
<file path=[Content_Types].xml><?xml version="1.0" encoding="utf-8"?>
<Types xmlns="http://schemas.openxmlformats.org/package/2006/content-types">
  <Override PartName="/xl/worksheets/sheet15.xml" ContentType="application/vnd.openxmlformats-officedocument.spreadsheetml.worksheet+xml"/>
  <Override PartName="/customXml/itemProps3.xml" ContentType="application/vnd.openxmlformats-officedocument.customXmlProperties+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emf" ContentType="image/x-emf"/>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85" yWindow="240" windowWidth="18690" windowHeight="8505" tabRatio="885"/>
  </bookViews>
  <sheets>
    <sheet name="Cover" sheetId="9" r:id="rId1"/>
    <sheet name="Portfolio" sheetId="8" r:id="rId2"/>
    <sheet name="Stabilization" sheetId="1" r:id="rId3"/>
    <sheet name="Data Center Migration-11000" sheetId="3" r:id="rId4"/>
    <sheet name="Data Center Migration-Network" sheetId="22" r:id="rId5"/>
    <sheet name="Data Center Migration-Telecom" sheetId="21" r:id="rId6"/>
    <sheet name="Planning Model" sheetId="4" r:id="rId7"/>
    <sheet name="Deferred Defects" sheetId="12" r:id="rId8"/>
    <sheet name="Zonal Decommissioning" sheetId="5" r:id="rId9"/>
    <sheet name="Texas SET 4.0" sheetId="6" r:id="rId10"/>
    <sheet name="Information Lifecycle Mgmt Ph2" sheetId="7" r:id="rId11"/>
    <sheet name="Settlement System Upgrade" sheetId="14" r:id="rId12"/>
    <sheet name="Likewise Upgrade" sheetId="15" r:id="rId13"/>
    <sheet name="MarkeTrak Upgrade &amp; Enh" sheetId="16" r:id="rId14"/>
    <sheet name="Data Research &amp; Rptng" sheetId="17" r:id="rId15"/>
    <sheet name="Data Agg Perf Improvements" sheetId="18" r:id="rId16"/>
    <sheet name="Enterprise Records Mgmt" sheetId="19" r:id="rId17"/>
    <sheet name="Parking Deck" sheetId="20" r:id="rId18"/>
  </sheets>
  <definedNames>
    <definedName name="_xlnm._FilterDatabase" localSheetId="15" hidden="1">'Data Agg Perf Improvements'!$A$15:$N$15</definedName>
    <definedName name="_xlnm._FilterDatabase" localSheetId="3" hidden="1">'Data Center Migration-11000'!$A$14:$N$14</definedName>
    <definedName name="_xlnm._FilterDatabase" localSheetId="4" hidden="1">'Data Center Migration-Network'!$A$18:$N$18</definedName>
    <definedName name="_xlnm._FilterDatabase" localSheetId="5" hidden="1">'Data Center Migration-Telecom'!$A$15:$N$15</definedName>
    <definedName name="_xlnm._FilterDatabase" localSheetId="14" hidden="1">'Data Research &amp; Rptng'!$A$15:$N$15</definedName>
    <definedName name="_xlnm._FilterDatabase" localSheetId="16" hidden="1">'Enterprise Records Mgmt'!$A$15:$N$15</definedName>
    <definedName name="_xlnm._FilterDatabase" localSheetId="10" hidden="1">'Information Lifecycle Mgmt Ph2'!$A$19:$N$19</definedName>
    <definedName name="_xlnm._FilterDatabase" localSheetId="12" hidden="1">'Likewise Upgrade'!$A$19:$N$19</definedName>
    <definedName name="_xlnm._FilterDatabase" localSheetId="13" hidden="1">'MarkeTrak Upgrade &amp; Enh'!$A$19:$N$19</definedName>
    <definedName name="_xlnm._FilterDatabase" localSheetId="17" hidden="1">'Parking Deck'!$A$19:$N$19</definedName>
    <definedName name="_xlnm._FilterDatabase" localSheetId="6" hidden="1">'Planning Model'!$A$15:$M$31</definedName>
    <definedName name="_xlnm._FilterDatabase" localSheetId="11" hidden="1">'Settlement System Upgrade'!$A$14:$N$14</definedName>
    <definedName name="_xlnm.Print_Area" localSheetId="15">'Data Agg Perf Improvements'!$A$1:$N$56</definedName>
    <definedName name="_xlnm.Print_Area" localSheetId="3">'Data Center Migration-11000'!$A$1:$N$36</definedName>
    <definedName name="_xlnm.Print_Area" localSheetId="4">'Data Center Migration-Network'!$A$1:$N$71</definedName>
    <definedName name="_xlnm.Print_Area" localSheetId="5">'Data Center Migration-Telecom'!$A$1:$N$87</definedName>
    <definedName name="_xlnm.Print_Area" localSheetId="14">'Data Research &amp; Rptng'!$A$1:$N$75</definedName>
    <definedName name="_xlnm.Print_Area" localSheetId="7">'Deferred Defects'!$C$1:$M$34</definedName>
    <definedName name="_xlnm.Print_Area" localSheetId="16">'Enterprise Records Mgmt'!$A$1:$N$61</definedName>
    <definedName name="_xlnm.Print_Area" localSheetId="10">'Information Lifecycle Mgmt Ph2'!$A$1:$N$65</definedName>
    <definedName name="_xlnm.Print_Area" localSheetId="12">'Likewise Upgrade'!$A$1:$N$79</definedName>
    <definedName name="_xlnm.Print_Area" localSheetId="13">'MarkeTrak Upgrade &amp; Enh'!$A$1:$N$79</definedName>
    <definedName name="_xlnm.Print_Area" localSheetId="17">'Parking Deck'!$A$1:$N$79</definedName>
    <definedName name="_xlnm.Print_Area" localSheetId="6">'Planning Model'!$A$1:$N$31</definedName>
    <definedName name="_xlnm.Print_Area" localSheetId="1">Portfolio!$A$1:$I$179</definedName>
    <definedName name="_xlnm.Print_Area" localSheetId="11">'Settlement System Upgrade'!$A$1:$N$22</definedName>
    <definedName name="_xlnm.Print_Area" localSheetId="2">Stabilization!$C$1:$M$33</definedName>
    <definedName name="_xlnm.Print_Area" localSheetId="9">'Texas SET 4.0'!$A$1:$N$48</definedName>
    <definedName name="_xlnm.Print_Area" localSheetId="8">'Zonal Decommissioning'!$A$1:$M$56</definedName>
    <definedName name="_xlnm.Print_Titles" localSheetId="15">'Data Agg Perf Improvements'!$14:$15</definedName>
    <definedName name="_xlnm.Print_Titles" localSheetId="14">'Data Research &amp; Rptng'!$14:$15</definedName>
    <definedName name="_xlnm.Print_Titles" localSheetId="16">'Enterprise Records Mgmt'!$14:$15</definedName>
    <definedName name="_xlnm.Print_Titles" localSheetId="10">'Information Lifecycle Mgmt Ph2'!$18:$19</definedName>
    <definedName name="_xlnm.Print_Titles" localSheetId="12">'Likewise Upgrade'!$18:$19</definedName>
    <definedName name="_xlnm.Print_Titles" localSheetId="13">'MarkeTrak Upgrade &amp; Enh'!$18:$19</definedName>
    <definedName name="_xlnm.Print_Titles" localSheetId="17">'Parking Deck'!$18:$19</definedName>
    <definedName name="_xlnm.Print_Titles" localSheetId="11">'Settlement System Upgrade'!$13:$14</definedName>
    <definedName name="_xlnm.Print_Titles" localSheetId="9">'Texas SET 4.0'!$13:$14</definedName>
  </definedNames>
  <calcPr calcId="125725"/>
</workbook>
</file>

<file path=xl/calcChain.xml><?xml version="1.0" encoding="utf-8"?>
<calcChain xmlns="http://schemas.openxmlformats.org/spreadsheetml/2006/main">
  <c r="K20" i="3"/>
  <c r="K52" i="7" l="1"/>
  <c r="K39" i="4"/>
  <c r="K40"/>
  <c r="K37"/>
  <c r="K38"/>
  <c r="K20"/>
  <c r="K21"/>
  <c r="K22"/>
  <c r="K23"/>
  <c r="K24"/>
  <c r="K25"/>
  <c r="K26"/>
  <c r="K27"/>
  <c r="K28"/>
  <c r="K29"/>
  <c r="K30"/>
  <c r="K31"/>
  <c r="K32"/>
  <c r="K33"/>
  <c r="K34"/>
  <c r="K35"/>
  <c r="K36"/>
  <c r="K19"/>
  <c r="K52" i="19"/>
  <c r="K53"/>
  <c r="K54"/>
  <c r="K55"/>
  <c r="K56"/>
  <c r="K57"/>
  <c r="K58"/>
  <c r="K59"/>
  <c r="K60"/>
  <c r="K61"/>
  <c r="K24"/>
  <c r="K37" i="3" l="1"/>
  <c r="K38"/>
  <c r="K39"/>
  <c r="K40"/>
  <c r="K41"/>
  <c r="K42"/>
  <c r="K23" i="14" l="1"/>
  <c r="K20"/>
  <c r="K21"/>
  <c r="K22"/>
  <c r="K24"/>
  <c r="K25"/>
  <c r="K26"/>
  <c r="K27"/>
  <c r="K28"/>
  <c r="K87" i="17" l="1"/>
  <c r="K88"/>
  <c r="K89"/>
  <c r="K90"/>
  <c r="K91"/>
  <c r="K92"/>
  <c r="K93"/>
  <c r="K94"/>
  <c r="K95"/>
  <c r="K96"/>
  <c r="K97"/>
  <c r="K98"/>
  <c r="K99"/>
  <c r="K15" i="3"/>
  <c r="K16"/>
  <c r="K17"/>
  <c r="K18"/>
  <c r="K19"/>
  <c r="K21"/>
  <c r="K22"/>
  <c r="K23"/>
  <c r="K24"/>
  <c r="K25"/>
  <c r="K26"/>
  <c r="K27"/>
  <c r="K28"/>
  <c r="K29"/>
  <c r="K30"/>
  <c r="K31"/>
  <c r="K32"/>
  <c r="K33"/>
  <c r="K34"/>
  <c r="K35"/>
  <c r="K36"/>
  <c r="K71" i="22"/>
  <c r="K70"/>
  <c r="K69"/>
  <c r="K68"/>
  <c r="K67"/>
  <c r="K66"/>
  <c r="K65"/>
  <c r="K64"/>
  <c r="K63"/>
  <c r="K62"/>
  <c r="K61"/>
  <c r="K60"/>
  <c r="K59"/>
  <c r="K58"/>
  <c r="K57"/>
  <c r="K56"/>
  <c r="K55"/>
  <c r="K54"/>
  <c r="K53"/>
  <c r="K52"/>
  <c r="K51"/>
  <c r="K50"/>
  <c r="K49"/>
  <c r="K48"/>
  <c r="K47"/>
  <c r="K46"/>
  <c r="K45"/>
  <c r="K44"/>
  <c r="K43"/>
  <c r="K42"/>
  <c r="K41"/>
  <c r="K40"/>
  <c r="K39"/>
  <c r="K38"/>
  <c r="K37"/>
  <c r="K36"/>
  <c r="K35"/>
  <c r="K34"/>
  <c r="K33"/>
  <c r="K32"/>
  <c r="K31"/>
  <c r="K30"/>
  <c r="K29"/>
  <c r="K28"/>
  <c r="K27"/>
  <c r="K26"/>
  <c r="K25"/>
  <c r="K24"/>
  <c r="K23"/>
  <c r="K22"/>
  <c r="K21"/>
  <c r="K20"/>
  <c r="K19"/>
  <c r="K103" i="21"/>
  <c r="K102"/>
  <c r="K101"/>
  <c r="K100"/>
  <c r="K99"/>
  <c r="K98"/>
  <c r="K97"/>
  <c r="K96"/>
  <c r="K95"/>
  <c r="K94"/>
  <c r="K93"/>
  <c r="K92"/>
  <c r="K91"/>
  <c r="K90"/>
  <c r="K89"/>
  <c r="K88"/>
  <c r="K87"/>
  <c r="K86"/>
  <c r="K85"/>
  <c r="K84"/>
  <c r="K83"/>
  <c r="K82"/>
  <c r="K81"/>
  <c r="K80"/>
  <c r="K79"/>
  <c r="K78"/>
  <c r="K77"/>
  <c r="K76"/>
  <c r="K75"/>
  <c r="K74"/>
  <c r="K73"/>
  <c r="K72"/>
  <c r="K71"/>
  <c r="K70"/>
  <c r="K69"/>
  <c r="K68"/>
  <c r="K67"/>
  <c r="K66"/>
  <c r="K65"/>
  <c r="K64"/>
  <c r="K63"/>
  <c r="K62"/>
  <c r="K61"/>
  <c r="K60"/>
  <c r="K59"/>
  <c r="K58"/>
  <c r="K57"/>
  <c r="K56"/>
  <c r="K55"/>
  <c r="K54"/>
  <c r="K53"/>
  <c r="K52"/>
  <c r="K51"/>
  <c r="K50"/>
  <c r="K49"/>
  <c r="K48"/>
  <c r="K47"/>
  <c r="K46"/>
  <c r="K45"/>
  <c r="K44"/>
  <c r="K43"/>
  <c r="K42"/>
  <c r="K41"/>
  <c r="K40"/>
  <c r="K39"/>
  <c r="K38"/>
  <c r="K37"/>
  <c r="K36"/>
  <c r="K35"/>
  <c r="K34"/>
  <c r="K33"/>
  <c r="K32"/>
  <c r="K31"/>
  <c r="K30"/>
  <c r="K29"/>
  <c r="K28"/>
  <c r="K27"/>
  <c r="K26"/>
  <c r="K25"/>
  <c r="K24"/>
  <c r="K23"/>
  <c r="K22"/>
  <c r="K21"/>
  <c r="K20"/>
  <c r="K19"/>
  <c r="K18"/>
  <c r="K17"/>
  <c r="K16"/>
  <c r="K90" i="20"/>
  <c r="K89"/>
  <c r="K88"/>
  <c r="K87"/>
  <c r="K86"/>
  <c r="K85"/>
  <c r="K84"/>
  <c r="K83"/>
  <c r="K82"/>
  <c r="K81"/>
  <c r="K80"/>
  <c r="K79"/>
  <c r="K78"/>
  <c r="K77"/>
  <c r="K76"/>
  <c r="K75"/>
  <c r="K74"/>
  <c r="K73"/>
  <c r="K72"/>
  <c r="K71"/>
  <c r="K70"/>
  <c r="K69"/>
  <c r="K68"/>
  <c r="K67"/>
  <c r="K66"/>
  <c r="K65"/>
  <c r="K64"/>
  <c r="K63"/>
  <c r="K62"/>
  <c r="K61"/>
  <c r="K60"/>
  <c r="K59"/>
  <c r="K58"/>
  <c r="K57"/>
  <c r="K56"/>
  <c r="K55"/>
  <c r="K54"/>
  <c r="K53"/>
  <c r="K52"/>
  <c r="K51"/>
  <c r="K50"/>
  <c r="K49"/>
  <c r="K48"/>
  <c r="K47"/>
  <c r="K46"/>
  <c r="K45"/>
  <c r="K44"/>
  <c r="K43"/>
  <c r="K42"/>
  <c r="K41"/>
  <c r="K40"/>
  <c r="K39"/>
  <c r="K38"/>
  <c r="K37"/>
  <c r="K36"/>
  <c r="K35"/>
  <c r="K34"/>
  <c r="K33"/>
  <c r="K32"/>
  <c r="K31"/>
  <c r="K30"/>
  <c r="K29"/>
  <c r="K28"/>
  <c r="K27"/>
  <c r="K26"/>
  <c r="K25"/>
  <c r="K24"/>
  <c r="K23"/>
  <c r="K22"/>
  <c r="K21"/>
  <c r="K20"/>
  <c r="K51" i="19"/>
  <c r="K50"/>
  <c r="K49"/>
  <c r="K48"/>
  <c r="K47"/>
  <c r="K46"/>
  <c r="K45"/>
  <c r="K44"/>
  <c r="K43"/>
  <c r="K42"/>
  <c r="K41"/>
  <c r="K40"/>
  <c r="K39"/>
  <c r="K38"/>
  <c r="K37"/>
  <c r="K36"/>
  <c r="K35"/>
  <c r="K34"/>
  <c r="K33"/>
  <c r="K32"/>
  <c r="K31"/>
  <c r="K30"/>
  <c r="K29"/>
  <c r="K28"/>
  <c r="K27"/>
  <c r="K26"/>
  <c r="K25"/>
  <c r="K23"/>
  <c r="K22"/>
  <c r="K21"/>
  <c r="K20"/>
  <c r="K19"/>
  <c r="K18"/>
  <c r="K17"/>
  <c r="K16"/>
  <c r="K23" i="18"/>
  <c r="K22"/>
  <c r="K21"/>
  <c r="K20"/>
  <c r="K19"/>
  <c r="K18"/>
  <c r="K17"/>
  <c r="K16"/>
  <c r="K86" i="17"/>
  <c r="K85"/>
  <c r="K84"/>
  <c r="K83"/>
  <c r="K82"/>
  <c r="K81"/>
  <c r="K80"/>
  <c r="K79"/>
  <c r="K78"/>
  <c r="K77"/>
  <c r="K76"/>
  <c r="K75"/>
  <c r="K74"/>
  <c r="K73"/>
  <c r="K72"/>
  <c r="K71"/>
  <c r="K70"/>
  <c r="K69"/>
  <c r="K68"/>
  <c r="K67"/>
  <c r="K66"/>
  <c r="K65"/>
  <c r="K64"/>
  <c r="K63"/>
  <c r="K62"/>
  <c r="K61"/>
  <c r="K60"/>
  <c r="K59"/>
  <c r="K58"/>
  <c r="K57"/>
  <c r="K56"/>
  <c r="K55"/>
  <c r="K54"/>
  <c r="K53"/>
  <c r="K52"/>
  <c r="K51"/>
  <c r="K50"/>
  <c r="K49"/>
  <c r="K48"/>
  <c r="K47"/>
  <c r="K46"/>
  <c r="K45"/>
  <c r="K44"/>
  <c r="K43"/>
  <c r="K42"/>
  <c r="K41"/>
  <c r="K40"/>
  <c r="K39"/>
  <c r="K38"/>
  <c r="K37"/>
  <c r="K36"/>
  <c r="K35"/>
  <c r="K34"/>
  <c r="K33"/>
  <c r="K32"/>
  <c r="K31"/>
  <c r="K30"/>
  <c r="K29"/>
  <c r="K28"/>
  <c r="K27"/>
  <c r="K26"/>
  <c r="K25"/>
  <c r="K24"/>
  <c r="K23"/>
  <c r="K22"/>
  <c r="K21"/>
  <c r="K20"/>
  <c r="K19"/>
  <c r="K18"/>
  <c r="K17"/>
  <c r="K16"/>
  <c r="K90" i="16"/>
  <c r="K89"/>
  <c r="K88"/>
  <c r="K87"/>
  <c r="K86"/>
  <c r="K85"/>
  <c r="K84"/>
  <c r="K83"/>
  <c r="K82"/>
  <c r="K81"/>
  <c r="K80"/>
  <c r="K79"/>
  <c r="K78"/>
  <c r="K77"/>
  <c r="K76"/>
  <c r="K75"/>
  <c r="K74"/>
  <c r="K73"/>
  <c r="K72"/>
  <c r="K71"/>
  <c r="K70"/>
  <c r="K69"/>
  <c r="K68"/>
  <c r="K67"/>
  <c r="K66"/>
  <c r="K65"/>
  <c r="K64"/>
  <c r="K63"/>
  <c r="K62"/>
  <c r="K61"/>
  <c r="K60"/>
  <c r="K59"/>
  <c r="K58"/>
  <c r="K57"/>
  <c r="K56"/>
  <c r="K55"/>
  <c r="K54"/>
  <c r="K53"/>
  <c r="K52"/>
  <c r="K51"/>
  <c r="K50"/>
  <c r="K49"/>
  <c r="K48"/>
  <c r="K47"/>
  <c r="K46"/>
  <c r="K45"/>
  <c r="K44"/>
  <c r="K43"/>
  <c r="K42"/>
  <c r="K41"/>
  <c r="K40"/>
  <c r="K39"/>
  <c r="K38"/>
  <c r="K37"/>
  <c r="K36"/>
  <c r="K35"/>
  <c r="K34"/>
  <c r="K33"/>
  <c r="K32"/>
  <c r="K31"/>
  <c r="K30"/>
  <c r="K29"/>
  <c r="K28"/>
  <c r="K27"/>
  <c r="K26"/>
  <c r="K25"/>
  <c r="K24"/>
  <c r="K23"/>
  <c r="K22"/>
  <c r="K21"/>
  <c r="K20"/>
  <c r="K21" i="15"/>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20"/>
  <c r="K27" i="7"/>
  <c r="K28"/>
  <c r="K29"/>
  <c r="K30"/>
  <c r="K31"/>
  <c r="K32"/>
  <c r="K33"/>
  <c r="K34"/>
  <c r="K35"/>
  <c r="K36"/>
  <c r="K37"/>
  <c r="K38"/>
  <c r="K39"/>
  <c r="K40"/>
  <c r="K41"/>
  <c r="K42"/>
  <c r="K43"/>
  <c r="K44"/>
  <c r="K45"/>
  <c r="K46"/>
  <c r="K47"/>
  <c r="K48"/>
  <c r="K49"/>
  <c r="K50"/>
  <c r="K51"/>
  <c r="K16" i="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99"/>
  <c r="K100"/>
  <c r="K101"/>
  <c r="K102"/>
  <c r="K103"/>
  <c r="K104"/>
  <c r="K105"/>
  <c r="K106"/>
  <c r="K107"/>
  <c r="K108"/>
  <c r="K109"/>
  <c r="K110"/>
  <c r="K111"/>
  <c r="K112"/>
  <c r="K113"/>
  <c r="K114"/>
  <c r="K115"/>
  <c r="K116"/>
  <c r="K117"/>
  <c r="K118"/>
  <c r="K119"/>
  <c r="K120"/>
  <c r="K121"/>
  <c r="K122"/>
  <c r="K123"/>
  <c r="K124"/>
  <c r="K125"/>
  <c r="K126"/>
  <c r="K15"/>
  <c r="K66" i="5"/>
  <c r="K67"/>
  <c r="K68"/>
  <c r="K69"/>
  <c r="K70"/>
  <c r="K71"/>
  <c r="K72"/>
  <c r="K73"/>
  <c r="K74"/>
  <c r="K75"/>
  <c r="K76"/>
  <c r="K77"/>
  <c r="K78"/>
  <c r="K79"/>
  <c r="K80"/>
  <c r="K81"/>
  <c r="K82"/>
  <c r="K83"/>
  <c r="K84"/>
  <c r="K85"/>
  <c r="K86"/>
  <c r="K87"/>
  <c r="K88"/>
  <c r="K89"/>
  <c r="K90"/>
  <c r="K91"/>
  <c r="K92"/>
  <c r="K93"/>
  <c r="K94"/>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19" i="14"/>
  <c r="K127" i="6"/>
  <c r="K18" i="1"/>
  <c r="K19"/>
  <c r="K20"/>
  <c r="K21"/>
  <c r="K22"/>
  <c r="K23"/>
  <c r="K24"/>
  <c r="K25"/>
  <c r="K26"/>
  <c r="K27"/>
  <c r="K28"/>
  <c r="K29"/>
  <c r="K30"/>
  <c r="K31"/>
  <c r="K32"/>
  <c r="K33"/>
  <c r="K18" i="14"/>
  <c r="K17"/>
  <c r="K16"/>
  <c r="K15"/>
  <c r="K18" i="4" l="1"/>
  <c r="K20" i="7" l="1"/>
  <c r="K21"/>
  <c r="K22"/>
  <c r="K23"/>
  <c r="K24"/>
  <c r="K25"/>
  <c r="K26"/>
  <c r="K18" i="5"/>
  <c r="K19"/>
  <c r="K20"/>
  <c r="K21"/>
  <c r="K22"/>
  <c r="K17"/>
  <c r="K20" i="12"/>
  <c r="K21"/>
  <c r="K22"/>
  <c r="K23"/>
  <c r="K24"/>
  <c r="K25"/>
  <c r="K26"/>
  <c r="K27"/>
  <c r="K28"/>
  <c r="K29"/>
  <c r="K30"/>
  <c r="K31"/>
  <c r="K32"/>
  <c r="K33"/>
  <c r="K34"/>
  <c r="K16" i="4"/>
  <c r="K17"/>
</calcChain>
</file>

<file path=xl/sharedStrings.xml><?xml version="1.0" encoding="utf-8"?>
<sst xmlns="http://schemas.openxmlformats.org/spreadsheetml/2006/main" count="2148" uniqueCount="1209">
  <si>
    <t>Baseline Start</t>
  </si>
  <si>
    <t>Current Start</t>
  </si>
  <si>
    <t>Baseline Finish</t>
  </si>
  <si>
    <t>Current Finish</t>
  </si>
  <si>
    <t>Variance Description</t>
  </si>
  <si>
    <t>Mitigation</t>
  </si>
  <si>
    <t>This Weeks Status</t>
  </si>
  <si>
    <t>Description</t>
  </si>
  <si>
    <t>Upcoming Milestones</t>
  </si>
  <si>
    <t>UpcomingMilestones</t>
  </si>
  <si>
    <t>VarianceDescription</t>
  </si>
  <si>
    <t>Complete</t>
  </si>
  <si>
    <t>Green</t>
  </si>
  <si>
    <t>Delivery Area</t>
  </si>
  <si>
    <t xml:space="preserve">LEGEND:  BLUE - Complete,    GREEN - No Delay,   YELLOW - Delay w/o Impact,   RED - Impacted Milestone  </t>
  </si>
  <si>
    <t xml:space="preserve">LEGEND:   BLUE - Complete,    GREEN - No Delay,   YELLOW - Delay w/o Impact,   RED - Impacted Milestone  </t>
  </si>
  <si>
    <t>Project</t>
  </si>
  <si>
    <t xml:space="preserve"> </t>
  </si>
  <si>
    <t>PR10015_01 Telcom-02</t>
  </si>
  <si>
    <t>PR10015_01 Telcom-03</t>
  </si>
  <si>
    <t>PR10015_01 Telcom-04</t>
  </si>
  <si>
    <t>PR10015_01 Telcom-05</t>
  </si>
  <si>
    <t>PR10015_01 Telcom-06</t>
  </si>
  <si>
    <t>PR10015_01 Telcom-07</t>
  </si>
  <si>
    <t>PR10015_01 Telcom-08</t>
  </si>
  <si>
    <t>PR10015_01 Telcom-09</t>
  </si>
  <si>
    <t>PR10015_01 Telcom-10</t>
  </si>
  <si>
    <t>PR10015_01 Telcom-11</t>
  </si>
  <si>
    <t>PR10015_01 Telcom-12</t>
  </si>
  <si>
    <t>PR10015_01 Telcom-13</t>
  </si>
  <si>
    <t>PR10015_01 Telcom-14</t>
  </si>
  <si>
    <t>PR10015_01 Telcom-15</t>
  </si>
  <si>
    <t>PR10015_01 Telcom-16</t>
  </si>
  <si>
    <t>PR10015_01 Telcom-17</t>
  </si>
  <si>
    <t>PR10015_01 Telcom-18</t>
  </si>
  <si>
    <t>PR10015_01 Telcom-19</t>
  </si>
  <si>
    <t>PR10015_01 Telcom-20</t>
  </si>
  <si>
    <t>PR10015_01 Telcom-21</t>
  </si>
  <si>
    <t>PR10015_01 Telcom-22</t>
  </si>
  <si>
    <t>PR10015_01 Telcom-23</t>
  </si>
  <si>
    <t>PR10015_01 Telcom-24</t>
  </si>
  <si>
    <t>PR10015_01 Telcom-25</t>
  </si>
  <si>
    <t>PR10015_01 Telcom-26</t>
  </si>
  <si>
    <t>PR10015_01 Telcom-27</t>
  </si>
  <si>
    <t>PR10015_01 Telcom-28</t>
  </si>
  <si>
    <t>PR10015_01 Telcom-29</t>
  </si>
  <si>
    <t>PR10015_01 Telcom-30</t>
  </si>
  <si>
    <t>PR10015_01 Telcom-31</t>
  </si>
  <si>
    <t>PR10015_01 Telcom-32</t>
  </si>
  <si>
    <t>PR10015_01 Telcom-33</t>
  </si>
  <si>
    <t>PR10015_01 Telcom-34</t>
  </si>
  <si>
    <t>PR10015_01 Telcom-35</t>
  </si>
  <si>
    <t>PR10015_01 Telcom-36</t>
  </si>
  <si>
    <t>PR10015_01 Telcom-37</t>
  </si>
  <si>
    <t>PR10015_01 Telcom-38</t>
  </si>
  <si>
    <t>PR10015_01 Telcom-39</t>
  </si>
  <si>
    <t>PR10015_01 Telcom-40</t>
  </si>
  <si>
    <t>PR10015_01 Telcom-41</t>
  </si>
  <si>
    <t>PR10015_01 Telcom-42</t>
  </si>
  <si>
    <t>PR10015_01 Telcom-43</t>
  </si>
  <si>
    <t>PR10015_01 Telcom-44</t>
  </si>
  <si>
    <t>PR10015_01 Telcom-45</t>
  </si>
  <si>
    <t>PR10015_01 Telcom-46</t>
  </si>
  <si>
    <t>PR10015_01 Telcom-47</t>
  </si>
  <si>
    <t>PR10015_01 Telcom-48</t>
  </si>
  <si>
    <t>PR10015_01 Telcom-49</t>
  </si>
  <si>
    <t>PR10015_01 Telcom-50</t>
  </si>
  <si>
    <t>PR10015_01 Telcom-51</t>
  </si>
  <si>
    <t>PR10015_01 Telcom-52</t>
  </si>
  <si>
    <t>PR10015_01 Telcom-53</t>
  </si>
  <si>
    <t>PR10015_01 Telcom-54</t>
  </si>
  <si>
    <t>PR10015_01 Telcom-55</t>
  </si>
  <si>
    <t>PR10015_01 Telcom-56</t>
  </si>
  <si>
    <t>PR10015_01 Telcom-57</t>
  </si>
  <si>
    <t>PR10015_01 Telcom-58</t>
  </si>
  <si>
    <t>PR10015_01 Telcom-59</t>
  </si>
  <si>
    <t>PR10015_01 Telcom-60</t>
  </si>
  <si>
    <t>PR10015_01 Telcom-61</t>
  </si>
  <si>
    <t>PR10015_01 Telcom-62</t>
  </si>
  <si>
    <t>PR10015_01 Telcom-63</t>
  </si>
  <si>
    <t>PR10015_01 Telcom-64</t>
  </si>
  <si>
    <t>PR10015_01 Telcom-65</t>
  </si>
  <si>
    <t>PR10015_01 Telcom-66</t>
  </si>
  <si>
    <t>PR10015_01 Telcom-67</t>
  </si>
  <si>
    <t>PR10015_01 Telcom-68</t>
  </si>
  <si>
    <t>PR10015_01 Telcom-69</t>
  </si>
  <si>
    <t>PR10015_01 Telcom-70</t>
  </si>
  <si>
    <t>PR10015_01 Telcom-71</t>
  </si>
  <si>
    <t>PR10015_01 Telcom-72</t>
  </si>
  <si>
    <t>PR10015_01 Telcom-73</t>
  </si>
  <si>
    <t>PR10015_01 Telcom-74</t>
  </si>
  <si>
    <t>PR10015_01 Telcom-75</t>
  </si>
  <si>
    <t>PR10015_01 Telcom-76</t>
  </si>
  <si>
    <t>PR10015_01 Telcom-77</t>
  </si>
  <si>
    <t>PR10015_01 Telcom-78</t>
  </si>
  <si>
    <t>PR10015_01 Telcom-79</t>
  </si>
  <si>
    <t>PR10015_02 Telcom-01</t>
  </si>
  <si>
    <t>PR10015_02 Telcom-02</t>
  </si>
  <si>
    <t>PR10015_02 Telcom-03</t>
  </si>
  <si>
    <t>PR10015_02 Telcom-04</t>
  </si>
  <si>
    <t>PR10015_02 Telcom-05</t>
  </si>
  <si>
    <t>PR10015_02 Telcom-06</t>
  </si>
  <si>
    <t>PR10015_02 Telcom-07</t>
  </si>
  <si>
    <t>PR10015_02 Telcom-08</t>
  </si>
  <si>
    <t>PR10015_02 Telcom-09</t>
  </si>
  <si>
    <t>PR10015_02 Telcom-10</t>
  </si>
  <si>
    <t>PR10015_02 Telcom-11</t>
  </si>
  <si>
    <t>PR10015_02 Telcom-12</t>
  </si>
  <si>
    <t>PR10015_02 Telcom-13</t>
  </si>
  <si>
    <t>PR10015_02 Telcom-14</t>
  </si>
  <si>
    <t>PR10015_02 Telcom-15</t>
  </si>
  <si>
    <t>PR10015_02 Telcom-16</t>
  </si>
  <si>
    <t>PR10015_02 Telcom-17</t>
  </si>
  <si>
    <t>PR10015_02 Telcom-18</t>
  </si>
  <si>
    <t>PR10015_02 Telcom-19</t>
  </si>
  <si>
    <t>PR10015_02 Telcom-20</t>
  </si>
  <si>
    <t>PR10015_02 Telcom-21</t>
  </si>
  <si>
    <t>PR10015_02 Telcom-22</t>
  </si>
  <si>
    <t>PR10015_02 Telcom-23</t>
  </si>
  <si>
    <t>PR10015_02 Telcom-24</t>
  </si>
  <si>
    <t>PR10015_02 Telcom-25</t>
  </si>
  <si>
    <t>PR10015_02 Telcom-26</t>
  </si>
  <si>
    <t>PR10015_02 Telcom-27</t>
  </si>
  <si>
    <t>PR10015_02 Telcom-28</t>
  </si>
  <si>
    <t>PR10015_02 Telcom-29</t>
  </si>
  <si>
    <t>PR10015_02 Telcom-30</t>
  </si>
  <si>
    <t>PR10015_02 Telcom-31</t>
  </si>
  <si>
    <t>PR10015_02 Telcom-32</t>
  </si>
  <si>
    <t>PR10015_02 Telcom-33</t>
  </si>
  <si>
    <t>PR10015_02 Telcom-34</t>
  </si>
  <si>
    <t>PR10015_02 Telcom-35</t>
  </si>
  <si>
    <t>PR10015_02 Telcom-36</t>
  </si>
  <si>
    <t>PR10015_02 Telcom-37</t>
  </si>
  <si>
    <t>PR10015_02 Telcom-38</t>
  </si>
  <si>
    <t>PR10015_02 Telcom-39</t>
  </si>
  <si>
    <t>PR10015_02 Telcom-40</t>
  </si>
  <si>
    <t>PR10015_02 Telcom-41</t>
  </si>
  <si>
    <t>PR10015_02 Telcom-42</t>
  </si>
  <si>
    <t>PR10015_02 Telcom-43</t>
  </si>
  <si>
    <t>PR10015_02 Telcom-44</t>
  </si>
  <si>
    <t>PR10015_02 Telcom-45</t>
  </si>
  <si>
    <t>PR10015_02 Telcom-46</t>
  </si>
  <si>
    <t>PR10015_02 Telcom-47</t>
  </si>
  <si>
    <t>PR10015_02 Telcom-48</t>
  </si>
  <si>
    <t>PR10015_02 Telcom-49</t>
  </si>
  <si>
    <t>PR10015_02 Telcom-50</t>
  </si>
  <si>
    <t>PR10015_02 Telcom-51</t>
  </si>
  <si>
    <t>PR10015_02 Telcom-52</t>
  </si>
  <si>
    <t>PR10015_02 Telcom-53</t>
  </si>
  <si>
    <t>PR10015_02 Telcom-54</t>
  </si>
  <si>
    <t>PR10015_02 Telcom-55</t>
  </si>
  <si>
    <t>PR10015_02 Telcom-56</t>
  </si>
  <si>
    <t>PR10015_02 Telcom-57</t>
  </si>
  <si>
    <t>PR10015_02 Telcom-58</t>
  </si>
  <si>
    <t>PR10015_02 Telcom-59</t>
  </si>
  <si>
    <t>PR10015_02 Telcom-60</t>
  </si>
  <si>
    <t>PR10015_02 Telcom-61</t>
  </si>
  <si>
    <t>PR10015_02 Telcom-62</t>
  </si>
  <si>
    <t>PR10015_02 Telcom-63</t>
  </si>
  <si>
    <t>PR10015_02 Telcom-64</t>
  </si>
  <si>
    <t>PR10015_02 Telcom-65</t>
  </si>
  <si>
    <t>PR10015_02 Telcom-66</t>
  </si>
  <si>
    <t>PR10015_02 Telcom-67</t>
  </si>
  <si>
    <t>PR10015_02 Telcom-68</t>
  </si>
  <si>
    <t>PR10015_02 Telcom-69</t>
  </si>
  <si>
    <t>PR10015_02 Telcom-70</t>
  </si>
  <si>
    <t>PR10015_02 Telcom-71</t>
  </si>
  <si>
    <t>PR10015_02 Telcom-72</t>
  </si>
  <si>
    <t>PR10015_02 Telcom-73</t>
  </si>
  <si>
    <t>PR10015_02 Telcom-74</t>
  </si>
  <si>
    <t>PR10015_02 Telcom-75</t>
  </si>
  <si>
    <t>PR10015_02 Telcom-76</t>
  </si>
  <si>
    <t>PR10015_02 Telcom-77</t>
  </si>
  <si>
    <t>PR10015_02 Telcom-78</t>
  </si>
  <si>
    <t>PR10015_02 Telcom-79</t>
  </si>
  <si>
    <t>PR10015_02 Telcom-80</t>
  </si>
  <si>
    <t>PR10015_02 Telcom-81</t>
  </si>
  <si>
    <t>PR10015_02 Telcom-82</t>
  </si>
  <si>
    <t>PR10015_02 Telcom-83</t>
  </si>
  <si>
    <t>PR10015_02 Telcom-84</t>
  </si>
  <si>
    <t>PR10015_02 Telcom-85</t>
  </si>
  <si>
    <t>PR10015_02 Telcom-86</t>
  </si>
  <si>
    <t>PR10015_02 Telcom-87</t>
  </si>
  <si>
    <t>PR10015_02 Telcom-88</t>
  </si>
  <si>
    <t>PR10015_02 Telcom-89</t>
  </si>
  <si>
    <t>PR10015_02 Telcom-90</t>
  </si>
  <si>
    <t>PR10015_02 Telcom-91</t>
  </si>
  <si>
    <t>PR10015_02 Telcom-92</t>
  </si>
  <si>
    <t>PR10015_02 Telcom-93</t>
  </si>
  <si>
    <t>PR10015_02 Telcom-94</t>
  </si>
  <si>
    <t>PR10015_02 Telcom-95</t>
  </si>
  <si>
    <t>PR10015_02 Telcom-96</t>
  </si>
  <si>
    <t>PR10015_02 Telcom-97</t>
  </si>
  <si>
    <t>PR10015_02 Telcom-98</t>
  </si>
  <si>
    <t>PR10015_02 Telcom-99</t>
  </si>
  <si>
    <t>PR10015_02 Telcom-100</t>
  </si>
  <si>
    <t>PR10015_02 Telcom-101</t>
  </si>
  <si>
    <t>PR10015_02 Telcom-102</t>
  </si>
  <si>
    <t>PR10015_02 Telcom-103</t>
  </si>
  <si>
    <t>PR10015_02 Telcom-104</t>
  </si>
  <si>
    <t>PR10015_02 Telcom-105</t>
  </si>
  <si>
    <t>PR10015_02 Telcom-106</t>
  </si>
  <si>
    <t>PR10015_02 Telcom-107</t>
  </si>
  <si>
    <t>PR10015_02 Telcom-108</t>
  </si>
  <si>
    <t>PR10015_02 Telcom-109</t>
  </si>
  <si>
    <t>PR10015_02 Telcom-110</t>
  </si>
  <si>
    <t>PR10015_02 Telcom-111</t>
  </si>
  <si>
    <t>PR10015_02 Telcom-112</t>
  </si>
  <si>
    <t>PR10015_02 Telcom-113</t>
  </si>
  <si>
    <t>PR10016_03 Network-01</t>
  </si>
  <si>
    <t>PR10016_03 Network-02</t>
  </si>
  <si>
    <t>PR10016_03 Network-03</t>
  </si>
  <si>
    <t>PR10016_03 Network-04</t>
  </si>
  <si>
    <t>PR10016_03 Network-05</t>
  </si>
  <si>
    <t>PR10016_03 Network-06</t>
  </si>
  <si>
    <t>PR10016_03 Network-07</t>
  </si>
  <si>
    <t>PR10016_03 Network-08</t>
  </si>
  <si>
    <t>PR10016_03 Network-09</t>
  </si>
  <si>
    <t>PR10016_03 Network-10</t>
  </si>
  <si>
    <t>PR10016_03 Network-11</t>
  </si>
  <si>
    <t>PR10016_03 Network-12</t>
  </si>
  <si>
    <t>PR10016_03 Network-13</t>
  </si>
  <si>
    <t>PR10016_03 Network-14</t>
  </si>
  <si>
    <t>PR10016_03 Network-15</t>
  </si>
  <si>
    <t>PR10016_03 Network-16</t>
  </si>
  <si>
    <t>PR10016_03 Network-17</t>
  </si>
  <si>
    <t>PR10016_03 Network-18</t>
  </si>
  <si>
    <t>PR10016_03 Network-19</t>
  </si>
  <si>
    <t>PR10016_03 Network-20</t>
  </si>
  <si>
    <t>PR10016_03 Network-21</t>
  </si>
  <si>
    <t>PR10016_03 Network-22</t>
  </si>
  <si>
    <t>PR10016_03 Network-23</t>
  </si>
  <si>
    <t>PR10016_03 Network-24</t>
  </si>
  <si>
    <t>PR10016_03 Network-25</t>
  </si>
  <si>
    <t>PR10016_03 Network-26</t>
  </si>
  <si>
    <t>PR10016_03 Network-27</t>
  </si>
  <si>
    <t>PR10016_03 Network-28</t>
  </si>
  <si>
    <t>PR10016_03 Network-29</t>
  </si>
  <si>
    <t>PR10016_03 Network-30</t>
  </si>
  <si>
    <t>PR10016_03 Network-31</t>
  </si>
  <si>
    <t>PR10016_03 Network-32</t>
  </si>
  <si>
    <t>PR10016_03 Network-33</t>
  </si>
  <si>
    <t>PR10016_03 Network-34</t>
  </si>
  <si>
    <t>PR10016_03 Network-35</t>
  </si>
  <si>
    <t>PR10016_03 Network-36</t>
  </si>
  <si>
    <t>PR10016_03 Network-37</t>
  </si>
  <si>
    <t>PR10016_03 Network-38</t>
  </si>
  <si>
    <t>PR10016_03 Network-39</t>
  </si>
  <si>
    <t>PR10016_03 Network-40</t>
  </si>
  <si>
    <t>PR10016_03 Network-41</t>
  </si>
  <si>
    <t>PR10016_03 Network-42</t>
  </si>
  <si>
    <t>PR10016_03 Network-43</t>
  </si>
  <si>
    <t>PR10016_03 Network-44</t>
  </si>
  <si>
    <t>PR10016_03 Network-45</t>
  </si>
  <si>
    <t>PR10016_03 Network-46</t>
  </si>
  <si>
    <t>PR10016_03 Network-47</t>
  </si>
  <si>
    <t>PR10016_03 Network-48</t>
  </si>
  <si>
    <t>PR10016_03 Network-49</t>
  </si>
  <si>
    <t>PR10016_03 Network-50</t>
  </si>
  <si>
    <t>PR10016_03 Network-51</t>
  </si>
  <si>
    <t>PR10016_03 Network-52</t>
  </si>
  <si>
    <t>PR10016_03 Network-53</t>
  </si>
  <si>
    <t>PR10016_03 Network-54</t>
  </si>
  <si>
    <t>PR10016_03 Network-55</t>
  </si>
  <si>
    <t>PR10016_03 Network-56</t>
  </si>
  <si>
    <t>PR10016_03 Network-57</t>
  </si>
  <si>
    <t>PR10016_03 Network-58</t>
  </si>
  <si>
    <t>PR10016_03 Network-59</t>
  </si>
  <si>
    <t>PR10016_03 Network-60</t>
  </si>
  <si>
    <t>PR10016_03 Network-61</t>
  </si>
  <si>
    <t>PR10016_03 Network-62</t>
  </si>
  <si>
    <t>PR10016_03 Network-63</t>
  </si>
  <si>
    <t>PR10016_03 Network-64</t>
  </si>
  <si>
    <t>PR10016_03 Network-65</t>
  </si>
  <si>
    <t>PR10016_03 Network-66</t>
  </si>
  <si>
    <t>PR10016_03 Network-67</t>
  </si>
  <si>
    <t>PR10016_03 Network-68</t>
  </si>
  <si>
    <t>PR10016_03 Network-69</t>
  </si>
  <si>
    <t>PR10016_03 Network-70</t>
  </si>
  <si>
    <t>PR10016_03 Network-71</t>
  </si>
  <si>
    <t>PR10016_03 Network Gear Phase 3</t>
  </si>
  <si>
    <t>INITIATION</t>
  </si>
  <si>
    <t>INITIATION PHASE</t>
  </si>
  <si>
    <t>Review of Historical Information</t>
  </si>
  <si>
    <t>SCHEDULING REVIEW TO DEFINE PLANNING PHASE</t>
  </si>
  <si>
    <t>PROJECT PLAN</t>
  </si>
  <si>
    <t>INITIATION TO PLANNING PHASE DIVISIONAL TOLLGATE</t>
  </si>
  <si>
    <t>PLANNING</t>
  </si>
  <si>
    <t>PLANNING PHASE</t>
  </si>
  <si>
    <t>BUSINESS REQUIREMENTS</t>
  </si>
  <si>
    <t>Business Requirements Complete</t>
  </si>
  <si>
    <t>SECURITY REQUIREMENTS</t>
  </si>
  <si>
    <t>SCHEDULING REVIEW TO DEFINE EXECUTION PHASE</t>
  </si>
  <si>
    <t>RESOURCE PLAN DOCUMENT FOR EXECUTION</t>
  </si>
  <si>
    <t>CASH FLOW DOCUMENT AT 90 Percent ACCURACY</t>
  </si>
  <si>
    <t>LESSONS LEARNED  INITIATION AND PLANNING PHASE</t>
  </si>
  <si>
    <t>PLANNING TO EXECUTION PHASE DIVISIONAL TOLLGATE</t>
  </si>
  <si>
    <t>PROJECT MANAGEMENT AND ADMINISTRATION  PLANNING PHASE</t>
  </si>
  <si>
    <t>EXECUTION</t>
  </si>
  <si>
    <t>EXECUTION PHASE</t>
  </si>
  <si>
    <t>PROCURE HARDWARE AND SOFTWARE</t>
  </si>
  <si>
    <t>Hardware and Software Orders Complete</t>
  </si>
  <si>
    <t>EXECUTION AND CONTROL PHASE</t>
  </si>
  <si>
    <t>NETWORK GEAR PHASE TWO 10016</t>
  </si>
  <si>
    <t>TCC3</t>
  </si>
  <si>
    <t>NETWORK GEAR PHASE THREE 10016</t>
  </si>
  <si>
    <t>BASTROP MGMT</t>
  </si>
  <si>
    <t>BASTROP AGGREGATION SWITCHES</t>
  </si>
  <si>
    <t>BUILDING IDFs AND CORP CORE</t>
  </si>
  <si>
    <t>BASTROP SERVICES NETWORK</t>
  </si>
  <si>
    <t>BASTROP ITEST AND DEV</t>
  </si>
  <si>
    <t>BASTROP PRODUCTION NETWORK SWITCHES</t>
  </si>
  <si>
    <t>BASTROP PROXY SERVER</t>
  </si>
  <si>
    <t>BASTROP INTERNET</t>
  </si>
  <si>
    <t>LINK BASTROP SWITCHES TO AUSTIN SWITCHES</t>
  </si>
  <si>
    <t>BASTROP SYSLOG</t>
  </si>
  <si>
    <t>LINK BASTROP SWITCHES TO AUSTIN SWITCHES SECONDARY PATH</t>
  </si>
  <si>
    <t>LOAD BALANCER MIGRATIONS TO BASTROP</t>
  </si>
  <si>
    <t>DEV ITEST FIREWALL MIGRATIONs TO BASTROP</t>
  </si>
  <si>
    <t>INTERNET FIREWALL MIGRATIONs TO BASTROP</t>
  </si>
  <si>
    <t>WAN FIREWALL MIGRATIONs TO BASTROP</t>
  </si>
  <si>
    <t>DMZ FIREWALL MIGRATIONs TO BASTROP</t>
  </si>
  <si>
    <t>PROD FIREWALL MIGRATIONs TO BASTROP</t>
  </si>
  <si>
    <t>WAN MIGRATION TO BASTROP</t>
  </si>
  <si>
    <t>EMMS FIREWALL MIGRATIONs TO BASTROP</t>
  </si>
  <si>
    <t>CONTROL ROOM TURN UP AND MIGRATION</t>
  </si>
  <si>
    <t>Moves from MET to Bastrop Complete</t>
  </si>
  <si>
    <t>NETWORK GEAR 2011 NETWORK MON ITORING IMPLEMENTATION</t>
  </si>
  <si>
    <t>Taylor</t>
  </si>
  <si>
    <t>Bastrop</t>
  </si>
  <si>
    <t>PROJECT GO LIVE AND SIGN OFF</t>
  </si>
  <si>
    <t>Execution Phase Complete PMO EXEC MILESTONE 4</t>
  </si>
  <si>
    <t>CLOSING</t>
  </si>
  <si>
    <t>CLOSING PHASE</t>
  </si>
  <si>
    <t>LESSONS LEARNED  EXECUTION AND CLOSING PHASES</t>
  </si>
  <si>
    <t>INVOICE RECONCILIATION</t>
  </si>
  <si>
    <t>PROJECT MANAGEMENT AND ADMINISTRATION  CLOSING PHASE</t>
  </si>
  <si>
    <t>PROJECT CLOSED</t>
  </si>
  <si>
    <t>PR11000_01 Data Center Migration Consolidation</t>
  </si>
  <si>
    <t>SYSTEMS INSTALLATION</t>
  </si>
  <si>
    <t>Install Unix Power770 Frames (PROD)</t>
  </si>
  <si>
    <t>Install Unix Power770 Frames (DEV-TEST)</t>
  </si>
  <si>
    <t>SERVER BUILD</t>
  </si>
  <si>
    <t>INFRASTRUCTURE CHANGE REQUESTS</t>
  </si>
  <si>
    <t>SERVER INSTALLATION AND BUILD (Wave 1)</t>
  </si>
  <si>
    <t>Go Live  PMO EXEC</t>
  </si>
  <si>
    <t>AS BUILT DOCUMENTATION</t>
  </si>
  <si>
    <t>PROJECT SIGN OFF</t>
  </si>
  <si>
    <t>TOLLGATE   EXECUTION TO CLOSING</t>
  </si>
  <si>
    <t>PR10015_02 Telcom Equipment</t>
  </si>
  <si>
    <t>TAYLOR Nice</t>
  </si>
  <si>
    <t>Taylor PBX Upgrade</t>
  </si>
  <si>
    <t>TELECOM EQUPMENT PHASE TWO TCC3 BUILDOUT      10015</t>
  </si>
  <si>
    <t>PBX INSTALLATION</t>
  </si>
  <si>
    <t>HOMACO FRAME</t>
  </si>
  <si>
    <t>DAS INSTALLATION</t>
  </si>
  <si>
    <t>TERMINAL SERVERS FOR TCC3</t>
  </si>
  <si>
    <t>TELECOM EQUIPMENT PHASE TWO BCC1 BUILDOUT</t>
  </si>
  <si>
    <t>PRE SUBSTANTIAL COMPLETION CHECKLIST</t>
  </si>
  <si>
    <t>Confirm Cable Ladder and Fiber Runner Are In Place</t>
  </si>
  <si>
    <t>Validate Control Room Cable Counts</t>
  </si>
  <si>
    <t>Substantial Completion of Bastrop</t>
  </si>
  <si>
    <t>DSX and HOMACO IMPLEMENTATION</t>
  </si>
  <si>
    <t>SECURITY ESCORT REQUEST</t>
  </si>
  <si>
    <t>FACILITIES REQUEST</t>
  </si>
  <si>
    <t>Work with Facilities to Identify All Rack locations and Schedule Installation</t>
  </si>
  <si>
    <t>IMPLEMENT PBX</t>
  </si>
  <si>
    <t>CSU IMPLEMENTATION</t>
  </si>
  <si>
    <t>VOICEMAIL</t>
  </si>
  <si>
    <t>CALL DISTRIBUTION SYSTEM</t>
  </si>
  <si>
    <t>DESKTOP PHONES</t>
  </si>
  <si>
    <t>CONFERENCE BRIDGE</t>
  </si>
  <si>
    <t>DC POWER IMPLEMENTATION</t>
  </si>
  <si>
    <t>Stratum 1 clock implementation</t>
  </si>
  <si>
    <t>NTP GPS Implementation</t>
  </si>
  <si>
    <t>Terminal Servers for Bastrop</t>
  </si>
  <si>
    <t>TELLABS IMPLEMENTATION</t>
  </si>
  <si>
    <t>PRIMARY FIBER  TAYLOR TO BASTROP  ATT Project</t>
  </si>
  <si>
    <t>Alpheus</t>
  </si>
  <si>
    <t>Extend Alpheus Fiber in to Bastrop MDF</t>
  </si>
  <si>
    <t>ATT SITE SURVEY and CONSTRUCTION</t>
  </si>
  <si>
    <t>TELECOM CARRIER EFFORT</t>
  </si>
  <si>
    <t>Bastrop Early Delivery</t>
  </si>
  <si>
    <t>Connectivity to Taylor</t>
  </si>
  <si>
    <t>Voice Service</t>
  </si>
  <si>
    <t>ATT FIBER SERVICES</t>
  </si>
  <si>
    <t>Negotiate main contract with ATT</t>
  </si>
  <si>
    <t>PHASE 2 SERVICES AUSTIN TO BASTROP</t>
  </si>
  <si>
    <t>PHASE 1 SERVICES TAYLOR TO BASTROP</t>
  </si>
  <si>
    <t>Telecom Eqipment for 2010 and 2011</t>
  </si>
  <si>
    <t>Bastrop ETM and Voice Firewall</t>
  </si>
  <si>
    <t>IPC NICE Bastrop</t>
  </si>
  <si>
    <t>BASTROP CELLULAR</t>
  </si>
  <si>
    <t>DEVELOP CONTRACT WITH CELLULAR SERVICE PROVIDER</t>
  </si>
  <si>
    <t>BASTROP SATELLITE</t>
  </si>
  <si>
    <t>DEVELOP CONTRACT WITH SATELLITE SERVICE PROVIDER</t>
  </si>
  <si>
    <t>WAN and Secondary Fiber Taylor to Bastrop</t>
  </si>
  <si>
    <t>DETERMINE THE CARRIER</t>
  </si>
  <si>
    <t>PRI IMPLEMENTATION</t>
  </si>
  <si>
    <t>Construction</t>
  </si>
  <si>
    <t>INTERNET IMPLEMENTATION</t>
  </si>
  <si>
    <t>OC48 IMPLEMENTATION</t>
  </si>
  <si>
    <t>MISC WAN Implementation</t>
  </si>
  <si>
    <t>ATT WAN Implementation</t>
  </si>
  <si>
    <t>Sprint WAN Implementation</t>
  </si>
  <si>
    <t>BASTROP FORUM</t>
  </si>
  <si>
    <t>Bastrop Emergency Notification System</t>
  </si>
  <si>
    <t>Ready to Cutover Production from Austin to Bastrop</t>
  </si>
  <si>
    <t>EXECUTION TO CLOSING PHASE TOLLGATE</t>
  </si>
  <si>
    <t>Planning Model Go-Live</t>
  </si>
  <si>
    <t>Planning Case Testing with TSPs</t>
  </si>
  <si>
    <t>TPIT Updates due to ERCOT</t>
  </si>
  <si>
    <t>Pass 0</t>
  </si>
  <si>
    <t>Pass 1</t>
  </si>
  <si>
    <t>Pass 2</t>
  </si>
  <si>
    <t>Pass 3</t>
  </si>
  <si>
    <t>Pass 4</t>
  </si>
  <si>
    <t>Pass 5</t>
  </si>
  <si>
    <t>Defect Resolution</t>
  </si>
  <si>
    <t>Receive Release xxx from Siemens</t>
  </si>
  <si>
    <t>Install at ERCOT</t>
  </si>
  <si>
    <t>Dev Testing</t>
  </si>
  <si>
    <t>FAT Testing</t>
  </si>
  <si>
    <t>iTest Testing</t>
  </si>
  <si>
    <t>Migrate to nProd</t>
  </si>
  <si>
    <t xml:space="preserve">PR90006_02 – ILM Commercial Systems Ph2 </t>
  </si>
  <si>
    <t>ILM Lodestar</t>
  </si>
  <si>
    <t>Lodestar Business Requirements</t>
  </si>
  <si>
    <t>Business Operations Review</t>
  </si>
  <si>
    <t>Operation &amp; Infrastructure review</t>
  </si>
  <si>
    <t xml:space="preserve">Perform Data classification </t>
  </si>
  <si>
    <t>Lodestar Test Plan</t>
  </si>
  <si>
    <t>Review and approve Lodestar test plan</t>
  </si>
  <si>
    <t>Lodestar Evaluation for ILM</t>
  </si>
  <si>
    <t>Lodestar Conceptual Solution Design</t>
  </si>
  <si>
    <t>Review and approve Lodestar CSD</t>
  </si>
  <si>
    <t>Lodestar Detailed Design</t>
  </si>
  <si>
    <t>Review and approve Lodestar Detailed Design document</t>
  </si>
  <si>
    <t>ILM Siebel</t>
  </si>
  <si>
    <t>Siebel Business Requirements</t>
  </si>
  <si>
    <t>Review and approve Siebel requirements document</t>
  </si>
  <si>
    <t>Siebel Test Plan</t>
  </si>
  <si>
    <t>Review and Approve Siebel Test Plan</t>
  </si>
  <si>
    <t>Siebel Conceptual Solution Design</t>
  </si>
  <si>
    <t>Review and approve Siebel CSD</t>
  </si>
  <si>
    <t>Siebel Detailed Design</t>
  </si>
  <si>
    <t>Review and approve Siebel Detailed Design</t>
  </si>
  <si>
    <t>ILM MIR</t>
  </si>
  <si>
    <t>ILM RCD</t>
  </si>
  <si>
    <t>ILM MV90</t>
  </si>
  <si>
    <t>ILM ISM</t>
  </si>
  <si>
    <t>ISM Business Requirements</t>
  </si>
  <si>
    <t>ISM Analysis</t>
  </si>
  <si>
    <t>Review and approve ISM business requirements</t>
  </si>
  <si>
    <t>High Level Test Plan</t>
  </si>
  <si>
    <t>MEETING TO CONDUCT LESSONS LEARNED Optional</t>
  </si>
  <si>
    <t>PR10052_01 Settlement System Upgrade</t>
  </si>
  <si>
    <t>Project Requirements</t>
  </si>
  <si>
    <t>Business Requirement Validation</t>
  </si>
  <si>
    <t>Requirements Complete</t>
  </si>
  <si>
    <t>Conceptual Design</t>
  </si>
  <si>
    <t>Conceptual Design Complete</t>
  </si>
  <si>
    <t>Technical Architecture</t>
  </si>
  <si>
    <t>Technical Architecture Complete</t>
  </si>
  <si>
    <t>Security Risk Assessment</t>
  </si>
  <si>
    <t>Test Plan</t>
  </si>
  <si>
    <t>Test Plan Complete</t>
  </si>
  <si>
    <t>Planning Phase Administrative</t>
  </si>
  <si>
    <t>PROJECT EXECUTION KICKOFF</t>
  </si>
  <si>
    <t>ARCHITECTURE AND SYSTEMS INSTALLATION</t>
  </si>
  <si>
    <t>SERVER INSTALLATION AND CABLING</t>
  </si>
  <si>
    <t>SERVER CONFIGURATION AND SECURITY CHECK</t>
  </si>
  <si>
    <t>SERVER NODE ACCESS REQUEST</t>
  </si>
  <si>
    <t>APPLICATION INSTALLATION</t>
  </si>
  <si>
    <t>DEVELOPMENT</t>
  </si>
  <si>
    <t>TEST CASE DEVELOPMENT</t>
  </si>
  <si>
    <t>Development</t>
  </si>
  <si>
    <t>PRODUCT</t>
  </si>
  <si>
    <t>INTEGRATION</t>
  </si>
  <si>
    <t>UAT</t>
  </si>
  <si>
    <t>MARKET</t>
  </si>
  <si>
    <t>REGRESSION</t>
  </si>
  <si>
    <t>PRODUCTION SUPPORT IMPLEMENTATION PLAN</t>
  </si>
  <si>
    <t>TRAINING PLAN</t>
  </si>
  <si>
    <t>TESTING</t>
  </si>
  <si>
    <t>DEV TEST</t>
  </si>
  <si>
    <t>PTEST</t>
  </si>
  <si>
    <t>MIGRATION TO PTEST</t>
  </si>
  <si>
    <t>PERFORM PRODUCT TEST</t>
  </si>
  <si>
    <t>ITEST</t>
  </si>
  <si>
    <t>Perform Migration to ITEST</t>
  </si>
  <si>
    <t>INTEGRATION TEST QA</t>
  </si>
  <si>
    <t>USER ACCEPTANCE TEST UAT</t>
  </si>
  <si>
    <t>PERFORM UAT TEST</t>
  </si>
  <si>
    <t>MARKET TEST CERT MOTE</t>
  </si>
  <si>
    <t>MIGRATION TO CERT MOTE</t>
  </si>
  <si>
    <t>PERFORM MARKET TESTING</t>
  </si>
  <si>
    <t>TRAINING</t>
  </si>
  <si>
    <t>MIGRATION PLAN</t>
  </si>
  <si>
    <t>IMPLEMENTATION TO PRODUCTION</t>
  </si>
  <si>
    <t>PRODUCTION RELEASE COORDINATION</t>
  </si>
  <si>
    <t>Create Market Notification</t>
  </si>
  <si>
    <t>MIGRATION</t>
  </si>
  <si>
    <t>PR 50088_01 Data Research and Reporting</t>
  </si>
  <si>
    <t>PROJECT CHARTER</t>
  </si>
  <si>
    <t>PROJECT REQUIREMENTS_Old</t>
  </si>
  <si>
    <t>PROJECT REQUIREMENTS</t>
  </si>
  <si>
    <t>CSD Completion Milestone (Development)</t>
  </si>
  <si>
    <t>Detailed Design and Development</t>
  </si>
  <si>
    <t>Project Management and Administration</t>
  </si>
  <si>
    <t>RELEASE 1</t>
  </si>
  <si>
    <t>Release 1 Go Live   PMO EXEC MILESTONE 9</t>
  </si>
  <si>
    <t>Release Management</t>
  </si>
  <si>
    <t>RELEASE 2</t>
  </si>
  <si>
    <t>Release 2:  2010 - Detailed Design and Development</t>
  </si>
  <si>
    <t>Release 2 - Start</t>
  </si>
  <si>
    <t>Business Requirements - Review Existing Documentation</t>
  </si>
  <si>
    <t>Release 2:  Business Requirements - Sign-off</t>
  </si>
  <si>
    <t>Business Review and Sign-off of Detailed Design</t>
  </si>
  <si>
    <t>Conduct Review and Sign-off of DD Docs</t>
  </si>
  <si>
    <t>Detailed Design - Formal Sign-off - Completion Milestone</t>
  </si>
  <si>
    <t>Development Team - Detailed Design and Development</t>
  </si>
  <si>
    <t>Development Deliverables and Effort Hours</t>
  </si>
  <si>
    <t>CONTRACTOR DDD and Development Hours</t>
  </si>
  <si>
    <t>Release 2 Reports</t>
  </si>
  <si>
    <t>GWT 2.0 Upgrade to DEV Environment</t>
  </si>
  <si>
    <t>GUI DDD Documents</t>
  </si>
  <si>
    <t>Transflow Report GUI</t>
  </si>
  <si>
    <t>GUI Development</t>
  </si>
  <si>
    <t>Test Script Design Analysis and Development</t>
  </si>
  <si>
    <t>Release 2 Traceability Matrix</t>
  </si>
  <si>
    <t>General Business Analysis and Support (BA, RCC and RMA Teams)</t>
  </si>
  <si>
    <t>Support Team Activities (Comm OPS, EIS DBA, EIS Test Lead)</t>
  </si>
  <si>
    <t>Release 2:  2010 Project Management and Administration</t>
  </si>
  <si>
    <t>Project Management - Project Manager Hours</t>
  </si>
  <si>
    <t>Project Documentation and Review and Meetings - Business Owners</t>
  </si>
  <si>
    <t>Release 2 - 2010 Project Team Meetings</t>
  </si>
  <si>
    <t>Release 2 - 2010 Cash Flow</t>
  </si>
  <si>
    <t>Release 2:  2011 - I-TEST and Production Deployment</t>
  </si>
  <si>
    <t>Test Scripts and Test Plan Development</t>
  </si>
  <si>
    <t>Release 2 - Test Script Development</t>
  </si>
  <si>
    <t>Test Script Development - Duration (~4 months for remaining 4,183 scripts)</t>
  </si>
  <si>
    <t>EIS Test Script Development</t>
  </si>
  <si>
    <t>Release 2 - Detailed Test Plan</t>
  </si>
  <si>
    <t>P-Test Activities</t>
  </si>
  <si>
    <t>I-TEST</t>
  </si>
  <si>
    <t>Migration to I-TEST</t>
  </si>
  <si>
    <t>I-TEST Execution</t>
  </si>
  <si>
    <t>I-TEST Execution:  RCC and Test Team</t>
  </si>
  <si>
    <t>I-TEST:  EIS Team</t>
  </si>
  <si>
    <t>RMA Team</t>
  </si>
  <si>
    <t>I-TEST Sign-off</t>
  </si>
  <si>
    <t>I-TEST Support</t>
  </si>
  <si>
    <t>PRODUCTION MIGRATION</t>
  </si>
  <si>
    <t>PRODUCTION - GO LIVE</t>
  </si>
  <si>
    <t>Post Production Verification</t>
  </si>
  <si>
    <t>STABILIZATION and Post Production Verification</t>
  </si>
  <si>
    <t>Stabilization Complete</t>
  </si>
  <si>
    <t>Pre-ITEST</t>
  </si>
  <si>
    <t>EIS Controlled Products - Exception Reports</t>
  </si>
  <si>
    <t>I-TEST and Stabilization</t>
  </si>
  <si>
    <t>Support Team Activities</t>
  </si>
  <si>
    <t>EIS DBA</t>
  </si>
  <si>
    <t>COMM OPS</t>
  </si>
  <si>
    <t>PROJECT SIGN OFF and Lessons Learned</t>
  </si>
  <si>
    <t>Conduct Lessons Learned</t>
  </si>
  <si>
    <t>2011- Project Management and Administration</t>
  </si>
  <si>
    <t>Release 2 - Project Manager Hours - Duration</t>
  </si>
  <si>
    <t>Management Document Reviews/Meetings/Approvals (Business Owners)</t>
  </si>
  <si>
    <t>2011 Cash Flow</t>
  </si>
  <si>
    <t>LESSONS LEARNED</t>
  </si>
  <si>
    <t>PROJECT C LOSED</t>
  </si>
  <si>
    <t>PR10055_01 AMS Performance Improvements</t>
  </si>
  <si>
    <t>RUN BASELINE BATCH</t>
  </si>
  <si>
    <t>PROJECT SCHEDULE</t>
  </si>
  <si>
    <t>PROJECT MANAGEMENT PLAN</t>
  </si>
  <si>
    <t>TOLLGATE   PLANNING TO EXECUTION</t>
  </si>
  <si>
    <t>PR10031_01 Enterprise Records Management</t>
  </si>
  <si>
    <t>Technical Infrastructure Requirements</t>
  </si>
  <si>
    <t>Assessment of Email Records Management Solutions</t>
  </si>
  <si>
    <t>RFP Criteria</t>
  </si>
  <si>
    <t>RFP Solicitation Process</t>
  </si>
  <si>
    <t>RFP Creation</t>
  </si>
  <si>
    <t xml:space="preserve">RFP II </t>
  </si>
  <si>
    <t>Market research</t>
  </si>
  <si>
    <t>RFP Release to industry</t>
  </si>
  <si>
    <t>Post-Solicitation Process</t>
  </si>
  <si>
    <t>Business Prep</t>
  </si>
  <si>
    <t>User Outlook Survey</t>
  </si>
  <si>
    <t>Define Outlook Policy</t>
  </si>
  <si>
    <t>Review  Proposals</t>
  </si>
  <si>
    <t>Face-to-Face Discussions/Negotiations</t>
  </si>
  <si>
    <t>Procure Solution</t>
  </si>
  <si>
    <t>Implementation Planning</t>
  </si>
  <si>
    <t xml:space="preserve"> HIGH LEVEL TEST PLAN</t>
  </si>
  <si>
    <t>Nodal Stabilization Project</t>
  </si>
  <si>
    <t>Month 1 of Stabilization</t>
  </si>
  <si>
    <t>End Month 1 of Stabilization</t>
  </si>
  <si>
    <t>Month 2 of Stabilization</t>
  </si>
  <si>
    <t>iTest Refesh</t>
  </si>
  <si>
    <t>End Month 2 of Stabilization</t>
  </si>
  <si>
    <t>Month 3 of Stabilization</t>
  </si>
  <si>
    <t>End Month 3 of Stabilization</t>
  </si>
  <si>
    <t>Month 4 of Stabilization</t>
  </si>
  <si>
    <t>End Month 4 of Stabilization</t>
  </si>
  <si>
    <t>Month 5 of Stabilization</t>
  </si>
  <si>
    <t>End Month 5 of Stabilization</t>
  </si>
  <si>
    <t>Month 6 of Stabilization</t>
  </si>
  <si>
    <t>End Month 6 of Stabilization</t>
  </si>
  <si>
    <t>Month 7 of Stabilization</t>
  </si>
  <si>
    <t>End Month 7 of Stabilization</t>
  </si>
  <si>
    <t>Nodal Deferred Defects Project</t>
  </si>
  <si>
    <t>Group 1 Release - January</t>
  </si>
  <si>
    <t>Group 1 Release complete</t>
  </si>
  <si>
    <t>Group 2 Release - March</t>
  </si>
  <si>
    <t>Group 2 Release complete</t>
  </si>
  <si>
    <t>Group 3 Release - May</t>
  </si>
  <si>
    <t>Group 3 Release complete</t>
  </si>
  <si>
    <t>Group 4 Release - June</t>
  </si>
  <si>
    <t>Group 4 Release complete</t>
  </si>
  <si>
    <t>Group 5 Release - July</t>
  </si>
  <si>
    <t>Group 5 Release complete</t>
  </si>
  <si>
    <t>Group 6 Release - August</t>
  </si>
  <si>
    <t>Group 6 Release complete</t>
  </si>
  <si>
    <t>Group 7 Release - September</t>
  </si>
  <si>
    <t>Group 7 Release complete</t>
  </si>
  <si>
    <t>Stabilization</t>
  </si>
  <si>
    <t>Data Center Migration</t>
  </si>
  <si>
    <t>Task Description</t>
  </si>
  <si>
    <t>Network Gear Ph3</t>
  </si>
  <si>
    <t>Network Gear Ph4</t>
  </si>
  <si>
    <t>Network Gear Ph5</t>
  </si>
  <si>
    <t>Network Gear Ph6</t>
  </si>
  <si>
    <t>Network Gear Ph7</t>
  </si>
  <si>
    <t>Network Gear Ph8</t>
  </si>
  <si>
    <t>Network Gear Ph9</t>
  </si>
  <si>
    <t>Network Gear Ph10</t>
  </si>
  <si>
    <t>Network Gear Ph11</t>
  </si>
  <si>
    <t>Network Gear Ph12</t>
  </si>
  <si>
    <t>Network Gear Ph13</t>
  </si>
  <si>
    <t>Network Gear Ph14</t>
  </si>
  <si>
    <t>Telcom Equipment</t>
  </si>
  <si>
    <t>Deferred Defects</t>
  </si>
  <si>
    <t>ILM Ph2</t>
  </si>
  <si>
    <t>Settlement System Upgrade</t>
  </si>
  <si>
    <t>Data Research &amp; Reporting</t>
  </si>
  <si>
    <t>Data Agg Perf. Improvements</t>
  </si>
  <si>
    <t>ERMA</t>
  </si>
  <si>
    <t>Pilot Complete</t>
  </si>
  <si>
    <t>Go Live</t>
  </si>
  <si>
    <t>Protocol GUI</t>
  </si>
  <si>
    <t>Planning Detail - Lodestar and Siebel</t>
  </si>
  <si>
    <t>Planning Detail - ISM, MIR, RCD</t>
  </si>
  <si>
    <t>ISM High Level Test Plan</t>
  </si>
  <si>
    <t>Execution Detail - Lodestar and Siebel</t>
  </si>
  <si>
    <t>Execution Detail - ISM, MIR, RCD</t>
  </si>
  <si>
    <t>S-NS1</t>
  </si>
  <si>
    <t>D-NS2</t>
  </si>
  <si>
    <t>S-NS3</t>
  </si>
  <si>
    <t>D-NS4</t>
  </si>
  <si>
    <t>D-NS5</t>
  </si>
  <si>
    <t>S-NS6</t>
  </si>
  <si>
    <t>D-NS7</t>
  </si>
  <si>
    <t>S-NS8</t>
  </si>
  <si>
    <t>D-NS9</t>
  </si>
  <si>
    <t>S-NS10</t>
  </si>
  <si>
    <t>D-NS11</t>
  </si>
  <si>
    <t>S-NS12</t>
  </si>
  <si>
    <t>D-NS13</t>
  </si>
  <si>
    <t>S-NS14</t>
  </si>
  <si>
    <t>D-NS15</t>
  </si>
  <si>
    <t>S-NS16</t>
  </si>
  <si>
    <t>VTL Installs (PROD / TCC3)</t>
  </si>
  <si>
    <t>Storage Install (PROD / TCC3)</t>
  </si>
  <si>
    <t>Install VTL Hardware (DEV-TEST / TDC1)</t>
  </si>
  <si>
    <t>Storage Install  (DEV-TEST / TDC1)</t>
  </si>
  <si>
    <t>Install VTL Hardware (TDC2)</t>
  </si>
  <si>
    <t>Storage Install  (TDC2)</t>
  </si>
  <si>
    <t>Install VTL Hardware (PROD / BCC1)</t>
  </si>
  <si>
    <t>Storage Install  (PROD / BCC1)</t>
  </si>
  <si>
    <t>SERVER INSTALLATION AND BUILD (wave 2)</t>
  </si>
  <si>
    <t>SERVER INSTALLATION AND BUILD (wave 3)</t>
  </si>
  <si>
    <t>SERVER INSTALLATION AND BUILD (wave 4)</t>
  </si>
  <si>
    <t>SERVER INSTALLATION AND BUILD (wave 5)</t>
  </si>
  <si>
    <t>S-DCM1</t>
  </si>
  <si>
    <t>S-DCM2</t>
  </si>
  <si>
    <t>D-DCM3</t>
  </si>
  <si>
    <t>D-DCM4</t>
  </si>
  <si>
    <t>D-DCM5</t>
  </si>
  <si>
    <t>D-DCM6</t>
  </si>
  <si>
    <t>D-DCM7</t>
  </si>
  <si>
    <t>D-DCM8</t>
  </si>
  <si>
    <t>D-DCM9</t>
  </si>
  <si>
    <t>D-DCM10</t>
  </si>
  <si>
    <t>D-DCM11</t>
  </si>
  <si>
    <t>D-DCM12</t>
  </si>
  <si>
    <t>D-DCM13</t>
  </si>
  <si>
    <t>D-DCM14</t>
  </si>
  <si>
    <t>D-DCM15</t>
  </si>
  <si>
    <t>D-DCM16</t>
  </si>
  <si>
    <t>D-DCM17</t>
  </si>
  <si>
    <t>D-DCM18</t>
  </si>
  <si>
    <t>D-DCM19</t>
  </si>
  <si>
    <t>D-DCM20</t>
  </si>
  <si>
    <t>D-DCM21</t>
  </si>
  <si>
    <t>D-DCM22</t>
  </si>
  <si>
    <t>D-DCM23</t>
  </si>
  <si>
    <t>D-DCM24</t>
  </si>
  <si>
    <t>D-DCM25</t>
  </si>
  <si>
    <t>D-DCM26</t>
  </si>
  <si>
    <t>D-DCM27</t>
  </si>
  <si>
    <t>D-DCM28</t>
  </si>
  <si>
    <t>D-NG1</t>
  </si>
  <si>
    <t>S-NG2</t>
  </si>
  <si>
    <t>D-NG3</t>
  </si>
  <si>
    <t>D-NG4</t>
  </si>
  <si>
    <t>D-NG5</t>
  </si>
  <si>
    <t>D-NG6</t>
  </si>
  <si>
    <t>S-NG7</t>
  </si>
  <si>
    <t>D-NG8</t>
  </si>
  <si>
    <t>D-NG9</t>
  </si>
  <si>
    <t>S-NG10</t>
  </si>
  <si>
    <t>D-NG11</t>
  </si>
  <si>
    <t>D-NG12</t>
  </si>
  <si>
    <t>D-NG13</t>
  </si>
  <si>
    <t>D-NG14</t>
  </si>
  <si>
    <t>D-NG15</t>
  </si>
  <si>
    <t>D-NG16</t>
  </si>
  <si>
    <t>S-NG17</t>
  </si>
  <si>
    <t>D-NG18</t>
  </si>
  <si>
    <t>D-NG19</t>
  </si>
  <si>
    <t>D-NG20</t>
  </si>
  <si>
    <t>D-NG21</t>
  </si>
  <si>
    <t>D-NG22</t>
  </si>
  <si>
    <t>D-NG23</t>
  </si>
  <si>
    <t>D-NG24</t>
  </si>
  <si>
    <t>D-NG25</t>
  </si>
  <si>
    <t>D-NG26</t>
  </si>
  <si>
    <t>D-NG27</t>
  </si>
  <si>
    <t>D-NG28</t>
  </si>
  <si>
    <t>D-NG29</t>
  </si>
  <si>
    <t>D-NG30</t>
  </si>
  <si>
    <t>D-NG31</t>
  </si>
  <si>
    <t>D-NG32</t>
  </si>
  <si>
    <t>D-NG33</t>
  </si>
  <si>
    <t>D-NG34</t>
  </si>
  <si>
    <t>D-NG35</t>
  </si>
  <si>
    <t>D-NG36</t>
  </si>
  <si>
    <t>D-NG37</t>
  </si>
  <si>
    <t>D-NG38</t>
  </si>
  <si>
    <t>D-NG39</t>
  </si>
  <si>
    <t>D-NG40</t>
  </si>
  <si>
    <t>D-NG41</t>
  </si>
  <si>
    <t>D-NG42</t>
  </si>
  <si>
    <t>D-NG43</t>
  </si>
  <si>
    <t>S-NG44</t>
  </si>
  <si>
    <t>D-NG45</t>
  </si>
  <si>
    <t>D-NG46</t>
  </si>
  <si>
    <t>D-NG47</t>
  </si>
  <si>
    <t>D-NG48</t>
  </si>
  <si>
    <t>S-NG49</t>
  </si>
  <si>
    <t>D-NG50</t>
  </si>
  <si>
    <t>D-NG51</t>
  </si>
  <si>
    <t>D-NG52</t>
  </si>
  <si>
    <t>D-NG53</t>
  </si>
  <si>
    <t>D-TE1</t>
  </si>
  <si>
    <t>S-TE2</t>
  </si>
  <si>
    <t>D-TE3</t>
  </si>
  <si>
    <t>D-TE4</t>
  </si>
  <si>
    <t>D-TE5</t>
  </si>
  <si>
    <t>D-TE6</t>
  </si>
  <si>
    <t>D-TE7</t>
  </si>
  <si>
    <t>S-TE8</t>
  </si>
  <si>
    <t>D-TE9</t>
  </si>
  <si>
    <t>D-TE10</t>
  </si>
  <si>
    <t>S-TE11</t>
  </si>
  <si>
    <t>D-TE12</t>
  </si>
  <si>
    <t>D-TE13</t>
  </si>
  <si>
    <t>D-TE14</t>
  </si>
  <si>
    <t>D-TE15</t>
  </si>
  <si>
    <t>D-TE16</t>
  </si>
  <si>
    <t>D-TE17</t>
  </si>
  <si>
    <t>D-TE18</t>
  </si>
  <si>
    <t>S-TE19</t>
  </si>
  <si>
    <t>D-TE20</t>
  </si>
  <si>
    <t>D-TE21</t>
  </si>
  <si>
    <t>D-TE22</t>
  </si>
  <si>
    <t>D-TE23</t>
  </si>
  <si>
    <t>D-TE24</t>
  </si>
  <si>
    <t>D-TE25</t>
  </si>
  <si>
    <t>D-TE26</t>
  </si>
  <si>
    <t>D-TE27</t>
  </si>
  <si>
    <t>D-TE28</t>
  </si>
  <si>
    <t>D-TE29</t>
  </si>
  <si>
    <t>D-TE30</t>
  </si>
  <si>
    <t>D-TE31</t>
  </si>
  <si>
    <t>D-TE32</t>
  </si>
  <si>
    <t>D-TE33</t>
  </si>
  <si>
    <t>D-TE34</t>
  </si>
  <si>
    <t>D-TE35</t>
  </si>
  <si>
    <t>D-TE36</t>
  </si>
  <si>
    <t>D-TE37</t>
  </si>
  <si>
    <t>D-TE38</t>
  </si>
  <si>
    <t>D-TE39</t>
  </si>
  <si>
    <t>D-TE40</t>
  </si>
  <si>
    <t>D-TE41</t>
  </si>
  <si>
    <t>D-TE42</t>
  </si>
  <si>
    <t>D-TE43</t>
  </si>
  <si>
    <t>D-TE44</t>
  </si>
  <si>
    <t>D-TE45</t>
  </si>
  <si>
    <t>D-TE46</t>
  </si>
  <si>
    <t>D-TE47</t>
  </si>
  <si>
    <t>D-TE48</t>
  </si>
  <si>
    <t>D-TE49</t>
  </si>
  <si>
    <t>D-TE50</t>
  </si>
  <si>
    <t>D-TE51</t>
  </si>
  <si>
    <t>D-TE52</t>
  </si>
  <si>
    <t>D-TE53</t>
  </si>
  <si>
    <t>D-TE54</t>
  </si>
  <si>
    <t>D-TE55</t>
  </si>
  <si>
    <t>D-TE56</t>
  </si>
  <si>
    <t>D-TE57</t>
  </si>
  <si>
    <t>D-TE58</t>
  </si>
  <si>
    <t>D-TE59</t>
  </si>
  <si>
    <t>D-TE60</t>
  </si>
  <si>
    <t>D-TE61</t>
  </si>
  <si>
    <t>D-TE62</t>
  </si>
  <si>
    <t>D-TE63</t>
  </si>
  <si>
    <t>D-TE64</t>
  </si>
  <si>
    <t>D-TE65</t>
  </si>
  <si>
    <t>D-TE66</t>
  </si>
  <si>
    <t>D-TE67</t>
  </si>
  <si>
    <t>D-TE68</t>
  </si>
  <si>
    <t>D-TE69</t>
  </si>
  <si>
    <t>D-TE70</t>
  </si>
  <si>
    <t>D-TE71</t>
  </si>
  <si>
    <t>D-TE72</t>
  </si>
  <si>
    <t>D-TE73</t>
  </si>
  <si>
    <t>D-TE74</t>
  </si>
  <si>
    <t>D-TE75</t>
  </si>
  <si>
    <t>D-TE76</t>
  </si>
  <si>
    <t>D-TE77</t>
  </si>
  <si>
    <t>D-TE78</t>
  </si>
  <si>
    <t>D-TE79</t>
  </si>
  <si>
    <t>D-TE80</t>
  </si>
  <si>
    <t>D-TE81</t>
  </si>
  <si>
    <t>S-TE82</t>
  </si>
  <si>
    <t>D-TE83</t>
  </si>
  <si>
    <t>D-TE84</t>
  </si>
  <si>
    <t>S-TE85</t>
  </si>
  <si>
    <t>D-TE86</t>
  </si>
  <si>
    <t>D-TE87</t>
  </si>
  <si>
    <t>D-TE88</t>
  </si>
  <si>
    <t>D-PGL1</t>
  </si>
  <si>
    <t>S-PGL2</t>
  </si>
  <si>
    <t>D-PGL3</t>
  </si>
  <si>
    <t>D-PGL4</t>
  </si>
  <si>
    <t>D-PGL5</t>
  </si>
  <si>
    <t>D-PGL6</t>
  </si>
  <si>
    <t>D-PGL7</t>
  </si>
  <si>
    <t>D-PGL8</t>
  </si>
  <si>
    <t>D-PGL9</t>
  </si>
  <si>
    <t>D-PGL10</t>
  </si>
  <si>
    <t>S-PGL11</t>
  </si>
  <si>
    <t>D-PGL12</t>
  </si>
  <si>
    <t>D-PGL13</t>
  </si>
  <si>
    <t>D-PGL14</t>
  </si>
  <si>
    <t>D-PGL15</t>
  </si>
  <si>
    <t>S-PGL16</t>
  </si>
  <si>
    <t>S-PGL17</t>
  </si>
  <si>
    <t>D-PGL18</t>
  </si>
  <si>
    <t>D-PGL19</t>
  </si>
  <si>
    <t>S-PGL20</t>
  </si>
  <si>
    <t>Planning Model Go-Live Sequence</t>
  </si>
  <si>
    <t>Review Profiles and load standard PMCRs for Planning Model go-live</t>
  </si>
  <si>
    <t>Apply updates needed for Planning Model go-live</t>
  </si>
  <si>
    <t>Begin creating Planning Model (go-live)</t>
  </si>
  <si>
    <t>D-DD1</t>
  </si>
  <si>
    <t>D-DD2</t>
  </si>
  <si>
    <t>S-DD3</t>
  </si>
  <si>
    <t>D-DD4</t>
  </si>
  <si>
    <t>S-DD5</t>
  </si>
  <si>
    <t>D-DD6</t>
  </si>
  <si>
    <t>S-DD7</t>
  </si>
  <si>
    <t>D-DD8</t>
  </si>
  <si>
    <t>S-DD9</t>
  </si>
  <si>
    <t>D-DD10</t>
  </si>
  <si>
    <t>S-DD11</t>
  </si>
  <si>
    <t>D-DD12</t>
  </si>
  <si>
    <t>S-DD13</t>
  </si>
  <si>
    <t>D-DD14</t>
  </si>
  <si>
    <t>S-DD15</t>
  </si>
  <si>
    <t>d-ILM1</t>
  </si>
  <si>
    <t>s-ILM2</t>
  </si>
  <si>
    <t>d-ILM3</t>
  </si>
  <si>
    <t>d-ILM4</t>
  </si>
  <si>
    <t>d-ILM5</t>
  </si>
  <si>
    <t>d-ILM6</t>
  </si>
  <si>
    <t>d-ILM7</t>
  </si>
  <si>
    <t>d-ILM8</t>
  </si>
  <si>
    <t>d-ILM9</t>
  </si>
  <si>
    <t>s-ILM10</t>
  </si>
  <si>
    <t>d-ILM11</t>
  </si>
  <si>
    <t>d-ILM12</t>
  </si>
  <si>
    <t>s-ILM13</t>
  </si>
  <si>
    <t>d-ILM14</t>
  </si>
  <si>
    <t>s-ILM15</t>
  </si>
  <si>
    <t>d-ILM16</t>
  </si>
  <si>
    <t>s-ILM17</t>
  </si>
  <si>
    <t>d-ILM18</t>
  </si>
  <si>
    <t>d-ILM19</t>
  </si>
  <si>
    <t>d-ILM20</t>
  </si>
  <si>
    <t>d-ILM21</t>
  </si>
  <si>
    <t>d-ILM22</t>
  </si>
  <si>
    <t>s-ILM23</t>
  </si>
  <si>
    <t>d-ILM24</t>
  </si>
  <si>
    <t>s-ILM25</t>
  </si>
  <si>
    <t>d-ILM26</t>
  </si>
  <si>
    <t>s-ILM27</t>
  </si>
  <si>
    <t>d-ILM28</t>
  </si>
  <si>
    <t>s-ILM29</t>
  </si>
  <si>
    <t>d-ILM30</t>
  </si>
  <si>
    <t>s-ILM31</t>
  </si>
  <si>
    <t>d-ILM32</t>
  </si>
  <si>
    <t>d-ILM33</t>
  </si>
  <si>
    <t>d-ILM34</t>
  </si>
  <si>
    <t>d-ILM35</t>
  </si>
  <si>
    <t>d-ILM36</t>
  </si>
  <si>
    <t>d-ILM37</t>
  </si>
  <si>
    <t>d-ILM38</t>
  </si>
  <si>
    <t>s-ILM39</t>
  </si>
  <si>
    <t>d-ILM40</t>
  </si>
  <si>
    <t>s-ILM41</t>
  </si>
  <si>
    <t>s-ILM42</t>
  </si>
  <si>
    <t>D-SSU1</t>
  </si>
  <si>
    <t>S-SSU2</t>
  </si>
  <si>
    <t>S-SSU3</t>
  </si>
  <si>
    <t>D-SSU4</t>
  </si>
  <si>
    <t>D-SSU5</t>
  </si>
  <si>
    <t>S-SSU6</t>
  </si>
  <si>
    <t>D-SSU7</t>
  </si>
  <si>
    <t>S-SSU8</t>
  </si>
  <si>
    <t>D-SSU9</t>
  </si>
  <si>
    <t>S-SSU10</t>
  </si>
  <si>
    <t>D-SSU11</t>
  </si>
  <si>
    <t>D-SSU12</t>
  </si>
  <si>
    <t>S-SSU13</t>
  </si>
  <si>
    <t>D-SSU14</t>
  </si>
  <si>
    <t>S-SSU15</t>
  </si>
  <si>
    <t>D-SSU16</t>
  </si>
  <si>
    <t>D-SSU17</t>
  </si>
  <si>
    <t>D-SSU18</t>
  </si>
  <si>
    <t>D-SSU19</t>
  </si>
  <si>
    <t>D-SSU20</t>
  </si>
  <si>
    <t>D-SSU21</t>
  </si>
  <si>
    <t>D-SSU22</t>
  </si>
  <si>
    <t>D-SSU23</t>
  </si>
  <si>
    <t>D-SSU24</t>
  </si>
  <si>
    <t>D-SSU25</t>
  </si>
  <si>
    <t>D-SSU26</t>
  </si>
  <si>
    <t>D-SSU27</t>
  </si>
  <si>
    <t>D-SSU28</t>
  </si>
  <si>
    <t>D-SSU29</t>
  </si>
  <si>
    <t>D-SSU30</t>
  </si>
  <si>
    <t>D-SSU31</t>
  </si>
  <si>
    <t>D-SSU32</t>
  </si>
  <si>
    <t>D-SSU33</t>
  </si>
  <si>
    <t>D-SSU34</t>
  </si>
  <si>
    <t>D-SSU35</t>
  </si>
  <si>
    <t>D-SSU36</t>
  </si>
  <si>
    <t>D-SSU37</t>
  </si>
  <si>
    <t>D-SSU38</t>
  </si>
  <si>
    <t>D-SSU39</t>
  </si>
  <si>
    <t>D-SSU40</t>
  </si>
  <si>
    <t>D-SSU41</t>
  </si>
  <si>
    <t>D-SSU42</t>
  </si>
  <si>
    <t>D-SSU43</t>
  </si>
  <si>
    <t>D-SSU44</t>
  </si>
  <si>
    <t>D-SSU45</t>
  </si>
  <si>
    <t>D-SSU46</t>
  </si>
  <si>
    <t>D-SSU47</t>
  </si>
  <si>
    <t>D-SSU48</t>
  </si>
  <si>
    <t>D-SSU49</t>
  </si>
  <si>
    <t>D-SSU50</t>
  </si>
  <si>
    <t>D-SSU51</t>
  </si>
  <si>
    <t>D-SSU52</t>
  </si>
  <si>
    <t>D-SSU53</t>
  </si>
  <si>
    <t>D-SSU54</t>
  </si>
  <si>
    <t>D-SSU55</t>
  </si>
  <si>
    <t>D-SSU56</t>
  </si>
  <si>
    <t>D-DRR1</t>
  </si>
  <si>
    <t>S-DRR2</t>
  </si>
  <si>
    <t>D-DRR3</t>
  </si>
  <si>
    <t>D-DRR4</t>
  </si>
  <si>
    <t>D-DRR5</t>
  </si>
  <si>
    <t>D-DRR6</t>
  </si>
  <si>
    <t>S-DRR7</t>
  </si>
  <si>
    <t>D-DRR8</t>
  </si>
  <si>
    <t>D-DRR9</t>
  </si>
  <si>
    <t>S-DRR10</t>
  </si>
  <si>
    <t>S-DRR11</t>
  </si>
  <si>
    <t>S-DRR12</t>
  </si>
  <si>
    <t>D-DRR13</t>
  </si>
  <si>
    <t>D-DRR14</t>
  </si>
  <si>
    <t>D-DRR15</t>
  </si>
  <si>
    <t>S-DRR16</t>
  </si>
  <si>
    <t>D-DRR17</t>
  </si>
  <si>
    <t>D-DRR18</t>
  </si>
  <si>
    <t>S-DRR19</t>
  </si>
  <si>
    <t>D-DRR20</t>
  </si>
  <si>
    <t>S-DRR21</t>
  </si>
  <si>
    <t>D-DRR22</t>
  </si>
  <si>
    <t>D-DRR23</t>
  </si>
  <si>
    <t>D-DRR24</t>
  </si>
  <si>
    <t>S-DRR25</t>
  </si>
  <si>
    <t>D-DRR26</t>
  </si>
  <si>
    <t>D-DRR27</t>
  </si>
  <si>
    <t>D-DRR28</t>
  </si>
  <si>
    <t>D-DRR29</t>
  </si>
  <si>
    <t>D-DRR30</t>
  </si>
  <si>
    <t>D-DRR31</t>
  </si>
  <si>
    <t>D-DRR32</t>
  </si>
  <si>
    <t>D-DRR33</t>
  </si>
  <si>
    <t>D-DRR34</t>
  </si>
  <si>
    <t>D-DRR35</t>
  </si>
  <si>
    <t>D-DRR36</t>
  </si>
  <si>
    <t>D-DRR37</t>
  </si>
  <si>
    <t>D-DRR38</t>
  </si>
  <si>
    <t>D-DRR39</t>
  </si>
  <si>
    <t>D-DRR40</t>
  </si>
  <si>
    <t>D-DRR41</t>
  </si>
  <si>
    <t>D-DRR42</t>
  </si>
  <si>
    <t>D-DRR43</t>
  </si>
  <si>
    <t>D-DRR44</t>
  </si>
  <si>
    <t>D-DRR45</t>
  </si>
  <si>
    <t>D-DRR46</t>
  </si>
  <si>
    <t>D-DRR47</t>
  </si>
  <si>
    <t>D-DRR48</t>
  </si>
  <si>
    <t>D-DRR49</t>
  </si>
  <si>
    <t>D-DRR50</t>
  </si>
  <si>
    <t>D-DRR51</t>
  </si>
  <si>
    <t>D-DRR52</t>
  </si>
  <si>
    <t>S-DRR53</t>
  </si>
  <si>
    <t>D-DRR54</t>
  </si>
  <si>
    <t>D-DRR55</t>
  </si>
  <si>
    <t>D-DRR56</t>
  </si>
  <si>
    <t>D-DRR57</t>
  </si>
  <si>
    <t>S-DRR58</t>
  </si>
  <si>
    <t>D-DRR59</t>
  </si>
  <si>
    <t>D-DRR60</t>
  </si>
  <si>
    <t>S-DRR61</t>
  </si>
  <si>
    <t>D-DRR62</t>
  </si>
  <si>
    <t>D-DRR63</t>
  </si>
  <si>
    <t>S-DRR64</t>
  </si>
  <si>
    <t>D-DRR65</t>
  </si>
  <si>
    <t>D-DRR66</t>
  </si>
  <si>
    <t>D-DRR67</t>
  </si>
  <si>
    <t>D-DRR68</t>
  </si>
  <si>
    <t>D-DRR69</t>
  </si>
  <si>
    <t>D-DRR70</t>
  </si>
  <si>
    <t>D-DRR71</t>
  </si>
  <si>
    <t>D-DRR72</t>
  </si>
  <si>
    <t>D-DRR73</t>
  </si>
  <si>
    <t>D-DRR74</t>
  </si>
  <si>
    <t>D-DRR75</t>
  </si>
  <si>
    <t>D-DRR76</t>
  </si>
  <si>
    <t>D-DRR77</t>
  </si>
  <si>
    <t>D-DRR78</t>
  </si>
  <si>
    <t>S-DRR79</t>
  </si>
  <si>
    <t>D-DRR80</t>
  </si>
  <si>
    <t>D-DRR81</t>
  </si>
  <si>
    <t>D-DRR82</t>
  </si>
  <si>
    <t>D-DRR83</t>
  </si>
  <si>
    <t>S-DRR84</t>
  </si>
  <si>
    <t>D-DAggP1</t>
  </si>
  <si>
    <t>S-DAggP2</t>
  </si>
  <si>
    <t>S-DAggP3</t>
  </si>
  <si>
    <t>D-DAggP4</t>
  </si>
  <si>
    <t>D-DAggP5</t>
  </si>
  <si>
    <t>D-DAggP6</t>
  </si>
  <si>
    <t>D-DAggP7</t>
  </si>
  <si>
    <t>D-DAggP8</t>
  </si>
  <si>
    <t>S-DAggP9</t>
  </si>
  <si>
    <t>D-DAggP10</t>
  </si>
  <si>
    <t>D-DAggP11</t>
  </si>
  <si>
    <t>D-DAggP12</t>
  </si>
  <si>
    <t>D-DAggP13</t>
  </si>
  <si>
    <t>D-DAggP14</t>
  </si>
  <si>
    <t>D-DAggP15</t>
  </si>
  <si>
    <t>D-DAggP16</t>
  </si>
  <si>
    <t>D-DAggP17</t>
  </si>
  <si>
    <t>D-DAggP18</t>
  </si>
  <si>
    <t>D-DAggP19</t>
  </si>
  <si>
    <t>D-DAggP20</t>
  </si>
  <si>
    <t>D-DAggP21</t>
  </si>
  <si>
    <t>S-DAggP22</t>
  </si>
  <si>
    <t>D-DAggP23</t>
  </si>
  <si>
    <t>D-DAggP24</t>
  </si>
  <si>
    <t>D-DAggP25</t>
  </si>
  <si>
    <t>D-DAggP26</t>
  </si>
  <si>
    <t>S-DAggP27</t>
  </si>
  <si>
    <t>D-DAggP28</t>
  </si>
  <si>
    <t>D-DAggP29</t>
  </si>
  <si>
    <t>D-DAggP30</t>
  </si>
  <si>
    <t>D-DAggP31</t>
  </si>
  <si>
    <t>D-DAggP32</t>
  </si>
  <si>
    <t>D-DAggP33</t>
  </si>
  <si>
    <t>D-DAggP34</t>
  </si>
  <si>
    <t>D-DAggP35</t>
  </si>
  <si>
    <t>S-DAggP36</t>
  </si>
  <si>
    <t>D-DAggP37</t>
  </si>
  <si>
    <t>D-DAggP38</t>
  </si>
  <si>
    <t>D-DAggP39</t>
  </si>
  <si>
    <t>S-DAggP40</t>
  </si>
  <si>
    <t>D-DAggP41</t>
  </si>
  <si>
    <t>D-DAggP42</t>
  </si>
  <si>
    <t>Configure hardware and software</t>
  </si>
  <si>
    <t>D-ERMA1</t>
  </si>
  <si>
    <t>D-ERMA2</t>
  </si>
  <si>
    <t>D-ERMA3</t>
  </si>
  <si>
    <t>D-ERMA4</t>
  </si>
  <si>
    <t>D-ERMA5</t>
  </si>
  <si>
    <t>D-ERMA6</t>
  </si>
  <si>
    <t>S-ERMA7</t>
  </si>
  <si>
    <t>D-ERMA8</t>
  </si>
  <si>
    <t>S-ERMA9</t>
  </si>
  <si>
    <t>D-ERMA10</t>
  </si>
  <si>
    <t>D-ERMA11</t>
  </si>
  <si>
    <t>D-ERMA12</t>
  </si>
  <si>
    <t>D-ERMA13</t>
  </si>
  <si>
    <t>D-ERMA14</t>
  </si>
  <si>
    <t>D-ERMA15</t>
  </si>
  <si>
    <t>D-ERMA16</t>
  </si>
  <si>
    <t>D-ERMA17</t>
  </si>
  <si>
    <t>D-ERMA18</t>
  </si>
  <si>
    <t>D-ERMA19</t>
  </si>
  <si>
    <t>D-ERMA20</t>
  </si>
  <si>
    <t>D-ERMA21</t>
  </si>
  <si>
    <t>D-ERMA22</t>
  </si>
  <si>
    <t>D-ERMA23</t>
  </si>
  <si>
    <t>D-ERMA24</t>
  </si>
  <si>
    <t>D-ERMA25</t>
  </si>
  <si>
    <t>D-ERMA26</t>
  </si>
  <si>
    <t>D-ERMA27</t>
  </si>
  <si>
    <t>S-ERMA28</t>
  </si>
  <si>
    <t>D-ERMA29</t>
  </si>
  <si>
    <t>D-ERMA30</t>
  </si>
  <si>
    <t>D-ERMA31</t>
  </si>
  <si>
    <t>D-ERMA32</t>
  </si>
  <si>
    <t>D-ERMA33</t>
  </si>
  <si>
    <t>D-ERMA34</t>
  </si>
  <si>
    <t>D-ERMA35</t>
  </si>
  <si>
    <t>S-ERMA36</t>
  </si>
  <si>
    <t>D-ERMA37</t>
  </si>
  <si>
    <t>s-ERMA38</t>
  </si>
  <si>
    <t>S-ERMA39</t>
  </si>
  <si>
    <t>S-ERMA40</t>
  </si>
  <si>
    <t>S-ERMA41</t>
  </si>
  <si>
    <t>D-ERMA42</t>
  </si>
  <si>
    <t>D-ERMA43</t>
  </si>
  <si>
    <t>D-ERMA44</t>
  </si>
  <si>
    <t>D-ERMA45</t>
  </si>
  <si>
    <t>S-ERMA46</t>
  </si>
  <si>
    <t>1/21 % Complete</t>
  </si>
  <si>
    <t>TSP TPIT Updates due to ERCOT</t>
  </si>
  <si>
    <t>TPIT Interim due to TSPs from ERCOT</t>
  </si>
  <si>
    <t>TPIT Interim Tuning</t>
  </si>
  <si>
    <t>Create Final TPIT and Post</t>
  </si>
  <si>
    <t>TPIT Update Complete</t>
  </si>
  <si>
    <t>NA</t>
  </si>
  <si>
    <t>Fri 12/31/10</t>
  </si>
  <si>
    <t>Mon 1/31/11</t>
  </si>
  <si>
    <t>Mon 2/28/11</t>
  </si>
  <si>
    <t>Thu 3/31/11</t>
  </si>
  <si>
    <t>Fri 4/29/11</t>
  </si>
  <si>
    <t>Tue 5/31/11</t>
  </si>
  <si>
    <t>Thu 6/30/11</t>
  </si>
  <si>
    <t>Tue 3/1/11</t>
  </si>
  <si>
    <t>Fri 4/1/11</t>
  </si>
  <si>
    <t>Mon 1/24/11</t>
  </si>
  <si>
    <t>Sun 1/23/11</t>
  </si>
  <si>
    <t>Fri 3/25/11</t>
  </si>
  <si>
    <t>Thu 3/24/11</t>
  </si>
  <si>
    <t>Fri 5/20/11</t>
  </si>
  <si>
    <t>Thu 5/19/11</t>
  </si>
  <si>
    <t>Mon 6/20/11</t>
  </si>
  <si>
    <t>Fri 6/17/11</t>
  </si>
  <si>
    <t>Mon 7/25/11</t>
  </si>
  <si>
    <t>Fri 7/22/11</t>
  </si>
  <si>
    <t>Fri 8/19/11</t>
  </si>
  <si>
    <t>Thu 8/18/11</t>
  </si>
  <si>
    <t>Thu 9/22/11</t>
  </si>
  <si>
    <t>Wed 9/21/11</t>
  </si>
  <si>
    <t>Mon 12/31/12</t>
  </si>
  <si>
    <t>Fri 1/7/11</t>
  </si>
  <si>
    <t>Wed 2/2/11</t>
  </si>
  <si>
    <t>Thu 7/21/11</t>
  </si>
  <si>
    <t>Fri 2/4/11</t>
  </si>
  <si>
    <t>Wed 3/2/11</t>
  </si>
  <si>
    <t>Fri 7/29/11</t>
  </si>
  <si>
    <t>Mon 9/26/11</t>
  </si>
  <si>
    <t>Fri 10/14/11</t>
  </si>
  <si>
    <t>ERCOT Portfolio Status Report  (Week Ending 2/4/11)</t>
  </si>
  <si>
    <t>1/28% Complete</t>
  </si>
  <si>
    <t>2/4% Complete</t>
  </si>
  <si>
    <t>Mon 5/13/11</t>
  </si>
  <si>
    <t>Wed 7/5/11</t>
  </si>
  <si>
    <t>Thr 5/5/11</t>
  </si>
  <si>
    <t xml:space="preserve"> Mon 6/6/11</t>
  </si>
</sst>
</file>

<file path=xl/styles.xml><?xml version="1.0" encoding="utf-8"?>
<styleSheet xmlns="http://schemas.openxmlformats.org/spreadsheetml/2006/main">
  <numFmts count="2">
    <numFmt numFmtId="164" formatCode="m/d/yy;@"/>
    <numFmt numFmtId="165" formatCode="m/d/yyyy;@"/>
  </numFmts>
  <fonts count="16">
    <font>
      <sz val="11"/>
      <color theme="1"/>
      <name val="Calibri"/>
      <family val="2"/>
      <scheme val="minor"/>
    </font>
    <font>
      <sz val="8"/>
      <color theme="1"/>
      <name val="Arial"/>
      <family val="2"/>
    </font>
    <font>
      <b/>
      <sz val="8"/>
      <color indexed="56"/>
      <name val="Arial"/>
      <family val="2"/>
    </font>
    <font>
      <sz val="8"/>
      <name val="Arial"/>
      <family val="2"/>
    </font>
    <font>
      <sz val="8"/>
      <color indexed="8"/>
      <name val="Arial"/>
      <family val="2"/>
    </font>
    <font>
      <b/>
      <sz val="10"/>
      <color indexed="8"/>
      <name val="Arial"/>
      <family val="2"/>
    </font>
    <font>
      <b/>
      <sz val="10"/>
      <name val="Arial"/>
      <family val="2"/>
    </font>
    <font>
      <b/>
      <sz val="9"/>
      <color indexed="9"/>
      <name val="Arial"/>
      <family val="2"/>
    </font>
    <font>
      <b/>
      <sz val="10"/>
      <color theme="1"/>
      <name val="Arial"/>
      <family val="2"/>
    </font>
    <font>
      <b/>
      <sz val="8"/>
      <color indexed="17"/>
      <name val="Arial"/>
      <family val="2"/>
    </font>
    <font>
      <sz val="9"/>
      <name val="Arial"/>
      <family val="2"/>
    </font>
    <font>
      <b/>
      <sz val="8"/>
      <color theme="1"/>
      <name val="Arial"/>
      <family val="2"/>
    </font>
    <font>
      <sz val="24"/>
      <color theme="1"/>
      <name val="Calibri"/>
      <family val="2"/>
      <scheme val="minor"/>
    </font>
    <font>
      <b/>
      <sz val="9"/>
      <color indexed="56"/>
      <name val="Arial"/>
      <family val="2"/>
    </font>
    <font>
      <b/>
      <sz val="8"/>
      <color indexed="9"/>
      <name val="Arial"/>
      <family val="2"/>
    </font>
    <font>
      <sz val="8"/>
      <color indexed="22"/>
      <name val="Arial"/>
      <family val="2"/>
    </font>
  </fonts>
  <fills count="4">
    <fill>
      <patternFill patternType="none"/>
    </fill>
    <fill>
      <patternFill patternType="gray125"/>
    </fill>
    <fill>
      <patternFill patternType="solid">
        <fgColor indexed="24"/>
        <bgColor indexed="64"/>
      </patternFill>
    </fill>
    <fill>
      <patternFill patternType="solid">
        <fgColor indexed="22"/>
        <bgColor indexed="64"/>
      </patternFill>
    </fill>
  </fills>
  <borders count="61">
    <border>
      <left/>
      <right/>
      <top/>
      <bottom/>
      <diagonal/>
    </border>
    <border>
      <left style="thin">
        <color indexed="9"/>
      </left>
      <right style="thin">
        <color indexed="9"/>
      </right>
      <top style="thin">
        <color indexed="9"/>
      </top>
      <bottom style="thin">
        <color indexed="9"/>
      </bottom>
      <diagonal/>
    </border>
    <border>
      <left style="medium">
        <color indexed="8"/>
      </left>
      <right style="medium">
        <color indexed="8"/>
      </right>
      <top style="medium">
        <color indexed="8"/>
      </top>
      <bottom style="medium">
        <color indexed="8"/>
      </bottom>
      <diagonal/>
    </border>
    <border>
      <left style="thin">
        <color indexed="9"/>
      </left>
      <right style="thin">
        <color indexed="9"/>
      </right>
      <top style="thin">
        <color indexed="9"/>
      </top>
      <bottom/>
      <diagonal/>
    </border>
    <border>
      <left style="thin">
        <color indexed="9"/>
      </left>
      <right/>
      <top/>
      <bottom/>
      <diagonal/>
    </border>
    <border>
      <left style="thin">
        <color indexed="9"/>
      </left>
      <right style="thin">
        <color theme="0"/>
      </right>
      <top/>
      <bottom style="thin">
        <color theme="0"/>
      </bottom>
      <diagonal/>
    </border>
    <border>
      <left style="thin">
        <color theme="0"/>
      </left>
      <right style="thin">
        <color theme="0"/>
      </right>
      <top/>
      <bottom style="thin">
        <color theme="0"/>
      </bottom>
      <diagonal/>
    </border>
    <border>
      <left style="thin">
        <color indexed="9"/>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indexed="9"/>
      </left>
      <right style="thin">
        <color theme="0"/>
      </right>
      <top style="thin">
        <color theme="0"/>
      </top>
      <bottom style="thin">
        <color indexed="9"/>
      </bottom>
      <diagonal/>
    </border>
    <border>
      <left style="thin">
        <color theme="0"/>
      </left>
      <right style="thin">
        <color theme="0"/>
      </right>
      <top style="thin">
        <color theme="0"/>
      </top>
      <bottom style="thin">
        <color indexed="9"/>
      </bottom>
      <diagonal/>
    </border>
    <border>
      <left style="medium">
        <color indexed="8"/>
      </left>
      <right style="hair">
        <color indexed="8"/>
      </right>
      <top style="medium">
        <color indexed="8"/>
      </top>
      <bottom style="hair">
        <color indexed="8"/>
      </bottom>
      <diagonal/>
    </border>
    <border>
      <left style="hair">
        <color indexed="8"/>
      </left>
      <right style="hair">
        <color indexed="8"/>
      </right>
      <top style="medium">
        <color indexed="8"/>
      </top>
      <bottom style="hair">
        <color indexed="8"/>
      </bottom>
      <diagonal/>
    </border>
    <border>
      <left style="hair">
        <color indexed="8"/>
      </left>
      <right style="medium">
        <color indexed="8"/>
      </right>
      <top style="medium">
        <color indexed="8"/>
      </top>
      <bottom style="hair">
        <color indexed="8"/>
      </bottom>
      <diagonal/>
    </border>
    <border>
      <left style="medium">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medium">
        <color indexed="8"/>
      </right>
      <top style="hair">
        <color indexed="8"/>
      </top>
      <bottom style="hair">
        <color indexed="8"/>
      </bottom>
      <diagonal/>
    </border>
    <border>
      <left style="medium">
        <color indexed="8"/>
      </left>
      <right style="hair">
        <color indexed="8"/>
      </right>
      <top style="hair">
        <color indexed="8"/>
      </top>
      <bottom style="medium">
        <color indexed="8"/>
      </bottom>
      <diagonal/>
    </border>
    <border>
      <left style="hair">
        <color indexed="8"/>
      </left>
      <right style="hair">
        <color indexed="8"/>
      </right>
      <top style="hair">
        <color indexed="8"/>
      </top>
      <bottom style="medium">
        <color indexed="8"/>
      </bottom>
      <diagonal/>
    </border>
    <border>
      <left style="hair">
        <color indexed="8"/>
      </left>
      <right style="medium">
        <color indexed="8"/>
      </right>
      <top style="hair">
        <color indexed="8"/>
      </top>
      <bottom style="medium">
        <color indexed="8"/>
      </bottom>
      <diagonal/>
    </border>
    <border>
      <left/>
      <right style="hair">
        <color indexed="8"/>
      </right>
      <top style="hair">
        <color indexed="8"/>
      </top>
      <bottom style="hair">
        <color indexed="8"/>
      </bottom>
      <diagonal/>
    </border>
    <border>
      <left/>
      <right style="hair">
        <color indexed="8"/>
      </right>
      <top style="hair">
        <color indexed="8"/>
      </top>
      <bottom style="medium">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medium">
        <color indexed="8"/>
      </left>
      <right style="dashed">
        <color indexed="8"/>
      </right>
      <top style="dashed">
        <color indexed="8"/>
      </top>
      <bottom style="dashed">
        <color indexed="8"/>
      </bottom>
      <diagonal/>
    </border>
    <border>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style="thin">
        <color indexed="9"/>
      </bottom>
      <diagonal/>
    </border>
    <border>
      <left style="dashed">
        <color indexed="8"/>
      </left>
      <right/>
      <top style="medium">
        <color indexed="8"/>
      </top>
      <bottom style="medium">
        <color indexed="8"/>
      </bottom>
      <diagonal/>
    </border>
    <border>
      <left style="dashed">
        <color indexed="8"/>
      </left>
      <right style="medium">
        <color indexed="8"/>
      </right>
      <top style="medium">
        <color indexed="8"/>
      </top>
      <bottom style="medium">
        <color indexed="8"/>
      </bottom>
      <diagonal/>
    </border>
    <border>
      <left/>
      <right style="dashed">
        <color indexed="8"/>
      </right>
      <top style="medium">
        <color indexed="8"/>
      </top>
      <bottom style="medium">
        <color indexed="8"/>
      </bottom>
      <diagonal/>
    </border>
    <border>
      <left/>
      <right/>
      <top style="medium">
        <color indexed="8"/>
      </top>
      <bottom style="medium">
        <color indexed="8"/>
      </bottom>
      <diagonal/>
    </border>
    <border>
      <left style="medium">
        <color indexed="8"/>
      </left>
      <right style="medium">
        <color indexed="8"/>
      </right>
      <top style="medium">
        <color indexed="8"/>
      </top>
      <bottom style="hair">
        <color indexed="8"/>
      </bottom>
      <diagonal/>
    </border>
    <border>
      <left style="medium">
        <color indexed="8"/>
      </left>
      <right style="medium">
        <color indexed="8"/>
      </right>
      <top style="hair">
        <color indexed="8"/>
      </top>
      <bottom style="hair">
        <color indexed="8"/>
      </bottom>
      <diagonal/>
    </border>
    <border>
      <left style="medium">
        <color indexed="8"/>
      </left>
      <right style="medium">
        <color indexed="8"/>
      </right>
      <top style="hair">
        <color indexed="8"/>
      </top>
      <bottom style="medium">
        <color indexed="8"/>
      </bottom>
      <diagonal/>
    </border>
    <border>
      <left style="hair">
        <color indexed="8"/>
      </left>
      <right style="medium">
        <color indexed="8"/>
      </right>
      <top/>
      <bottom style="hair">
        <color indexed="8"/>
      </bottom>
      <diagonal/>
    </border>
    <border>
      <left style="medium">
        <color indexed="8"/>
      </left>
      <right style="medium">
        <color indexed="8"/>
      </right>
      <top/>
      <bottom style="hair">
        <color indexed="8"/>
      </bottom>
      <diagonal/>
    </border>
    <border>
      <left style="medium">
        <color indexed="8"/>
      </left>
      <right/>
      <top/>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medium">
        <color indexed="8"/>
      </top>
      <bottom style="hair">
        <color indexed="64"/>
      </bottom>
      <diagonal/>
    </border>
    <border>
      <left style="hair">
        <color indexed="64"/>
      </left>
      <right style="medium">
        <color indexed="64"/>
      </right>
      <top style="medium">
        <color indexed="8"/>
      </top>
      <bottom style="hair">
        <color indexed="64"/>
      </bottom>
      <diagonal/>
    </border>
    <border>
      <left style="hair">
        <color indexed="64"/>
      </left>
      <right style="hair">
        <color indexed="64"/>
      </right>
      <top style="medium">
        <color indexed="8"/>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right style="hair">
        <color indexed="64"/>
      </right>
      <top style="medium">
        <color indexed="8"/>
      </top>
      <bottom style="hair">
        <color indexed="64"/>
      </bottom>
      <diagonal/>
    </border>
    <border>
      <left/>
      <right style="hair">
        <color indexed="64"/>
      </right>
      <top style="hair">
        <color indexed="64"/>
      </top>
      <bottom style="hair">
        <color indexed="64"/>
      </bottom>
      <diagonal/>
    </border>
    <border>
      <left style="medium">
        <color indexed="8"/>
      </left>
      <right style="medium">
        <color indexed="64"/>
      </right>
      <top style="medium">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64"/>
      </right>
      <top style="hair">
        <color indexed="8"/>
      </top>
      <bottom style="medium">
        <color indexed="8"/>
      </bottom>
      <diagonal/>
    </border>
    <border>
      <left style="hair">
        <color indexed="8"/>
      </left>
      <right style="hair">
        <color indexed="8"/>
      </right>
      <top style="hair">
        <color indexed="8"/>
      </top>
      <bottom style="thick">
        <color indexed="8"/>
      </bottom>
      <diagonal/>
    </border>
  </borders>
  <cellStyleXfs count="1">
    <xf numFmtId="0" fontId="0" fillId="0" borderId="0"/>
  </cellStyleXfs>
  <cellXfs count="322">
    <xf numFmtId="0" fontId="0" fillId="0" borderId="0" xfId="0"/>
    <xf numFmtId="0" fontId="1" fillId="0" borderId="0" xfId="0" applyFont="1"/>
    <xf numFmtId="0" fontId="4" fillId="0" borderId="0" xfId="0" applyFont="1"/>
    <xf numFmtId="0" fontId="4" fillId="0" borderId="1" xfId="0" applyFont="1" applyFill="1" applyBorder="1"/>
    <xf numFmtId="0" fontId="4" fillId="0" borderId="3" xfId="0" applyFont="1" applyFill="1" applyBorder="1"/>
    <xf numFmtId="0" fontId="4" fillId="0" borderId="0" xfId="0" applyFont="1" applyBorder="1"/>
    <xf numFmtId="0" fontId="3" fillId="0" borderId="4" xfId="0" applyFont="1" applyBorder="1"/>
    <xf numFmtId="0" fontId="4" fillId="0" borderId="5" xfId="0" applyFont="1" applyFill="1" applyBorder="1"/>
    <xf numFmtId="0" fontId="5" fillId="0" borderId="6" xfId="0" applyFont="1" applyFill="1" applyBorder="1"/>
    <xf numFmtId="0" fontId="4" fillId="0" borderId="6" xfId="0" applyFont="1" applyFill="1" applyBorder="1"/>
    <xf numFmtId="0" fontId="3" fillId="0" borderId="6" xfId="0" applyFont="1" applyBorder="1"/>
    <xf numFmtId="0" fontId="6" fillId="0" borderId="6" xfId="0" applyFont="1" applyBorder="1"/>
    <xf numFmtId="0" fontId="3" fillId="0" borderId="6" xfId="0" applyFont="1" applyBorder="1" applyProtection="1"/>
    <xf numFmtId="0" fontId="3" fillId="0" borderId="7" xfId="0" applyFont="1" applyBorder="1"/>
    <xf numFmtId="0" fontId="3" fillId="0" borderId="8" xfId="0" applyFont="1" applyBorder="1" applyAlignment="1">
      <alignment horizontal="left" vertical="top"/>
    </xf>
    <xf numFmtId="0" fontId="3" fillId="0" borderId="8" xfId="0" applyFont="1" applyBorder="1"/>
    <xf numFmtId="49" fontId="3" fillId="0" borderId="8" xfId="0" applyNumberFormat="1" applyFont="1" applyBorder="1" applyAlignment="1">
      <alignment horizontal="left" vertical="top"/>
    </xf>
    <xf numFmtId="49" fontId="3" fillId="0" borderId="8" xfId="0" applyNumberFormat="1" applyFont="1" applyBorder="1" applyAlignment="1">
      <alignment horizontal="center" vertical="top"/>
    </xf>
    <xf numFmtId="0" fontId="3" fillId="0" borderId="9" xfId="0" applyFont="1" applyBorder="1"/>
    <xf numFmtId="0" fontId="3" fillId="0" borderId="10" xfId="0" applyFont="1" applyBorder="1" applyAlignment="1">
      <alignment horizontal="left" vertical="top"/>
    </xf>
    <xf numFmtId="0" fontId="3" fillId="0" borderId="10" xfId="0" applyFont="1" applyBorder="1"/>
    <xf numFmtId="49" fontId="3" fillId="0" borderId="10" xfId="0" applyNumberFormat="1" applyFont="1" applyBorder="1" applyAlignment="1">
      <alignment horizontal="left" vertical="top"/>
    </xf>
    <xf numFmtId="0" fontId="7" fillId="2" borderId="2"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protection locked="0"/>
    </xf>
    <xf numFmtId="0" fontId="2" fillId="0" borderId="12" xfId="0" applyFont="1" applyFill="1" applyBorder="1" applyProtection="1">
      <protection locked="0"/>
    </xf>
    <xf numFmtId="0" fontId="2" fillId="0" borderId="13" xfId="0" applyFont="1" applyFill="1" applyBorder="1" applyProtection="1">
      <protection locked="0"/>
    </xf>
    <xf numFmtId="0" fontId="2" fillId="0" borderId="15" xfId="0" applyFont="1" applyFill="1" applyBorder="1" applyProtection="1">
      <protection locked="0"/>
    </xf>
    <xf numFmtId="0" fontId="2" fillId="0" borderId="16" xfId="0" applyFont="1" applyFill="1" applyBorder="1" applyProtection="1">
      <protection locked="0"/>
    </xf>
    <xf numFmtId="0" fontId="1" fillId="0" borderId="19" xfId="0" applyFont="1" applyBorder="1"/>
    <xf numFmtId="0" fontId="8" fillId="0" borderId="0" xfId="0" applyFont="1"/>
    <xf numFmtId="0" fontId="7" fillId="2" borderId="23" xfId="0" applyFont="1" applyFill="1" applyBorder="1" applyAlignment="1" applyProtection="1">
      <alignment horizontal="center" vertical="center" wrapText="1"/>
      <protection locked="0"/>
    </xf>
    <xf numFmtId="0" fontId="2" fillId="0" borderId="20" xfId="0" applyFont="1" applyFill="1" applyBorder="1" applyAlignment="1" applyProtection="1">
      <alignment horizontal="center"/>
      <protection locked="0"/>
    </xf>
    <xf numFmtId="0" fontId="4" fillId="0" borderId="0" xfId="0" applyFont="1" applyFill="1" applyBorder="1"/>
    <xf numFmtId="0" fontId="7" fillId="2" borderId="2" xfId="0" applyFont="1" applyFill="1" applyBorder="1" applyAlignment="1" applyProtection="1">
      <alignment horizontal="center" vertical="center" wrapText="1"/>
      <protection locked="0"/>
    </xf>
    <xf numFmtId="0" fontId="7" fillId="2" borderId="24" xfId="0" applyFont="1" applyFill="1" applyBorder="1" applyAlignment="1" applyProtection="1">
      <alignment horizontal="center" vertical="center" wrapText="1"/>
    </xf>
    <xf numFmtId="0" fontId="7" fillId="2" borderId="25" xfId="0" applyFont="1" applyFill="1" applyBorder="1" applyAlignment="1" applyProtection="1">
      <alignment horizontal="center" vertical="center" wrapText="1"/>
      <protection locked="0"/>
    </xf>
    <xf numFmtId="0" fontId="7" fillId="2" borderId="26" xfId="0" applyFont="1" applyFill="1" applyBorder="1" applyAlignment="1" applyProtection="1">
      <alignment horizontal="center" vertical="center" wrapText="1"/>
      <protection locked="0"/>
    </xf>
    <xf numFmtId="0" fontId="4" fillId="0" borderId="28" xfId="0" applyFont="1" applyFill="1" applyBorder="1"/>
    <xf numFmtId="0" fontId="3" fillId="0" borderId="29" xfId="0" applyFont="1" applyBorder="1"/>
    <xf numFmtId="0" fontId="3" fillId="0" borderId="30" xfId="0" applyFont="1" applyBorder="1"/>
    <xf numFmtId="0" fontId="1" fillId="0" borderId="27" xfId="0" applyFont="1" applyBorder="1"/>
    <xf numFmtId="0" fontId="7" fillId="2" borderId="31" xfId="0" applyFont="1" applyFill="1" applyBorder="1" applyAlignment="1" applyProtection="1">
      <alignment vertical="center" wrapText="1"/>
      <protection locked="0"/>
    </xf>
    <xf numFmtId="164" fontId="3" fillId="0" borderId="16" xfId="0" applyNumberFormat="1" applyFont="1" applyFill="1" applyBorder="1" applyAlignment="1" applyProtection="1">
      <alignment horizontal="center"/>
      <protection locked="0"/>
    </xf>
    <xf numFmtId="0" fontId="10" fillId="2" borderId="31" xfId="0" applyFont="1" applyFill="1" applyBorder="1" applyAlignment="1" applyProtection="1">
      <alignment vertical="center" wrapText="1"/>
      <protection locked="0"/>
    </xf>
    <xf numFmtId="0" fontId="10" fillId="2" borderId="33"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3" fillId="0" borderId="36" xfId="0" applyFont="1" applyFill="1" applyBorder="1" applyAlignment="1"/>
    <xf numFmtId="0" fontId="3" fillId="0" borderId="36" xfId="0" applyFont="1" applyFill="1" applyBorder="1" applyAlignment="1">
      <alignment wrapText="1"/>
    </xf>
    <xf numFmtId="0" fontId="7" fillId="2" borderId="32" xfId="0" applyFont="1" applyFill="1" applyBorder="1" applyAlignment="1" applyProtection="1">
      <alignment vertical="center" wrapText="1"/>
      <protection locked="0"/>
    </xf>
    <xf numFmtId="0" fontId="2" fillId="0" borderId="36" xfId="0" applyFont="1" applyFill="1" applyBorder="1" applyAlignment="1">
      <alignment horizontal="center"/>
    </xf>
    <xf numFmtId="164" fontId="3" fillId="0" borderId="36" xfId="0" applyNumberFormat="1" applyFont="1" applyFill="1" applyBorder="1" applyAlignment="1" applyProtection="1">
      <alignment horizontal="center"/>
      <protection locked="0"/>
    </xf>
    <xf numFmtId="0" fontId="2" fillId="0" borderId="36" xfId="0" applyFont="1" applyFill="1" applyBorder="1" applyAlignment="1" applyProtection="1">
      <alignment horizontal="center"/>
      <protection locked="0"/>
    </xf>
    <xf numFmtId="0" fontId="2" fillId="0" borderId="37" xfId="0" applyFont="1" applyFill="1" applyBorder="1" applyAlignment="1" applyProtection="1">
      <alignment horizontal="center"/>
      <protection locked="0"/>
    </xf>
    <xf numFmtId="164" fontId="3" fillId="0" borderId="38" xfId="0" applyNumberFormat="1" applyFont="1" applyFill="1" applyBorder="1" applyAlignment="1" applyProtection="1">
      <alignment horizontal="center"/>
      <protection locked="0"/>
    </xf>
    <xf numFmtId="164" fontId="3" fillId="0" borderId="39" xfId="0" applyNumberFormat="1" applyFont="1" applyFill="1" applyBorder="1" applyAlignment="1" applyProtection="1">
      <alignment horizontal="center"/>
      <protection locked="0"/>
    </xf>
    <xf numFmtId="0" fontId="2" fillId="0" borderId="39" xfId="0" applyFont="1" applyFill="1" applyBorder="1" applyAlignment="1" applyProtection="1">
      <alignment horizontal="center"/>
      <protection locked="0"/>
    </xf>
    <xf numFmtId="0" fontId="11" fillId="0" borderId="0" xfId="0" applyFont="1"/>
    <xf numFmtId="0" fontId="13" fillId="0" borderId="39" xfId="0" applyFont="1" applyFill="1" applyBorder="1" applyAlignment="1"/>
    <xf numFmtId="0" fontId="7" fillId="2" borderId="24" xfId="0" applyFont="1" applyFill="1" applyBorder="1" applyAlignment="1" applyProtection="1">
      <alignment vertical="center" wrapText="1"/>
      <protection locked="0"/>
    </xf>
    <xf numFmtId="0" fontId="3" fillId="0" borderId="36" xfId="0" applyFont="1" applyFill="1" applyBorder="1" applyAlignment="1">
      <alignment horizontal="left"/>
    </xf>
    <xf numFmtId="0" fontId="3" fillId="0" borderId="36" xfId="0" applyFont="1" applyFill="1" applyBorder="1" applyAlignment="1">
      <alignment horizontal="left" wrapText="1"/>
    </xf>
    <xf numFmtId="0" fontId="1" fillId="0" borderId="0" xfId="0" applyFont="1" applyBorder="1"/>
    <xf numFmtId="0" fontId="1" fillId="0" borderId="40" xfId="0" applyFont="1" applyBorder="1"/>
    <xf numFmtId="0" fontId="2" fillId="0" borderId="15" xfId="0" applyFont="1" applyFill="1" applyBorder="1" applyAlignment="1" applyProtection="1">
      <alignment wrapText="1"/>
      <protection locked="0"/>
    </xf>
    <xf numFmtId="0" fontId="2" fillId="0" borderId="16" xfId="0" applyFont="1" applyFill="1" applyBorder="1" applyAlignment="1" applyProtection="1">
      <alignment wrapText="1"/>
      <protection locked="0"/>
    </xf>
    <xf numFmtId="0" fontId="2" fillId="0" borderId="15" xfId="0" applyFont="1" applyFill="1" applyBorder="1" applyAlignment="1" applyProtection="1">
      <alignment vertical="top" wrapText="1"/>
      <protection locked="0"/>
    </xf>
    <xf numFmtId="0" fontId="2" fillId="0" borderId="16" xfId="0" applyFont="1" applyFill="1" applyBorder="1" applyAlignment="1" applyProtection="1">
      <alignment vertical="top" wrapText="1"/>
      <protection locked="0"/>
    </xf>
    <xf numFmtId="49" fontId="2" fillId="0" borderId="15" xfId="0" applyNumberFormat="1" applyFont="1" applyFill="1" applyBorder="1" applyAlignment="1" applyProtection="1">
      <alignment wrapText="1"/>
      <protection locked="0"/>
    </xf>
    <xf numFmtId="49" fontId="2" fillId="0" borderId="16" xfId="0" applyNumberFormat="1" applyFont="1" applyFill="1" applyBorder="1" applyAlignment="1" applyProtection="1">
      <alignment wrapText="1"/>
      <protection locked="0"/>
    </xf>
    <xf numFmtId="0" fontId="2" fillId="0" borderId="15" xfId="0" applyFont="1" applyFill="1" applyBorder="1" applyAlignment="1" applyProtection="1">
      <alignment horizontal="left" vertical="top" wrapText="1"/>
      <protection locked="0"/>
    </xf>
    <xf numFmtId="0" fontId="2" fillId="0" borderId="15" xfId="0" applyFont="1" applyFill="1" applyBorder="1" applyAlignment="1" applyProtection="1">
      <alignment horizontal="left" wrapText="1"/>
      <protection locked="0"/>
    </xf>
    <xf numFmtId="164" fontId="7" fillId="2" borderId="2" xfId="0" applyNumberFormat="1" applyFont="1" applyFill="1" applyBorder="1" applyAlignment="1" applyProtection="1">
      <alignment horizontal="center" vertical="center" wrapText="1"/>
      <protection locked="0"/>
    </xf>
    <xf numFmtId="0" fontId="1" fillId="0" borderId="16" xfId="0" applyFont="1" applyBorder="1"/>
    <xf numFmtId="164" fontId="4" fillId="0" borderId="6" xfId="0" applyNumberFormat="1" applyFont="1" applyFill="1" applyBorder="1" applyAlignment="1">
      <alignment horizontal="center"/>
    </xf>
    <xf numFmtId="164" fontId="3" fillId="0" borderId="6" xfId="0" applyNumberFormat="1" applyFont="1" applyBorder="1" applyAlignment="1" applyProtection="1">
      <alignment horizontal="center"/>
    </xf>
    <xf numFmtId="164" fontId="3" fillId="0" borderId="8" xfId="0" applyNumberFormat="1" applyFont="1" applyBorder="1" applyAlignment="1">
      <alignment horizontal="center" vertical="top"/>
    </xf>
    <xf numFmtId="164" fontId="3" fillId="0" borderId="10" xfId="0" applyNumberFormat="1" applyFont="1" applyBorder="1" applyAlignment="1">
      <alignment horizontal="center" vertical="top"/>
    </xf>
    <xf numFmtId="164" fontId="4" fillId="0" borderId="3" xfId="0" applyNumberFormat="1" applyFont="1" applyFill="1" applyBorder="1" applyAlignment="1">
      <alignment horizontal="center"/>
    </xf>
    <xf numFmtId="164" fontId="4" fillId="0" borderId="0" xfId="0" applyNumberFormat="1" applyFont="1" applyFill="1" applyBorder="1" applyAlignment="1">
      <alignment horizontal="center"/>
    </xf>
    <xf numFmtId="164" fontId="1" fillId="0" borderId="0" xfId="0" applyNumberFormat="1" applyFont="1" applyAlignment="1">
      <alignment horizontal="center"/>
    </xf>
    <xf numFmtId="164" fontId="3" fillId="0" borderId="36" xfId="0" applyNumberFormat="1" applyFont="1" applyFill="1" applyBorder="1" applyAlignment="1">
      <alignment horizontal="center" wrapText="1"/>
    </xf>
    <xf numFmtId="164" fontId="3" fillId="0" borderId="36" xfId="0" applyNumberFormat="1" applyFont="1" applyFill="1" applyBorder="1" applyAlignment="1">
      <alignment horizontal="center"/>
    </xf>
    <xf numFmtId="164" fontId="7" fillId="2" borderId="34" xfId="0" applyNumberFormat="1" applyFont="1" applyFill="1" applyBorder="1" applyAlignment="1" applyProtection="1">
      <alignment horizontal="center" vertical="center" wrapText="1"/>
      <protection locked="0"/>
    </xf>
    <xf numFmtId="164" fontId="10" fillId="2" borderId="34" xfId="0" applyNumberFormat="1" applyFont="1" applyFill="1" applyBorder="1" applyAlignment="1" applyProtection="1">
      <alignment horizontal="center" vertical="center" wrapText="1"/>
      <protection locked="0"/>
    </xf>
    <xf numFmtId="164" fontId="3" fillId="0" borderId="39" xfId="0" applyNumberFormat="1" applyFont="1" applyFill="1" applyBorder="1" applyAlignment="1">
      <alignment horizontal="center" wrapText="1"/>
    </xf>
    <xf numFmtId="0" fontId="7" fillId="2" borderId="2" xfId="0" applyFont="1" applyFill="1" applyBorder="1" applyAlignment="1" applyProtection="1">
      <alignment horizontal="center" vertical="center" wrapText="1"/>
      <protection locked="0"/>
    </xf>
    <xf numFmtId="0" fontId="3" fillId="0" borderId="6" xfId="0" applyFont="1" applyBorder="1" applyAlignment="1"/>
    <xf numFmtId="0" fontId="3" fillId="0" borderId="8" xfId="0" applyFont="1" applyBorder="1" applyAlignment="1"/>
    <xf numFmtId="0" fontId="1" fillId="0" borderId="0" xfId="0" applyFont="1" applyAlignment="1"/>
    <xf numFmtId="9" fontId="1" fillId="0" borderId="0" xfId="0" applyNumberFormat="1" applyFont="1"/>
    <xf numFmtId="9" fontId="14" fillId="2" borderId="2" xfId="0" applyNumberFormat="1" applyFont="1" applyFill="1" applyBorder="1" applyAlignment="1" applyProtection="1">
      <alignment horizontal="center" vertical="center" wrapText="1"/>
      <protection locked="0"/>
    </xf>
    <xf numFmtId="0" fontId="2" fillId="0" borderId="15" xfId="0" applyFont="1" applyFill="1" applyBorder="1" applyAlignment="1" applyProtection="1">
      <alignment horizontal="left"/>
      <protection locked="0"/>
    </xf>
    <xf numFmtId="0" fontId="1" fillId="0" borderId="0" xfId="0" applyFont="1" applyAlignment="1">
      <alignment horizontal="left"/>
    </xf>
    <xf numFmtId="0" fontId="2" fillId="0" borderId="16" xfId="0" applyFont="1" applyFill="1" applyBorder="1" applyAlignment="1" applyProtection="1">
      <alignment horizontal="left" wrapText="1"/>
      <protection locked="0"/>
    </xf>
    <xf numFmtId="0" fontId="2" fillId="0" borderId="16" xfId="0" applyFont="1" applyFill="1" applyBorder="1" applyAlignment="1" applyProtection="1">
      <alignment horizontal="left" vertical="top" wrapText="1"/>
      <protection locked="0"/>
    </xf>
    <xf numFmtId="0" fontId="7" fillId="0" borderId="12"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xf numFmtId="0" fontId="1" fillId="0" borderId="15" xfId="0" applyFont="1" applyBorder="1"/>
    <xf numFmtId="0" fontId="2" fillId="0" borderId="18" xfId="0" applyFont="1" applyFill="1" applyBorder="1" applyAlignment="1" applyProtection="1">
      <alignment wrapText="1"/>
      <protection locked="0"/>
    </xf>
    <xf numFmtId="0" fontId="2" fillId="0" borderId="18" xfId="0" applyFont="1" applyFill="1" applyBorder="1" applyAlignment="1" applyProtection="1">
      <alignment horizontal="left" wrapText="1"/>
      <protection locked="0"/>
    </xf>
    <xf numFmtId="0" fontId="2" fillId="0" borderId="15" xfId="0" applyFont="1" applyFill="1" applyBorder="1" applyAlignment="1" applyProtection="1">
      <alignment vertical="center" wrapText="1"/>
      <protection locked="0"/>
    </xf>
    <xf numFmtId="0" fontId="7" fillId="2" borderId="22" xfId="0" applyFont="1" applyFill="1" applyBorder="1" applyAlignment="1" applyProtection="1">
      <alignment horizontal="center" vertical="center" wrapText="1"/>
      <protection locked="0"/>
    </xf>
    <xf numFmtId="0" fontId="7" fillId="2" borderId="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2" borderId="2" xfId="0" applyFont="1" applyFill="1" applyBorder="1" applyAlignment="1" applyProtection="1">
      <alignment horizontal="center" vertical="center" wrapText="1"/>
      <protection locked="0"/>
    </xf>
    <xf numFmtId="0" fontId="7" fillId="2" borderId="41" xfId="0" applyFont="1" applyFill="1" applyBorder="1" applyAlignment="1" applyProtection="1">
      <alignment horizontal="center" vertical="center" wrapText="1"/>
      <protection locked="0"/>
    </xf>
    <xf numFmtId="0" fontId="2" fillId="3" borderId="0" xfId="0" applyFont="1" applyFill="1" applyProtection="1"/>
    <xf numFmtId="0" fontId="9" fillId="0" borderId="0" xfId="0" applyFont="1" applyProtection="1"/>
    <xf numFmtId="0" fontId="2" fillId="0" borderId="21" xfId="0" applyFont="1" applyFill="1" applyBorder="1" applyAlignment="1" applyProtection="1">
      <alignment horizontal="center"/>
      <protection locked="0"/>
    </xf>
    <xf numFmtId="0" fontId="2" fillId="0" borderId="19" xfId="0" applyFont="1" applyFill="1" applyBorder="1" applyProtection="1">
      <protection locked="0"/>
    </xf>
    <xf numFmtId="0" fontId="7" fillId="2" borderId="22" xfId="0" applyFont="1" applyFill="1" applyBorder="1" applyAlignment="1" applyProtection="1">
      <alignment vertical="center" wrapText="1"/>
      <protection locked="0"/>
    </xf>
    <xf numFmtId="0" fontId="1" fillId="0" borderId="18" xfId="0" applyFont="1" applyBorder="1"/>
    <xf numFmtId="0" fontId="2" fillId="0" borderId="18" xfId="0" applyFont="1" applyFill="1" applyBorder="1" applyProtection="1">
      <protection locked="0"/>
    </xf>
    <xf numFmtId="0" fontId="7" fillId="2" borderId="42" xfId="0" applyFont="1" applyFill="1" applyBorder="1" applyAlignment="1" applyProtection="1">
      <alignment horizontal="center" vertical="center" wrapText="1"/>
    </xf>
    <xf numFmtId="0" fontId="7" fillId="2" borderId="43" xfId="0" applyFont="1" applyFill="1" applyBorder="1" applyAlignment="1" applyProtection="1">
      <alignment horizontal="center" vertical="center" wrapText="1"/>
      <protection locked="0"/>
    </xf>
    <xf numFmtId="0" fontId="2" fillId="0" borderId="52" xfId="0" applyFont="1" applyFill="1" applyBorder="1" applyProtection="1">
      <protection locked="0"/>
    </xf>
    <xf numFmtId="0" fontId="2" fillId="0" borderId="51" xfId="0" applyFont="1" applyFill="1" applyBorder="1" applyProtection="1">
      <protection locked="0"/>
    </xf>
    <xf numFmtId="0" fontId="2" fillId="0" borderId="53" xfId="0" applyFont="1" applyFill="1" applyBorder="1" applyAlignment="1" applyProtection="1">
      <alignment horizontal="center"/>
      <protection locked="0"/>
    </xf>
    <xf numFmtId="0" fontId="2" fillId="0" borderId="53" xfId="0" applyFont="1" applyFill="1" applyBorder="1" applyAlignment="1" applyProtection="1">
      <alignment wrapText="1"/>
      <protection locked="0"/>
    </xf>
    <xf numFmtId="0" fontId="2" fillId="0" borderId="47" xfId="0" applyFont="1" applyFill="1" applyBorder="1" applyProtection="1">
      <protection locked="0"/>
    </xf>
    <xf numFmtId="0" fontId="2" fillId="0" borderId="53" xfId="0" applyFont="1" applyFill="1" applyBorder="1" applyAlignment="1" applyProtection="1">
      <alignment horizontal="left" wrapText="1"/>
      <protection locked="0"/>
    </xf>
    <xf numFmtId="0" fontId="2" fillId="0" borderId="47" xfId="0" applyFont="1" applyFill="1" applyBorder="1" applyAlignment="1" applyProtection="1">
      <alignment horizontal="left" wrapText="1"/>
      <protection locked="0"/>
    </xf>
    <xf numFmtId="0" fontId="2" fillId="0" borderId="47" xfId="0" applyFont="1" applyFill="1" applyBorder="1" applyAlignment="1" applyProtection="1">
      <alignment wrapText="1"/>
      <protection locked="0"/>
    </xf>
    <xf numFmtId="0" fontId="2" fillId="0" borderId="53" xfId="0" applyFont="1" applyFill="1" applyBorder="1" applyAlignment="1" applyProtection="1">
      <alignment horizontal="center" wrapText="1"/>
      <protection locked="0"/>
    </xf>
    <xf numFmtId="0" fontId="2" fillId="0" borderId="53" xfId="0" applyFont="1" applyFill="1" applyBorder="1" applyAlignment="1" applyProtection="1">
      <alignment vertical="center" wrapText="1"/>
      <protection locked="0"/>
    </xf>
    <xf numFmtId="0" fontId="1" fillId="0" borderId="53" xfId="0" applyFont="1" applyBorder="1" applyAlignment="1"/>
    <xf numFmtId="0" fontId="2" fillId="0" borderId="47" xfId="0" applyFont="1" applyFill="1" applyBorder="1" applyAlignment="1" applyProtection="1">
      <alignment horizontal="right" vertical="center"/>
      <protection locked="0"/>
    </xf>
    <xf numFmtId="0" fontId="1" fillId="0" borderId="53" xfId="0" applyFont="1" applyBorder="1"/>
    <xf numFmtId="0" fontId="1" fillId="0" borderId="47" xfId="0" applyFont="1" applyBorder="1"/>
    <xf numFmtId="0" fontId="1" fillId="0" borderId="54" xfId="0" applyFont="1" applyBorder="1"/>
    <xf numFmtId="0" fontId="1" fillId="0" borderId="49" xfId="0" applyFont="1" applyBorder="1"/>
    <xf numFmtId="0" fontId="2" fillId="0" borderId="55" xfId="0" applyFont="1" applyFill="1" applyBorder="1" applyAlignment="1" applyProtection="1">
      <alignment horizontal="center"/>
      <protection locked="0"/>
    </xf>
    <xf numFmtId="0" fontId="2" fillId="0" borderId="56" xfId="0" applyFont="1" applyFill="1" applyBorder="1" applyAlignment="1" applyProtection="1">
      <alignment horizontal="center"/>
      <protection locked="0"/>
    </xf>
    <xf numFmtId="0" fontId="2" fillId="0" borderId="12" xfId="0" applyFont="1" applyFill="1" applyBorder="1" applyAlignment="1" applyProtection="1">
      <alignment horizontal="left"/>
      <protection locked="0"/>
    </xf>
    <xf numFmtId="0" fontId="1" fillId="0" borderId="15" xfId="0" applyFont="1" applyBorder="1" applyAlignment="1">
      <alignment horizontal="left"/>
    </xf>
    <xf numFmtId="0" fontId="1" fillId="0" borderId="18" xfId="0" applyFont="1" applyBorder="1" applyAlignment="1">
      <alignment horizontal="left"/>
    </xf>
    <xf numFmtId="0" fontId="2" fillId="0" borderId="12" xfId="0" applyFont="1" applyFill="1" applyBorder="1" applyAlignment="1" applyProtection="1">
      <alignment wrapText="1"/>
      <protection locked="0"/>
    </xf>
    <xf numFmtId="0" fontId="2" fillId="0" borderId="19" xfId="0" applyFont="1" applyFill="1" applyBorder="1" applyAlignment="1" applyProtection="1">
      <alignment wrapText="1"/>
      <protection locked="0"/>
    </xf>
    <xf numFmtId="0" fontId="1" fillId="0" borderId="15" xfId="0" applyFont="1" applyBorder="1" applyAlignment="1"/>
    <xf numFmtId="0" fontId="1" fillId="0" borderId="18" xfId="0" applyFont="1" applyBorder="1" applyAlignment="1"/>
    <xf numFmtId="0" fontId="2" fillId="0" borderId="36" xfId="0" applyFont="1" applyFill="1" applyBorder="1" applyAlignment="1">
      <alignment horizontal="left" indent="2"/>
    </xf>
    <xf numFmtId="14" fontId="2" fillId="0" borderId="14" xfId="0" applyNumberFormat="1" applyFont="1" applyFill="1" applyBorder="1" applyProtection="1"/>
    <xf numFmtId="14" fontId="2" fillId="0" borderId="16" xfId="0" applyNumberFormat="1" applyFont="1" applyFill="1" applyBorder="1" applyProtection="1">
      <protection locked="0"/>
    </xf>
    <xf numFmtId="0" fontId="2" fillId="0" borderId="14" xfId="0" applyFont="1" applyFill="1" applyBorder="1" applyProtection="1">
      <protection locked="0"/>
    </xf>
    <xf numFmtId="0" fontId="2" fillId="0" borderId="36" xfId="0" applyFont="1" applyFill="1" applyBorder="1" applyAlignment="1">
      <alignment horizontal="left" indent="3"/>
    </xf>
    <xf numFmtId="0" fontId="9" fillId="0" borderId="36" xfId="0" applyFont="1" applyFill="1" applyBorder="1" applyAlignment="1">
      <alignment horizontal="left" indent="4"/>
    </xf>
    <xf numFmtId="14" fontId="9" fillId="0" borderId="14" xfId="0" applyNumberFormat="1" applyFont="1" applyFill="1" applyBorder="1" applyProtection="1"/>
    <xf numFmtId="14" fontId="9" fillId="0" borderId="16" xfId="0" applyNumberFormat="1" applyFont="1" applyFill="1" applyBorder="1" applyProtection="1">
      <protection locked="0"/>
    </xf>
    <xf numFmtId="0" fontId="9" fillId="0" borderId="14" xfId="0" applyFont="1" applyFill="1" applyBorder="1" applyProtection="1">
      <protection locked="0"/>
    </xf>
    <xf numFmtId="0" fontId="2" fillId="0" borderId="36" xfId="0" applyFont="1" applyFill="1" applyBorder="1" applyAlignment="1">
      <alignment horizontal="left" indent="4"/>
    </xf>
    <xf numFmtId="0" fontId="9" fillId="0" borderId="36" xfId="0" applyFont="1" applyFill="1" applyBorder="1" applyAlignment="1">
      <alignment horizontal="left" indent="5"/>
    </xf>
    <xf numFmtId="0" fontId="2" fillId="0" borderId="14" xfId="0" applyFont="1" applyFill="1" applyBorder="1" applyProtection="1"/>
    <xf numFmtId="0" fontId="2" fillId="0" borderId="36" xfId="0" applyFont="1" applyFill="1" applyBorder="1" applyAlignment="1">
      <alignment horizontal="left" indent="5"/>
    </xf>
    <xf numFmtId="0" fontId="9" fillId="0" borderId="36" xfId="0" applyFont="1" applyFill="1" applyBorder="1" applyAlignment="1">
      <alignment horizontal="left" indent="6"/>
    </xf>
    <xf numFmtId="0" fontId="9" fillId="0" borderId="14" xfId="0" applyFont="1" applyFill="1" applyBorder="1" applyProtection="1"/>
    <xf numFmtId="0" fontId="2" fillId="0" borderId="36" xfId="0" applyFont="1" applyFill="1" applyBorder="1" applyAlignment="1">
      <alignment horizontal="left" indent="6"/>
    </xf>
    <xf numFmtId="0" fontId="2" fillId="0" borderId="35" xfId="0" applyFont="1" applyFill="1" applyBorder="1" applyAlignment="1">
      <alignment horizontal="left" indent="2"/>
    </xf>
    <xf numFmtId="14" fontId="2" fillId="0" borderId="11" xfId="0" applyNumberFormat="1" applyFont="1" applyFill="1" applyBorder="1" applyProtection="1"/>
    <xf numFmtId="14" fontId="2" fillId="0" borderId="13" xfId="0" applyNumberFormat="1" applyFont="1" applyFill="1" applyBorder="1" applyProtection="1">
      <protection locked="0"/>
    </xf>
    <xf numFmtId="0" fontId="2" fillId="0" borderId="11" xfId="0" applyFont="1" applyFill="1" applyBorder="1" applyProtection="1">
      <protection locked="0"/>
    </xf>
    <xf numFmtId="9" fontId="2" fillId="0" borderId="12" xfId="0" applyNumberFormat="1" applyFont="1" applyFill="1" applyBorder="1" applyProtection="1">
      <protection locked="0"/>
    </xf>
    <xf numFmtId="9" fontId="2" fillId="0" borderId="13" xfId="0" applyNumberFormat="1" applyFont="1" applyFill="1" applyBorder="1" applyProtection="1">
      <protection locked="0"/>
    </xf>
    <xf numFmtId="9" fontId="2" fillId="0" borderId="15" xfId="0" applyNumberFormat="1" applyFont="1" applyFill="1" applyBorder="1" applyProtection="1">
      <protection locked="0"/>
    </xf>
    <xf numFmtId="9" fontId="2" fillId="0" borderId="16" xfId="0" applyNumberFormat="1" applyFont="1" applyFill="1" applyBorder="1" applyProtection="1">
      <protection locked="0"/>
    </xf>
    <xf numFmtId="9" fontId="9" fillId="0" borderId="15" xfId="0" applyNumberFormat="1" applyFont="1" applyFill="1" applyBorder="1" applyProtection="1">
      <protection locked="0"/>
    </xf>
    <xf numFmtId="9" fontId="9" fillId="0" borderId="16" xfId="0" applyNumberFormat="1" applyFont="1" applyFill="1" applyBorder="1" applyProtection="1">
      <protection locked="0"/>
    </xf>
    <xf numFmtId="0" fontId="9" fillId="0" borderId="37" xfId="0" applyFont="1" applyFill="1" applyBorder="1" applyAlignment="1">
      <alignment horizontal="left" indent="3"/>
    </xf>
    <xf numFmtId="14" fontId="9" fillId="0" borderId="19" xfId="0" applyNumberFormat="1" applyFont="1" applyFill="1" applyBorder="1" applyProtection="1">
      <protection locked="0"/>
    </xf>
    <xf numFmtId="0" fontId="9" fillId="0" borderId="17" xfId="0" applyFont="1" applyFill="1" applyBorder="1" applyProtection="1">
      <protection locked="0"/>
    </xf>
    <xf numFmtId="9" fontId="9" fillId="0" borderId="18" xfId="0" applyNumberFormat="1" applyFont="1" applyFill="1" applyBorder="1" applyProtection="1">
      <protection locked="0"/>
    </xf>
    <xf numFmtId="9" fontId="9" fillId="0" borderId="19" xfId="0" applyNumberFormat="1" applyFont="1" applyFill="1" applyBorder="1" applyProtection="1">
      <protection locked="0"/>
    </xf>
    <xf numFmtId="0" fontId="2" fillId="0" borderId="36" xfId="0" applyFont="1" applyFill="1" applyBorder="1" applyAlignment="1">
      <alignment horizontal="left" indent="7"/>
    </xf>
    <xf numFmtId="0" fontId="2" fillId="0" borderId="36" xfId="0" applyFont="1" applyFill="1" applyBorder="1" applyAlignment="1">
      <alignment horizontal="left" indent="8"/>
    </xf>
    <xf numFmtId="0" fontId="9" fillId="0" borderId="36" xfId="0" applyFont="1" applyFill="1" applyBorder="1" applyAlignment="1">
      <alignment horizontal="left" indent="8"/>
    </xf>
    <xf numFmtId="0" fontId="2" fillId="0" borderId="57" xfId="0" applyFont="1" applyFill="1" applyBorder="1" applyAlignment="1">
      <alignment horizontal="left" indent="2"/>
    </xf>
    <xf numFmtId="14" fontId="2" fillId="0" borderId="44" xfId="0" applyNumberFormat="1" applyFont="1" applyFill="1" applyBorder="1" applyProtection="1"/>
    <xf numFmtId="14" fontId="2" fillId="0" borderId="45" xfId="0" applyNumberFormat="1" applyFont="1" applyFill="1" applyBorder="1" applyProtection="1">
      <protection locked="0"/>
    </xf>
    <xf numFmtId="14" fontId="2" fillId="0" borderId="50" xfId="0" applyNumberFormat="1" applyFont="1" applyFill="1" applyBorder="1" applyProtection="1"/>
    <xf numFmtId="14" fontId="2" fillId="0" borderId="51" xfId="0" applyNumberFormat="1" applyFont="1" applyFill="1" applyBorder="1" applyProtection="1">
      <protection locked="0"/>
    </xf>
    <xf numFmtId="0" fontId="2" fillId="0" borderId="50" xfId="0" applyFont="1" applyFill="1" applyBorder="1" applyProtection="1">
      <protection locked="0"/>
    </xf>
    <xf numFmtId="9" fontId="2" fillId="0" borderId="52" xfId="0" applyNumberFormat="1" applyFont="1" applyFill="1" applyBorder="1" applyProtection="1">
      <protection locked="0"/>
    </xf>
    <xf numFmtId="9" fontId="2" fillId="0" borderId="51" xfId="0" applyNumberFormat="1" applyFont="1" applyFill="1" applyBorder="1" applyProtection="1">
      <protection locked="0"/>
    </xf>
    <xf numFmtId="0" fontId="2" fillId="0" borderId="58" xfId="0" applyFont="1" applyFill="1" applyBorder="1" applyAlignment="1">
      <alignment horizontal="left" indent="3"/>
    </xf>
    <xf numFmtId="14" fontId="2" fillId="0" borderId="46" xfId="0" applyNumberFormat="1" applyFont="1" applyFill="1" applyBorder="1" applyProtection="1"/>
    <xf numFmtId="14" fontId="2" fillId="0" borderId="47" xfId="0" applyNumberFormat="1" applyFont="1" applyFill="1" applyBorder="1" applyProtection="1">
      <protection locked="0"/>
    </xf>
    <xf numFmtId="0" fontId="2" fillId="0" borderId="46" xfId="0" applyFont="1" applyFill="1" applyBorder="1" applyProtection="1">
      <protection locked="0"/>
    </xf>
    <xf numFmtId="9" fontId="2" fillId="0" borderId="53" xfId="0" applyNumberFormat="1" applyFont="1" applyFill="1" applyBorder="1" applyProtection="1">
      <protection locked="0"/>
    </xf>
    <xf numFmtId="9" fontId="2" fillId="0" borderId="47" xfId="0" applyNumberFormat="1" applyFont="1" applyFill="1" applyBorder="1" applyProtection="1">
      <protection locked="0"/>
    </xf>
    <xf numFmtId="0" fontId="2" fillId="0" borderId="58" xfId="0" applyFont="1" applyFill="1" applyBorder="1" applyAlignment="1">
      <alignment horizontal="left" indent="4"/>
    </xf>
    <xf numFmtId="0" fontId="2" fillId="0" borderId="58" xfId="0" applyFont="1" applyFill="1" applyBorder="1" applyAlignment="1">
      <alignment horizontal="left" indent="5"/>
    </xf>
    <xf numFmtId="0" fontId="9" fillId="0" borderId="58" xfId="0" applyFont="1" applyFill="1" applyBorder="1" applyAlignment="1">
      <alignment horizontal="left" indent="6"/>
    </xf>
    <xf numFmtId="14" fontId="9" fillId="0" borderId="46" xfId="0" applyNumberFormat="1" applyFont="1" applyFill="1" applyBorder="1" applyProtection="1"/>
    <xf numFmtId="14" fontId="9" fillId="0" borderId="47" xfId="0" applyNumberFormat="1" applyFont="1" applyFill="1" applyBorder="1" applyProtection="1">
      <protection locked="0"/>
    </xf>
    <xf numFmtId="0" fontId="9" fillId="0" borderId="46" xfId="0" applyFont="1" applyFill="1" applyBorder="1" applyProtection="1">
      <protection locked="0"/>
    </xf>
    <xf numFmtId="9" fontId="9" fillId="0" borderId="53" xfId="0" applyNumberFormat="1" applyFont="1" applyFill="1" applyBorder="1" applyProtection="1">
      <protection locked="0"/>
    </xf>
    <xf numFmtId="9" fontId="9" fillId="0" borderId="47" xfId="0" applyNumberFormat="1" applyFont="1" applyFill="1" applyBorder="1" applyProtection="1">
      <protection locked="0"/>
    </xf>
    <xf numFmtId="0" fontId="9" fillId="0" borderId="58" xfId="0" applyFont="1" applyFill="1" applyBorder="1" applyAlignment="1">
      <alignment horizontal="left" indent="5"/>
    </xf>
    <xf numFmtId="0" fontId="2" fillId="0" borderId="58" xfId="0" applyFont="1" applyFill="1" applyBorder="1" applyAlignment="1">
      <alignment horizontal="left" indent="6"/>
    </xf>
    <xf numFmtId="0" fontId="9" fillId="0" borderId="58" xfId="0" applyFont="1" applyFill="1" applyBorder="1" applyAlignment="1">
      <alignment horizontal="left" indent="7"/>
    </xf>
    <xf numFmtId="0" fontId="2" fillId="0" borderId="46" xfId="0" applyFont="1" applyFill="1" applyBorder="1" applyProtection="1"/>
    <xf numFmtId="0" fontId="2" fillId="0" borderId="58" xfId="0" applyFont="1" applyFill="1" applyBorder="1" applyAlignment="1">
      <alignment horizontal="left" indent="7"/>
    </xf>
    <xf numFmtId="0" fontId="9" fillId="0" borderId="58" xfId="0" applyFont="1" applyFill="1" applyBorder="1" applyAlignment="1">
      <alignment horizontal="left" indent="8"/>
    </xf>
    <xf numFmtId="0" fontId="9" fillId="0" borderId="46" xfId="0" applyFont="1" applyFill="1" applyBorder="1" applyProtection="1"/>
    <xf numFmtId="0" fontId="2" fillId="0" borderId="58" xfId="0" applyFont="1" applyFill="1" applyBorder="1" applyAlignment="1">
      <alignment horizontal="left" indent="8"/>
    </xf>
    <xf numFmtId="0" fontId="9" fillId="0" borderId="58" xfId="0" applyFont="1" applyFill="1" applyBorder="1" applyAlignment="1">
      <alignment horizontal="left" indent="4"/>
    </xf>
    <xf numFmtId="0" fontId="9" fillId="0" borderId="59" xfId="0" applyFont="1" applyFill="1" applyBorder="1" applyAlignment="1">
      <alignment horizontal="left" indent="3"/>
    </xf>
    <xf numFmtId="14" fontId="9" fillId="0" borderId="48" xfId="0" applyNumberFormat="1" applyFont="1" applyFill="1" applyBorder="1" applyProtection="1"/>
    <xf numFmtId="14" fontId="9" fillId="0" borderId="49" xfId="0" applyNumberFormat="1" applyFont="1" applyFill="1" applyBorder="1" applyProtection="1">
      <protection locked="0"/>
    </xf>
    <xf numFmtId="0" fontId="9" fillId="0" borderId="48" xfId="0" applyFont="1" applyFill="1" applyBorder="1" applyProtection="1">
      <protection locked="0"/>
    </xf>
    <xf numFmtId="9" fontId="9" fillId="0" borderId="54" xfId="0" applyNumberFormat="1" applyFont="1" applyFill="1" applyBorder="1" applyProtection="1">
      <protection locked="0"/>
    </xf>
    <xf numFmtId="9" fontId="9" fillId="0" borderId="49" xfId="0" applyNumberFormat="1" applyFont="1" applyFill="1" applyBorder="1" applyProtection="1">
      <protection locked="0"/>
    </xf>
    <xf numFmtId="0" fontId="2" fillId="0" borderId="36" xfId="0" applyFont="1" applyFill="1" applyBorder="1" applyAlignment="1">
      <alignment horizontal="left" indent="9"/>
    </xf>
    <xf numFmtId="0" fontId="9" fillId="0" borderId="36" xfId="0" applyFont="1" applyFill="1" applyBorder="1" applyAlignment="1">
      <alignment horizontal="left" indent="10"/>
    </xf>
    <xf numFmtId="0" fontId="2" fillId="0" borderId="36" xfId="0" applyFont="1" applyFill="1" applyBorder="1" applyAlignment="1">
      <alignment horizontal="left" indent="10"/>
    </xf>
    <xf numFmtId="0" fontId="2" fillId="0" borderId="36" xfId="0" applyFont="1" applyFill="1" applyBorder="1" applyAlignment="1">
      <alignment horizontal="left" indent="11"/>
    </xf>
    <xf numFmtId="0" fontId="9" fillId="0" borderId="37" xfId="0" applyFont="1" applyFill="1" applyBorder="1" applyAlignment="1">
      <alignment horizontal="left" indent="4"/>
    </xf>
    <xf numFmtId="14" fontId="9" fillId="0" borderId="17" xfId="0" applyNumberFormat="1" applyFont="1" applyFill="1" applyBorder="1" applyProtection="1"/>
    <xf numFmtId="0" fontId="2" fillId="0" borderId="35" xfId="0" applyFont="1" applyFill="1" applyBorder="1" applyAlignment="1">
      <alignment horizontal="left" indent="1"/>
    </xf>
    <xf numFmtId="0" fontId="2" fillId="0" borderId="11" xfId="0" applyFont="1" applyFill="1" applyBorder="1" applyProtection="1"/>
    <xf numFmtId="0" fontId="1" fillId="0" borderId="0" xfId="0" applyFont="1"/>
    <xf numFmtId="0" fontId="2" fillId="0" borderId="12" xfId="0" applyFont="1" applyFill="1" applyBorder="1" applyAlignment="1" applyProtection="1">
      <alignment horizontal="center"/>
      <protection locked="0"/>
    </xf>
    <xf numFmtId="0" fontId="2" fillId="0" borderId="15" xfId="0" applyFont="1" applyFill="1" applyBorder="1" applyAlignment="1" applyProtection="1">
      <alignment horizontal="center"/>
      <protection locked="0"/>
    </xf>
    <xf numFmtId="0" fontId="2" fillId="3" borderId="14" xfId="0" applyFont="1" applyFill="1" applyBorder="1" applyAlignment="1">
      <alignment horizontal="left" indent="3"/>
    </xf>
    <xf numFmtId="0" fontId="1" fillId="0" borderId="14" xfId="0" applyFont="1" applyBorder="1" applyAlignment="1">
      <alignment horizontal="left" indent="4"/>
    </xf>
    <xf numFmtId="0" fontId="2" fillId="3" borderId="14" xfId="0" applyFont="1" applyFill="1" applyBorder="1" applyAlignment="1">
      <alignment horizontal="left" indent="4"/>
    </xf>
    <xf numFmtId="0" fontId="1" fillId="0" borderId="14" xfId="0" applyFont="1" applyBorder="1" applyAlignment="1">
      <alignment horizontal="left" indent="5"/>
    </xf>
    <xf numFmtId="0" fontId="9" fillId="0" borderId="14" xfId="0" applyFont="1" applyBorder="1" applyAlignment="1">
      <alignment horizontal="left" indent="5"/>
    </xf>
    <xf numFmtId="0" fontId="2" fillId="3" borderId="14" xfId="0" applyFont="1" applyFill="1" applyBorder="1" applyAlignment="1">
      <alignment horizontal="left" indent="5"/>
    </xf>
    <xf numFmtId="0" fontId="9" fillId="0" borderId="14" xfId="0" applyFont="1" applyBorder="1" applyAlignment="1">
      <alignment horizontal="left" indent="6"/>
    </xf>
    <xf numFmtId="0" fontId="9" fillId="0" borderId="14" xfId="0" applyFont="1" applyBorder="1" applyAlignment="1">
      <alignment horizontal="left" indent="4"/>
    </xf>
    <xf numFmtId="0" fontId="9" fillId="0" borderId="17" xfId="0" applyFont="1" applyBorder="1" applyAlignment="1">
      <alignment horizontal="left" indent="4"/>
    </xf>
    <xf numFmtId="0" fontId="2" fillId="0" borderId="18" xfId="0" applyFont="1" applyFill="1" applyBorder="1" applyAlignment="1" applyProtection="1">
      <alignment horizontal="center"/>
      <protection locked="0"/>
    </xf>
    <xf numFmtId="0" fontId="15" fillId="0" borderId="14" xfId="0" applyFont="1" applyBorder="1" applyAlignment="1">
      <alignment horizontal="left" indent="6"/>
    </xf>
    <xf numFmtId="0" fontId="2" fillId="3" borderId="14" xfId="0" applyFont="1" applyFill="1" applyBorder="1" applyAlignment="1">
      <alignment horizontal="left" indent="6"/>
    </xf>
    <xf numFmtId="0" fontId="9" fillId="0" borderId="17" xfId="0" applyFont="1" applyBorder="1" applyAlignment="1">
      <alignment horizontal="left" indent="3"/>
    </xf>
    <xf numFmtId="0" fontId="2" fillId="3" borderId="14" xfId="0" applyFont="1" applyFill="1" applyBorder="1" applyAlignment="1">
      <alignment horizontal="left" indent="7"/>
    </xf>
    <xf numFmtId="0" fontId="15" fillId="0" borderId="14" xfId="0" applyFont="1" applyBorder="1" applyAlignment="1">
      <alignment horizontal="left" indent="8"/>
    </xf>
    <xf numFmtId="0" fontId="2" fillId="3" borderId="14" xfId="0" applyFont="1" applyFill="1" applyBorder="1" applyAlignment="1">
      <alignment horizontal="left" indent="8"/>
    </xf>
    <xf numFmtId="0" fontId="1" fillId="0" borderId="14" xfId="0" applyFont="1" applyBorder="1" applyAlignment="1">
      <alignment horizontal="left" indent="8"/>
    </xf>
    <xf numFmtId="0" fontId="9" fillId="0" borderId="14" xfId="0" applyFont="1" applyBorder="1" applyAlignment="1">
      <alignment horizontal="left" indent="9"/>
    </xf>
    <xf numFmtId="0" fontId="1" fillId="0" borderId="14" xfId="0" applyFont="1" applyBorder="1" applyAlignment="1">
      <alignment horizontal="left" indent="9"/>
    </xf>
    <xf numFmtId="0" fontId="9" fillId="0" borderId="14" xfId="0" applyFont="1" applyBorder="1" applyAlignment="1">
      <alignment horizontal="left" indent="8"/>
    </xf>
    <xf numFmtId="0" fontId="2" fillId="3" borderId="14" xfId="0" applyFont="1" applyFill="1" applyBorder="1" applyAlignment="1">
      <alignment horizontal="left" indent="9"/>
    </xf>
    <xf numFmtId="0" fontId="9" fillId="0" borderId="14" xfId="0" applyFont="1" applyBorder="1" applyAlignment="1">
      <alignment horizontal="left" indent="10"/>
    </xf>
    <xf numFmtId="0" fontId="2" fillId="3" borderId="14" xfId="0" applyFont="1" applyFill="1" applyBorder="1" applyAlignment="1">
      <alignment horizontal="left" indent="10"/>
    </xf>
    <xf numFmtId="0" fontId="2" fillId="3" borderId="14" xfId="0" applyFont="1" applyFill="1" applyBorder="1" applyAlignment="1">
      <alignment horizontal="left" indent="11"/>
    </xf>
    <xf numFmtId="0" fontId="1" fillId="0" borderId="17" xfId="0" applyFont="1" applyBorder="1" applyAlignment="1">
      <alignment horizontal="left" indent="4"/>
    </xf>
    <xf numFmtId="0" fontId="9" fillId="0" borderId="14" xfId="0" applyFont="1" applyBorder="1" applyAlignment="1">
      <alignment horizontal="left" indent="3"/>
    </xf>
    <xf numFmtId="0" fontId="15" fillId="0" borderId="14" xfId="0" applyFont="1" applyBorder="1" applyAlignment="1">
      <alignment horizontal="left" indent="4"/>
    </xf>
    <xf numFmtId="0" fontId="2" fillId="3" borderId="14" xfId="0" applyFont="1" applyFill="1" applyBorder="1" applyAlignment="1">
      <alignment horizontal="left" indent="12"/>
    </xf>
    <xf numFmtId="0" fontId="2" fillId="3" borderId="14" xfId="0" applyFont="1" applyFill="1" applyBorder="1" applyAlignment="1">
      <alignment horizontal="left" indent="13"/>
    </xf>
    <xf numFmtId="0" fontId="1" fillId="0" borderId="17" xfId="0" applyFont="1" applyBorder="1" applyAlignment="1">
      <alignment horizontal="left" indent="5"/>
    </xf>
    <xf numFmtId="0" fontId="1" fillId="0" borderId="15" xfId="0" applyFont="1" applyFill="1" applyBorder="1"/>
    <xf numFmtId="0" fontId="1" fillId="0" borderId="14" xfId="0" applyFont="1" applyBorder="1" applyAlignment="1">
      <alignment horizontal="left" indent="3"/>
    </xf>
    <xf numFmtId="0" fontId="2" fillId="3" borderId="11" xfId="0" applyFont="1" applyFill="1" applyBorder="1" applyAlignment="1">
      <alignment horizontal="left" indent="2"/>
    </xf>
    <xf numFmtId="9" fontId="2" fillId="3" borderId="12" xfId="0" applyNumberFormat="1" applyFont="1" applyFill="1" applyBorder="1" applyAlignment="1" applyProtection="1">
      <alignment horizontal="center"/>
      <protection locked="0"/>
    </xf>
    <xf numFmtId="9" fontId="2" fillId="3" borderId="15" xfId="0" applyNumberFormat="1" applyFont="1" applyFill="1" applyBorder="1" applyAlignment="1" applyProtection="1">
      <alignment horizontal="center"/>
      <protection locked="0"/>
    </xf>
    <xf numFmtId="9" fontId="1" fillId="0" borderId="15" xfId="0" applyNumberFormat="1" applyFont="1" applyBorder="1" applyAlignment="1" applyProtection="1">
      <alignment horizontal="center"/>
      <protection locked="0"/>
    </xf>
    <xf numFmtId="9" fontId="1" fillId="0" borderId="18" xfId="0" applyNumberFormat="1" applyFont="1" applyBorder="1" applyAlignment="1" applyProtection="1">
      <alignment horizontal="center"/>
      <protection locked="0"/>
    </xf>
    <xf numFmtId="9" fontId="9" fillId="0" borderId="15" xfId="0" applyNumberFormat="1" applyFont="1" applyBorder="1" applyAlignment="1" applyProtection="1">
      <alignment horizontal="center"/>
      <protection locked="0"/>
    </xf>
    <xf numFmtId="9" fontId="9" fillId="0" borderId="18" xfId="0" applyNumberFormat="1" applyFont="1" applyBorder="1" applyAlignment="1" applyProtection="1">
      <alignment horizontal="center"/>
      <protection locked="0"/>
    </xf>
    <xf numFmtId="9" fontId="15" fillId="0" borderId="15" xfId="0" applyNumberFormat="1" applyFont="1" applyBorder="1" applyAlignment="1" applyProtection="1">
      <alignment horizontal="center"/>
      <protection locked="0"/>
    </xf>
    <xf numFmtId="14" fontId="2" fillId="3" borderId="12" xfId="0" applyNumberFormat="1" applyFont="1" applyFill="1" applyBorder="1" applyAlignment="1" applyProtection="1">
      <alignment horizontal="center"/>
    </xf>
    <xf numFmtId="14" fontId="2" fillId="3" borderId="12" xfId="0" applyNumberFormat="1" applyFont="1" applyFill="1" applyBorder="1" applyAlignment="1" applyProtection="1">
      <alignment horizontal="center"/>
      <protection locked="0"/>
    </xf>
    <xf numFmtId="14" fontId="2" fillId="3" borderId="15" xfId="0" applyNumberFormat="1" applyFont="1" applyFill="1" applyBorder="1" applyAlignment="1" applyProtection="1">
      <alignment horizontal="center"/>
    </xf>
    <xf numFmtId="14" fontId="2" fillId="3" borderId="15" xfId="0" applyNumberFormat="1" applyFont="1" applyFill="1" applyBorder="1" applyAlignment="1" applyProtection="1">
      <alignment horizontal="center"/>
      <protection locked="0"/>
    </xf>
    <xf numFmtId="14" fontId="15" fillId="0" borderId="15" xfId="0" applyNumberFormat="1" applyFont="1" applyBorder="1" applyAlignment="1" applyProtection="1">
      <alignment horizontal="center"/>
    </xf>
    <xf numFmtId="14" fontId="15" fillId="0" borderId="15" xfId="0" applyNumberFormat="1" applyFont="1" applyBorder="1" applyAlignment="1" applyProtection="1">
      <alignment horizontal="center"/>
      <protection locked="0"/>
    </xf>
    <xf numFmtId="14" fontId="9" fillId="0" borderId="15" xfId="0" applyNumberFormat="1" applyFont="1" applyBorder="1" applyAlignment="1" applyProtection="1">
      <alignment horizontal="center"/>
    </xf>
    <xf numFmtId="14" fontId="9" fillId="0" borderId="15" xfId="0" applyNumberFormat="1" applyFont="1" applyBorder="1" applyAlignment="1" applyProtection="1">
      <alignment horizontal="center"/>
      <protection locked="0"/>
    </xf>
    <xf numFmtId="14" fontId="1" fillId="0" borderId="15" xfId="0" applyNumberFormat="1" applyFont="1" applyBorder="1" applyAlignment="1" applyProtection="1">
      <alignment horizontal="center"/>
    </xf>
    <xf numFmtId="14" fontId="1" fillId="0" borderId="15" xfId="0" applyNumberFormat="1" applyFont="1" applyBorder="1" applyAlignment="1" applyProtection="1">
      <alignment horizontal="center"/>
      <protection locked="0"/>
    </xf>
    <xf numFmtId="14" fontId="1" fillId="0" borderId="18" xfId="0" applyNumberFormat="1" applyFont="1" applyBorder="1" applyAlignment="1" applyProtection="1">
      <alignment horizontal="center"/>
    </xf>
    <xf numFmtId="14" fontId="1" fillId="0" borderId="18" xfId="0" applyNumberFormat="1" applyFont="1" applyBorder="1" applyAlignment="1" applyProtection="1">
      <alignment horizontal="center"/>
      <protection locked="0"/>
    </xf>
    <xf numFmtId="14" fontId="9" fillId="0" borderId="18" xfId="0" applyNumberFormat="1" applyFont="1" applyBorder="1" applyAlignment="1" applyProtection="1">
      <alignment horizontal="center"/>
    </xf>
    <xf numFmtId="14" fontId="9" fillId="0" borderId="18" xfId="0" applyNumberFormat="1" applyFont="1" applyBorder="1" applyAlignment="1" applyProtection="1">
      <alignment horizontal="center"/>
      <protection locked="0"/>
    </xf>
    <xf numFmtId="0" fontId="2" fillId="3" borderId="17" xfId="0" applyFont="1" applyFill="1" applyBorder="1" applyAlignment="1">
      <alignment horizontal="left" indent="5"/>
    </xf>
    <xf numFmtId="9" fontId="2" fillId="3" borderId="18" xfId="0" applyNumberFormat="1" applyFont="1" applyFill="1" applyBorder="1" applyAlignment="1" applyProtection="1">
      <alignment horizontal="center"/>
      <protection locked="0"/>
    </xf>
    <xf numFmtId="14" fontId="2" fillId="3" borderId="18" xfId="0" applyNumberFormat="1" applyFont="1" applyFill="1" applyBorder="1" applyAlignment="1" applyProtection="1">
      <alignment horizontal="center"/>
    </xf>
    <xf numFmtId="14" fontId="2" fillId="3" borderId="18" xfId="0" applyNumberFormat="1" applyFont="1" applyFill="1" applyBorder="1" applyAlignment="1" applyProtection="1">
      <alignment horizontal="center"/>
      <protection locked="0"/>
    </xf>
    <xf numFmtId="0" fontId="2" fillId="3" borderId="17" xfId="0" applyFont="1" applyFill="1" applyBorder="1" applyAlignment="1">
      <alignment horizontal="left" indent="4"/>
    </xf>
    <xf numFmtId="0" fontId="2" fillId="3" borderId="0" xfId="0" applyFont="1" applyFill="1" applyProtection="1">
      <protection locked="0"/>
    </xf>
    <xf numFmtId="0" fontId="15" fillId="0" borderId="0" xfId="0" applyFont="1" applyProtection="1">
      <protection locked="0"/>
    </xf>
    <xf numFmtId="0" fontId="9" fillId="0" borderId="0" xfId="0" applyFont="1" applyProtection="1">
      <protection locked="0"/>
    </xf>
    <xf numFmtId="0" fontId="1" fillId="0" borderId="0" xfId="0" applyFont="1" applyProtection="1">
      <protection locked="0"/>
    </xf>
    <xf numFmtId="0" fontId="1" fillId="0" borderId="14" xfId="0" applyFont="1" applyBorder="1" applyAlignment="1">
      <alignment horizontal="left" indent="6"/>
    </xf>
    <xf numFmtId="14" fontId="2" fillId="3" borderId="12" xfId="0" applyNumberFormat="1" applyFont="1" applyFill="1" applyBorder="1" applyProtection="1"/>
    <xf numFmtId="14" fontId="2" fillId="3" borderId="12" xfId="0" applyNumberFormat="1" applyFont="1" applyFill="1" applyBorder="1" applyProtection="1">
      <protection locked="0"/>
    </xf>
    <xf numFmtId="14" fontId="2" fillId="3" borderId="15" xfId="0" applyNumberFormat="1" applyFont="1" applyFill="1" applyBorder="1" applyProtection="1"/>
    <xf numFmtId="14" fontId="2" fillId="3" borderId="15" xfId="0" applyNumberFormat="1" applyFont="1" applyFill="1" applyBorder="1" applyProtection="1">
      <protection locked="0"/>
    </xf>
    <xf numFmtId="14" fontId="15" fillId="0" borderId="15" xfId="0" applyNumberFormat="1" applyFont="1" applyBorder="1" applyProtection="1"/>
    <xf numFmtId="14" fontId="15" fillId="0" borderId="15" xfId="0" applyNumberFormat="1" applyFont="1" applyBorder="1" applyProtection="1">
      <protection locked="0"/>
    </xf>
    <xf numFmtId="14" fontId="9" fillId="0" borderId="15" xfId="0" applyNumberFormat="1" applyFont="1" applyBorder="1" applyProtection="1">
      <protection locked="0"/>
    </xf>
    <xf numFmtId="14" fontId="1" fillId="0" borderId="15" xfId="0" applyNumberFormat="1" applyFont="1" applyBorder="1" applyProtection="1">
      <protection locked="0"/>
    </xf>
    <xf numFmtId="14" fontId="9" fillId="0" borderId="15" xfId="0" applyNumberFormat="1" applyFont="1" applyBorder="1" applyProtection="1"/>
    <xf numFmtId="14" fontId="1" fillId="0" borderId="15" xfId="0" applyNumberFormat="1" applyFont="1" applyBorder="1" applyProtection="1"/>
    <xf numFmtId="14" fontId="1" fillId="0" borderId="18" xfId="0" applyNumberFormat="1" applyFont="1" applyBorder="1" applyProtection="1"/>
    <xf numFmtId="14" fontId="1" fillId="0" borderId="18" xfId="0" applyNumberFormat="1" applyFont="1" applyBorder="1" applyProtection="1">
      <protection locked="0"/>
    </xf>
    <xf numFmtId="0" fontId="2" fillId="0" borderId="60" xfId="0" applyFont="1" applyFill="1" applyBorder="1" applyAlignment="1" applyProtection="1">
      <alignment horizontal="center"/>
      <protection locked="0"/>
    </xf>
    <xf numFmtId="0" fontId="3" fillId="2" borderId="32" xfId="0" applyFont="1" applyFill="1" applyBorder="1" applyAlignment="1" applyProtection="1">
      <alignment vertical="center" wrapText="1"/>
      <protection locked="0"/>
    </xf>
    <xf numFmtId="0" fontId="3" fillId="0" borderId="35" xfId="0" applyFont="1" applyFill="1" applyBorder="1" applyAlignment="1"/>
    <xf numFmtId="0" fontId="3" fillId="0" borderId="39" xfId="0" applyFont="1" applyFill="1" applyBorder="1" applyAlignment="1"/>
    <xf numFmtId="0" fontId="2" fillId="3" borderId="15" xfId="0" applyFont="1" applyFill="1" applyBorder="1" applyProtection="1"/>
    <xf numFmtId="0" fontId="1" fillId="0" borderId="15" xfId="0" applyFont="1" applyBorder="1" applyProtection="1"/>
    <xf numFmtId="0" fontId="9" fillId="0" borderId="18" xfId="0" applyFont="1" applyBorder="1" applyProtection="1"/>
    <xf numFmtId="14" fontId="9" fillId="0" borderId="18" xfId="0" applyNumberFormat="1" applyFont="1" applyBorder="1" applyProtection="1">
      <protection locked="0"/>
    </xf>
    <xf numFmtId="49" fontId="2" fillId="0" borderId="18" xfId="0" applyNumberFormat="1" applyFont="1" applyFill="1" applyBorder="1" applyAlignment="1" applyProtection="1">
      <alignment wrapText="1"/>
      <protection locked="0"/>
    </xf>
    <xf numFmtId="9" fontId="2" fillId="3" borderId="12" xfId="0" applyNumberFormat="1" applyFont="1" applyFill="1" applyBorder="1" applyProtection="1">
      <protection locked="0"/>
    </xf>
    <xf numFmtId="9" fontId="2" fillId="3" borderId="15" xfId="0" applyNumberFormat="1" applyFont="1" applyFill="1" applyBorder="1" applyProtection="1">
      <protection locked="0"/>
    </xf>
    <xf numFmtId="9" fontId="15" fillId="0" borderId="15" xfId="0" applyNumberFormat="1" applyFont="1" applyBorder="1" applyProtection="1">
      <protection locked="0"/>
    </xf>
    <xf numFmtId="9" fontId="1" fillId="0" borderId="15" xfId="0" applyNumberFormat="1" applyFont="1" applyBorder="1" applyProtection="1">
      <protection locked="0"/>
    </xf>
    <xf numFmtId="9" fontId="9" fillId="0" borderId="18" xfId="0" applyNumberFormat="1" applyFont="1" applyBorder="1" applyProtection="1">
      <protection locked="0"/>
    </xf>
    <xf numFmtId="0" fontId="3" fillId="0" borderId="0" xfId="0" applyFont="1" applyBorder="1"/>
    <xf numFmtId="0" fontId="3" fillId="0" borderId="0" xfId="0" applyFont="1" applyBorder="1" applyAlignment="1">
      <alignment horizontal="left" vertical="top"/>
    </xf>
    <xf numFmtId="49" fontId="3" fillId="0" borderId="0" xfId="0" applyNumberFormat="1" applyFont="1" applyBorder="1" applyAlignment="1">
      <alignment horizontal="left" vertical="top"/>
    </xf>
    <xf numFmtId="49" fontId="3" fillId="0" borderId="0" xfId="0" applyNumberFormat="1" applyFont="1" applyBorder="1" applyAlignment="1">
      <alignment horizontal="center" vertical="top"/>
    </xf>
    <xf numFmtId="165" fontId="3" fillId="0" borderId="36" xfId="0" applyNumberFormat="1" applyFont="1" applyFill="1" applyBorder="1" applyAlignment="1">
      <alignment horizontal="center" wrapText="1"/>
    </xf>
    <xf numFmtId="165" fontId="3" fillId="0" borderId="36" xfId="0" applyNumberFormat="1" applyFont="1" applyFill="1" applyBorder="1" applyAlignment="1" applyProtection="1">
      <alignment horizontal="center"/>
      <protection locked="0"/>
    </xf>
    <xf numFmtId="165" fontId="3" fillId="0" borderId="36" xfId="0" applyNumberFormat="1" applyFont="1" applyFill="1" applyBorder="1" applyAlignment="1">
      <alignment horizontal="center"/>
    </xf>
    <xf numFmtId="165" fontId="3" fillId="0" borderId="37" xfId="0" applyNumberFormat="1" applyFont="1" applyFill="1" applyBorder="1" applyAlignment="1">
      <alignment horizontal="center" wrapText="1"/>
    </xf>
    <xf numFmtId="165" fontId="3" fillId="0" borderId="37" xfId="0" applyNumberFormat="1" applyFont="1" applyFill="1" applyBorder="1" applyAlignment="1" applyProtection="1">
      <alignment horizontal="center"/>
      <protection locked="0"/>
    </xf>
    <xf numFmtId="0" fontId="12" fillId="0" borderId="0" xfId="0" applyFont="1" applyAlignment="1">
      <alignment horizontal="center"/>
    </xf>
  </cellXfs>
  <cellStyles count="1">
    <cellStyle name="Normal" xfId="0" builtinId="0"/>
  </cellStyles>
  <dxfs count="219">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
      <fill>
        <patternFill>
          <bgColor rgb="FFFFFF99"/>
        </patternFill>
      </fill>
    </dxf>
    <dxf>
      <fill>
        <patternFill>
          <bgColor rgb="FF92D050"/>
        </patternFill>
      </fill>
    </dxf>
    <dxf>
      <fill>
        <patternFill>
          <bgColor rgb="FFFF5050"/>
        </patternFill>
      </fill>
    </dxf>
    <dxf>
      <fill>
        <patternFill>
          <bgColor theme="4" tint="0.39994506668294322"/>
        </patternFill>
      </fill>
    </dxf>
  </dxfs>
  <tableStyles count="0" defaultTableStyle="TableStyleMedium9" defaultPivotStyle="PivotStyleLight16"/>
  <colors>
    <mruColors>
      <color rgb="FFFFFF99"/>
      <color rgb="FFFF5050"/>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19</xdr:col>
      <xdr:colOff>22411</xdr:colOff>
      <xdr:row>37</xdr:row>
      <xdr:rowOff>104775</xdr:rowOff>
    </xdr:to>
    <xdr:pic>
      <xdr:nvPicPr>
        <xdr:cNvPr id="1026"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0" y="414618"/>
          <a:ext cx="11586882" cy="6962775"/>
        </a:xfrm>
        <a:prstGeom prst="rect">
          <a:avLst/>
        </a:prstGeom>
        <a:noFill/>
      </xdr:spPr>
    </xdr:pic>
    <xdr:clientData/>
  </xdr:twoCellAnchor>
  <xdr:twoCellAnchor editAs="oneCell">
    <xdr:from>
      <xdr:col>0</xdr:col>
      <xdr:colOff>0</xdr:colOff>
      <xdr:row>38</xdr:row>
      <xdr:rowOff>0</xdr:rowOff>
    </xdr:from>
    <xdr:to>
      <xdr:col>19</xdr:col>
      <xdr:colOff>33617</xdr:colOff>
      <xdr:row>74</xdr:row>
      <xdr:rowOff>104775</xdr:rowOff>
    </xdr:to>
    <xdr:pic>
      <xdr:nvPicPr>
        <xdr:cNvPr id="1027"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0" y="7463118"/>
          <a:ext cx="11598088" cy="6962775"/>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0</xdr:col>
      <xdr:colOff>95247</xdr:colOff>
      <xdr:row>5</xdr:row>
      <xdr:rowOff>180975</xdr:rowOff>
    </xdr:from>
    <xdr:to>
      <xdr:col>3</xdr:col>
      <xdr:colOff>295272</xdr:colOff>
      <xdr:row>10</xdr:row>
      <xdr:rowOff>211668</xdr:rowOff>
    </xdr:to>
    <xdr:sp macro="" textlink="">
      <xdr:nvSpPr>
        <xdr:cNvPr id="2" name="TextBox 1"/>
        <xdr:cNvSpPr txBox="1"/>
      </xdr:nvSpPr>
      <xdr:spPr>
        <a:xfrm>
          <a:off x="95247" y="1387475"/>
          <a:ext cx="4115858" cy="1247776"/>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a:p>
          <a:endParaRPr lang="en-US"/>
        </a:p>
        <a:p>
          <a:r>
            <a:rPr lang="en-US" sz="1100" baseline="0">
              <a:solidFill>
                <a:schemeClr val="dk1"/>
              </a:solidFill>
              <a:latin typeface="+mn-lt"/>
              <a:ea typeface="+mn-ea"/>
              <a:cs typeface="+mn-cs"/>
            </a:rPr>
            <a:t>	</a:t>
          </a:r>
          <a:endParaRPr lang="en-US"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	</a:t>
          </a:r>
          <a:endParaRPr lang="en-US"/>
        </a:p>
        <a:p>
          <a:endParaRPr lang="en-US"/>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latin typeface="+mn-lt"/>
            <a:ea typeface="+mn-ea"/>
            <a:cs typeface="+mn-cs"/>
          </a:endParaRPr>
        </a:p>
        <a:p>
          <a:endParaRPr lang="en-US" sz="1100">
            <a:solidFill>
              <a:schemeClr val="dk1"/>
            </a:solidFill>
            <a:latin typeface="+mn-lt"/>
            <a:ea typeface="+mn-ea"/>
            <a:cs typeface="+mn-cs"/>
          </a:endParaRPr>
        </a:p>
      </xdr:txBody>
    </xdr:sp>
    <xdr:clientData/>
  </xdr:twoCellAnchor>
  <xdr:twoCellAnchor editAs="absolute">
    <xdr:from>
      <xdr:col>3</xdr:col>
      <xdr:colOff>427103</xdr:colOff>
      <xdr:row>5</xdr:row>
      <xdr:rowOff>180973</xdr:rowOff>
    </xdr:from>
    <xdr:to>
      <xdr:col>9</xdr:col>
      <xdr:colOff>255653</xdr:colOff>
      <xdr:row>10</xdr:row>
      <xdr:rowOff>211667</xdr:rowOff>
    </xdr:to>
    <xdr:sp macro="" textlink="">
      <xdr:nvSpPr>
        <xdr:cNvPr id="3" name="TextBox 2"/>
        <xdr:cNvSpPr txBox="1"/>
      </xdr:nvSpPr>
      <xdr:spPr>
        <a:xfrm>
          <a:off x="4342936" y="1387473"/>
          <a:ext cx="4146550" cy="1247777"/>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a:p>
          <a:endParaRPr lang="en-US"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latin typeface="+mn-lt"/>
              <a:ea typeface="+mn-ea"/>
              <a:cs typeface="+mn-cs"/>
            </a:rPr>
            <a:t>	</a:t>
          </a:r>
          <a:endParaRPr lang="en-US" sz="1100">
            <a:solidFill>
              <a:schemeClr val="dk1"/>
            </a:solidFill>
            <a:latin typeface="+mn-lt"/>
            <a:ea typeface="+mn-ea"/>
            <a:cs typeface="+mn-cs"/>
          </a:endParaRPr>
        </a:p>
        <a:p>
          <a:endParaRPr lang="en-US" sz="1000"/>
        </a:p>
      </xdr:txBody>
    </xdr:sp>
    <xdr:clientData/>
  </xdr:twoCellAnchor>
  <xdr:twoCellAnchor editAs="absolute">
    <xdr:from>
      <xdr:col>0</xdr:col>
      <xdr:colOff>95247</xdr:colOff>
      <xdr:row>4</xdr:row>
      <xdr:rowOff>128587</xdr:rowOff>
    </xdr:from>
    <xdr:to>
      <xdr:col>3</xdr:col>
      <xdr:colOff>295272</xdr:colOff>
      <xdr:row>5</xdr:row>
      <xdr:rowOff>164782</xdr:rowOff>
    </xdr:to>
    <xdr:sp macro="" textlink="">
      <xdr:nvSpPr>
        <xdr:cNvPr id="4" name="TextBox 3"/>
        <xdr:cNvSpPr txBox="1"/>
      </xdr:nvSpPr>
      <xdr:spPr>
        <a:xfrm>
          <a:off x="95247"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427103</xdr:colOff>
      <xdr:row>4</xdr:row>
      <xdr:rowOff>128587</xdr:rowOff>
    </xdr:from>
    <xdr:to>
      <xdr:col>9</xdr:col>
      <xdr:colOff>255653</xdr:colOff>
      <xdr:row>5</xdr:row>
      <xdr:rowOff>164782</xdr:rowOff>
    </xdr:to>
    <xdr:sp macro="" textlink="">
      <xdr:nvSpPr>
        <xdr:cNvPr id="5" name="TextBox 4"/>
        <xdr:cNvSpPr txBox="1"/>
      </xdr:nvSpPr>
      <xdr:spPr>
        <a:xfrm>
          <a:off x="4341878"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19048</xdr:colOff>
      <xdr:row>0</xdr:row>
      <xdr:rowOff>104776</xdr:rowOff>
    </xdr:from>
    <xdr:to>
      <xdr:col>2</xdr:col>
      <xdr:colOff>1390648</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19049</xdr:colOff>
      <xdr:row>1</xdr:row>
      <xdr:rowOff>171450</xdr:rowOff>
    </xdr:from>
    <xdr:to>
      <xdr:col>2</xdr:col>
      <xdr:colOff>1390649</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1381124</xdr:colOff>
      <xdr:row>0</xdr:row>
      <xdr:rowOff>104776</xdr:rowOff>
    </xdr:from>
    <xdr:to>
      <xdr:col>3</xdr:col>
      <xdr:colOff>304799</xdr:colOff>
      <xdr:row>1</xdr:row>
      <xdr:rowOff>161926</xdr:rowOff>
    </xdr:to>
    <xdr:sp macro="" textlink="">
      <xdr:nvSpPr>
        <xdr:cNvPr id="8" name="TextBox 7"/>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Texas SET 4.0</a:t>
          </a:r>
        </a:p>
      </xdr:txBody>
    </xdr:sp>
    <xdr:clientData/>
  </xdr:twoCellAnchor>
  <xdr:twoCellAnchor editAs="absolute">
    <xdr:from>
      <xdr:col>2</xdr:col>
      <xdr:colOff>1381124</xdr:colOff>
      <xdr:row>1</xdr:row>
      <xdr:rowOff>171451</xdr:rowOff>
    </xdr:from>
    <xdr:to>
      <xdr:col>3</xdr:col>
      <xdr:colOff>304799</xdr:colOff>
      <xdr:row>3</xdr:row>
      <xdr:rowOff>180975</xdr:rowOff>
    </xdr:to>
    <xdr:sp macro="" textlink="">
      <xdr:nvSpPr>
        <xdr:cNvPr id="9" name="TextBox 8"/>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endParaRPr lang="en-US" sz="1100" b="1" baseline="0"/>
        </a:p>
      </xdr:txBody>
    </xdr:sp>
    <xdr:clientData/>
  </xdr:twoCellAnchor>
  <xdr:twoCellAnchor editAs="absolute">
    <xdr:from>
      <xdr:col>9</xdr:col>
      <xdr:colOff>376358</xdr:colOff>
      <xdr:row>5</xdr:row>
      <xdr:rowOff>180974</xdr:rowOff>
    </xdr:from>
    <xdr:to>
      <xdr:col>13</xdr:col>
      <xdr:colOff>4883</xdr:colOff>
      <xdr:row>10</xdr:row>
      <xdr:rowOff>222250</xdr:rowOff>
    </xdr:to>
    <xdr:sp macro="" textlink="">
      <xdr:nvSpPr>
        <xdr:cNvPr id="10" name="TextBox 9"/>
        <xdr:cNvSpPr txBox="1"/>
      </xdr:nvSpPr>
      <xdr:spPr>
        <a:xfrm>
          <a:off x="8610191" y="1387474"/>
          <a:ext cx="4126442" cy="125835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latin typeface="+mn-lt"/>
            <a:ea typeface="+mn-ea"/>
            <a:cs typeface="+mn-cs"/>
          </a:endParaRPr>
        </a:p>
      </xdr:txBody>
    </xdr:sp>
    <xdr:clientData/>
  </xdr:twoCellAnchor>
  <xdr:twoCellAnchor editAs="absolute">
    <xdr:from>
      <xdr:col>9</xdr:col>
      <xdr:colOff>376358</xdr:colOff>
      <xdr:row>4</xdr:row>
      <xdr:rowOff>128587</xdr:rowOff>
    </xdr:from>
    <xdr:to>
      <xdr:col>13</xdr:col>
      <xdr:colOff>4883</xdr:colOff>
      <xdr:row>5</xdr:row>
      <xdr:rowOff>164782</xdr:rowOff>
    </xdr:to>
    <xdr:sp macro="" textlink="">
      <xdr:nvSpPr>
        <xdr:cNvPr id="11" name="TextBox 10"/>
        <xdr:cNvSpPr txBox="1"/>
      </xdr:nvSpPr>
      <xdr:spPr>
        <a:xfrm>
          <a:off x="8577383"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427103</xdr:colOff>
      <xdr:row>0</xdr:row>
      <xdr:rowOff>114301</xdr:rowOff>
    </xdr:from>
    <xdr:to>
      <xdr:col>6</xdr:col>
      <xdr:colOff>569978</xdr:colOff>
      <xdr:row>1</xdr:row>
      <xdr:rowOff>171451</xdr:rowOff>
    </xdr:to>
    <xdr:sp macro="" textlink="">
      <xdr:nvSpPr>
        <xdr:cNvPr id="12" name="TextBox 11"/>
        <xdr:cNvSpPr txBox="1"/>
      </xdr:nvSpPr>
      <xdr:spPr>
        <a:xfrm>
          <a:off x="4341878"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376358</xdr:colOff>
      <xdr:row>0</xdr:row>
      <xdr:rowOff>114301</xdr:rowOff>
    </xdr:from>
    <xdr:to>
      <xdr:col>11</xdr:col>
      <xdr:colOff>1233608</xdr:colOff>
      <xdr:row>1</xdr:row>
      <xdr:rowOff>171451</xdr:rowOff>
    </xdr:to>
    <xdr:sp macro="" textlink="">
      <xdr:nvSpPr>
        <xdr:cNvPr id="14" name="TextBox 13"/>
        <xdr:cNvSpPr txBox="1"/>
      </xdr:nvSpPr>
      <xdr:spPr>
        <a:xfrm>
          <a:off x="8577383"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1233608</xdr:colOff>
      <xdr:row>0</xdr:row>
      <xdr:rowOff>114301</xdr:rowOff>
    </xdr:from>
    <xdr:to>
      <xdr:col>13</xdr:col>
      <xdr:colOff>4883</xdr:colOff>
      <xdr:row>1</xdr:row>
      <xdr:rowOff>171451</xdr:rowOff>
    </xdr:to>
    <xdr:sp macro="" textlink="">
      <xdr:nvSpPr>
        <xdr:cNvPr id="15" name="TextBox 14"/>
        <xdr:cNvSpPr txBox="1"/>
      </xdr:nvSpPr>
      <xdr:spPr>
        <a:xfrm>
          <a:off x="10863383" y="114301"/>
          <a:ext cx="182880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xdr:txBody>
    </xdr:sp>
    <xdr:clientData/>
  </xdr:twoCellAnchor>
  <xdr:twoCellAnchor editAs="absolute">
    <xdr:from>
      <xdr:col>3</xdr:col>
      <xdr:colOff>427103</xdr:colOff>
      <xdr:row>1</xdr:row>
      <xdr:rowOff>171451</xdr:rowOff>
    </xdr:from>
    <xdr:to>
      <xdr:col>13</xdr:col>
      <xdr:colOff>19050</xdr:colOff>
      <xdr:row>3</xdr:row>
      <xdr:rowOff>180975</xdr:rowOff>
    </xdr:to>
    <xdr:sp macro="" textlink="">
      <xdr:nvSpPr>
        <xdr:cNvPr id="16" name="TextBox 15"/>
        <xdr:cNvSpPr txBox="1"/>
      </xdr:nvSpPr>
      <xdr:spPr>
        <a:xfrm>
          <a:off x="4341878" y="400051"/>
          <a:ext cx="8364472"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b="0">
            <a:latin typeface="Arial" pitchFamily="34" charset="0"/>
            <a:cs typeface="Arial" pitchFamily="34" charset="0"/>
          </a:endParaRPr>
        </a:p>
      </xdr:txBody>
    </xdr:sp>
    <xdr:clientData/>
  </xdr:twoCellAnchor>
  <xdr:twoCellAnchor editAs="absolute">
    <xdr:from>
      <xdr:col>2</xdr:col>
      <xdr:colOff>31750</xdr:colOff>
      <xdr:row>0</xdr:row>
      <xdr:rowOff>104775</xdr:rowOff>
    </xdr:from>
    <xdr:to>
      <xdr:col>3</xdr:col>
      <xdr:colOff>295275</xdr:colOff>
      <xdr:row>3</xdr:row>
      <xdr:rowOff>180974</xdr:rowOff>
    </xdr:to>
    <xdr:sp macro="" textlink="">
      <xdr:nvSpPr>
        <xdr:cNvPr id="17" name="TextBox 16"/>
        <xdr:cNvSpPr txBox="1"/>
      </xdr:nvSpPr>
      <xdr:spPr>
        <a:xfrm>
          <a:off x="127000" y="104775"/>
          <a:ext cx="4084108" cy="795866"/>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427103</xdr:colOff>
      <xdr:row>0</xdr:row>
      <xdr:rowOff>104775</xdr:rowOff>
    </xdr:from>
    <xdr:to>
      <xdr:col>13</xdr:col>
      <xdr:colOff>19050</xdr:colOff>
      <xdr:row>3</xdr:row>
      <xdr:rowOff>180974</xdr:rowOff>
    </xdr:to>
    <xdr:sp macro="" textlink="">
      <xdr:nvSpPr>
        <xdr:cNvPr id="18" name="TextBox 17"/>
        <xdr:cNvSpPr txBox="1"/>
      </xdr:nvSpPr>
      <xdr:spPr>
        <a:xfrm>
          <a:off x="4341878" y="104775"/>
          <a:ext cx="8364472"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6</xdr:col>
      <xdr:colOff>561975</xdr:colOff>
      <xdr:row>0</xdr:row>
      <xdr:rowOff>104775</xdr:rowOff>
    </xdr:from>
    <xdr:to>
      <xdr:col>9</xdr:col>
      <xdr:colOff>372997</xdr:colOff>
      <xdr:row>1</xdr:row>
      <xdr:rowOff>161925</xdr:rowOff>
    </xdr:to>
    <xdr:sp macro="" textlink="">
      <xdr:nvSpPr>
        <xdr:cNvPr id="19" name="TextBox 18"/>
        <xdr:cNvSpPr txBox="1"/>
      </xdr:nvSpPr>
      <xdr:spPr>
        <a:xfrm>
          <a:off x="6619875" y="104775"/>
          <a:ext cx="1954147"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xdr:txBody>
    </xdr:sp>
    <xdr:clientData/>
  </xdr:twoCellAnchor>
</xdr:wsDr>
</file>

<file path=xl/drawings/drawing11.xml><?xml version="1.0" encoding="utf-8"?>
<xdr:wsDr xmlns:xdr="http://schemas.openxmlformats.org/drawingml/2006/spreadsheetDrawing" xmlns:a="http://schemas.openxmlformats.org/drawingml/2006/main">
  <xdr:twoCellAnchor editAs="absolute">
    <xdr:from>
      <xdr:col>0</xdr:col>
      <xdr:colOff>95247</xdr:colOff>
      <xdr:row>4</xdr:row>
      <xdr:rowOff>128587</xdr:rowOff>
    </xdr:from>
    <xdr:to>
      <xdr:col>3</xdr:col>
      <xdr:colOff>7406</xdr:colOff>
      <xdr:row>5</xdr:row>
      <xdr:rowOff>164782</xdr:rowOff>
    </xdr:to>
    <xdr:sp macro="" textlink="">
      <xdr:nvSpPr>
        <xdr:cNvPr id="4" name="TextBox 3"/>
        <xdr:cNvSpPr txBox="1"/>
      </xdr:nvSpPr>
      <xdr:spPr>
        <a:xfrm>
          <a:off x="95247"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139237</xdr:colOff>
      <xdr:row>4</xdr:row>
      <xdr:rowOff>128587</xdr:rowOff>
    </xdr:from>
    <xdr:to>
      <xdr:col>8</xdr:col>
      <xdr:colOff>687453</xdr:colOff>
      <xdr:row>5</xdr:row>
      <xdr:rowOff>164782</xdr:rowOff>
    </xdr:to>
    <xdr:sp macro="" textlink="">
      <xdr:nvSpPr>
        <xdr:cNvPr id="5" name="TextBox 4"/>
        <xdr:cNvSpPr txBox="1"/>
      </xdr:nvSpPr>
      <xdr:spPr>
        <a:xfrm>
          <a:off x="4341878"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0</xdr:col>
      <xdr:colOff>114298</xdr:colOff>
      <xdr:row>0</xdr:row>
      <xdr:rowOff>104776</xdr:rowOff>
    </xdr:from>
    <xdr:to>
      <xdr:col>2</xdr:col>
      <xdr:colOff>1369481</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0</xdr:col>
      <xdr:colOff>114299</xdr:colOff>
      <xdr:row>1</xdr:row>
      <xdr:rowOff>171450</xdr:rowOff>
    </xdr:from>
    <xdr:to>
      <xdr:col>2</xdr:col>
      <xdr:colOff>1369482</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1359957</xdr:colOff>
      <xdr:row>0</xdr:row>
      <xdr:rowOff>104776</xdr:rowOff>
    </xdr:from>
    <xdr:to>
      <xdr:col>3</xdr:col>
      <xdr:colOff>16933</xdr:colOff>
      <xdr:row>1</xdr:row>
      <xdr:rowOff>161926</xdr:rowOff>
    </xdr:to>
    <xdr:sp macro="" textlink="">
      <xdr:nvSpPr>
        <xdr:cNvPr id="8" name="TextBox 7"/>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Information Lifecycle Management Phase 2</a:t>
          </a:r>
          <a:endParaRPr lang="en-US" sz="1100" b="1"/>
        </a:p>
      </xdr:txBody>
    </xdr:sp>
    <xdr:clientData/>
  </xdr:twoCellAnchor>
  <xdr:twoCellAnchor editAs="absolute">
    <xdr:from>
      <xdr:col>2</xdr:col>
      <xdr:colOff>1359957</xdr:colOff>
      <xdr:row>1</xdr:row>
      <xdr:rowOff>171451</xdr:rowOff>
    </xdr:from>
    <xdr:to>
      <xdr:col>3</xdr:col>
      <xdr:colOff>16933</xdr:colOff>
      <xdr:row>3</xdr:row>
      <xdr:rowOff>180975</xdr:rowOff>
    </xdr:to>
    <xdr:sp macro="" textlink="">
      <xdr:nvSpPr>
        <xdr:cNvPr id="9" name="TextBox 8"/>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PM - Heather Day</a:t>
          </a:r>
          <a:endParaRPr lang="en-US"/>
        </a:p>
        <a:p>
          <a:r>
            <a:rPr lang="en-US" sz="1100" b="1">
              <a:solidFill>
                <a:schemeClr val="dk1"/>
              </a:solidFill>
              <a:latin typeface="+mn-lt"/>
              <a:ea typeface="+mn-ea"/>
              <a:cs typeface="+mn-cs"/>
            </a:rPr>
            <a:t>Business Owner</a:t>
          </a:r>
          <a:r>
            <a:rPr lang="en-US" sz="1100" b="1" baseline="0">
              <a:solidFill>
                <a:schemeClr val="dk1"/>
              </a:solidFill>
              <a:latin typeface="+mn-lt"/>
              <a:ea typeface="+mn-ea"/>
              <a:cs typeface="+mn-cs"/>
            </a:rPr>
            <a:t> - Jackie Ashbaugh</a:t>
          </a:r>
          <a:endParaRPr lang="en-US" sz="1100" b="1">
            <a:solidFill>
              <a:schemeClr val="dk1"/>
            </a:solidFill>
            <a:latin typeface="+mn-lt"/>
            <a:ea typeface="+mn-ea"/>
            <a:cs typeface="+mn-cs"/>
          </a:endParaRPr>
        </a:p>
      </xdr:txBody>
    </xdr:sp>
    <xdr:clientData/>
  </xdr:twoCellAnchor>
  <xdr:twoCellAnchor editAs="absolute">
    <xdr:from>
      <xdr:col>9</xdr:col>
      <xdr:colOff>88492</xdr:colOff>
      <xdr:row>4</xdr:row>
      <xdr:rowOff>128587</xdr:rowOff>
    </xdr:from>
    <xdr:to>
      <xdr:col>12</xdr:col>
      <xdr:colOff>1207150</xdr:colOff>
      <xdr:row>5</xdr:row>
      <xdr:rowOff>164782</xdr:rowOff>
    </xdr:to>
    <xdr:sp macro="" textlink="">
      <xdr:nvSpPr>
        <xdr:cNvPr id="11" name="TextBox 10"/>
        <xdr:cNvSpPr txBox="1"/>
      </xdr:nvSpPr>
      <xdr:spPr>
        <a:xfrm>
          <a:off x="8577383"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139237</xdr:colOff>
      <xdr:row>0</xdr:row>
      <xdr:rowOff>114301</xdr:rowOff>
    </xdr:from>
    <xdr:to>
      <xdr:col>6</xdr:col>
      <xdr:colOff>282112</xdr:colOff>
      <xdr:row>1</xdr:row>
      <xdr:rowOff>171451</xdr:rowOff>
    </xdr:to>
    <xdr:sp macro="" textlink="">
      <xdr:nvSpPr>
        <xdr:cNvPr id="12" name="TextBox 11"/>
        <xdr:cNvSpPr txBox="1"/>
      </xdr:nvSpPr>
      <xdr:spPr>
        <a:xfrm>
          <a:off x="4341878"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88492</xdr:colOff>
      <xdr:row>0</xdr:row>
      <xdr:rowOff>114301</xdr:rowOff>
    </xdr:from>
    <xdr:to>
      <xdr:col>11</xdr:col>
      <xdr:colOff>940449</xdr:colOff>
      <xdr:row>1</xdr:row>
      <xdr:rowOff>171451</xdr:rowOff>
    </xdr:to>
    <xdr:sp macro="" textlink="">
      <xdr:nvSpPr>
        <xdr:cNvPr id="14" name="TextBox 13"/>
        <xdr:cNvSpPr txBox="1"/>
      </xdr:nvSpPr>
      <xdr:spPr>
        <a:xfrm>
          <a:off x="8577383"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940449</xdr:colOff>
      <xdr:row>0</xdr:row>
      <xdr:rowOff>114301</xdr:rowOff>
    </xdr:from>
    <xdr:to>
      <xdr:col>12</xdr:col>
      <xdr:colOff>1207150</xdr:colOff>
      <xdr:row>1</xdr:row>
      <xdr:rowOff>171451</xdr:rowOff>
    </xdr:to>
    <xdr:sp macro="" textlink="">
      <xdr:nvSpPr>
        <xdr:cNvPr id="15" name="TextBox 14"/>
        <xdr:cNvSpPr txBox="1"/>
      </xdr:nvSpPr>
      <xdr:spPr>
        <a:xfrm>
          <a:off x="10863383" y="114301"/>
          <a:ext cx="182880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a:p>
          <a:endParaRPr lang="en-US"/>
        </a:p>
      </xdr:txBody>
    </xdr:sp>
    <xdr:clientData/>
  </xdr:twoCellAnchor>
  <xdr:twoCellAnchor editAs="absolute">
    <xdr:from>
      <xdr:col>3</xdr:col>
      <xdr:colOff>139237</xdr:colOff>
      <xdr:row>1</xdr:row>
      <xdr:rowOff>171451</xdr:rowOff>
    </xdr:from>
    <xdr:to>
      <xdr:col>12</xdr:col>
      <xdr:colOff>1221317</xdr:colOff>
      <xdr:row>3</xdr:row>
      <xdr:rowOff>180975</xdr:rowOff>
    </xdr:to>
    <xdr:sp macro="" textlink="">
      <xdr:nvSpPr>
        <xdr:cNvPr id="16" name="TextBox 15"/>
        <xdr:cNvSpPr txBox="1"/>
      </xdr:nvSpPr>
      <xdr:spPr>
        <a:xfrm>
          <a:off x="4341878" y="400051"/>
          <a:ext cx="8364472"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b="0" baseline="0">
            <a:latin typeface="Arial" pitchFamily="34" charset="0"/>
            <a:cs typeface="Arial" pitchFamily="34" charset="0"/>
          </a:endParaRPr>
        </a:p>
      </xdr:txBody>
    </xdr:sp>
    <xdr:clientData/>
  </xdr:twoCellAnchor>
  <xdr:twoCellAnchor editAs="absolute">
    <xdr:from>
      <xdr:col>0</xdr:col>
      <xdr:colOff>105833</xdr:colOff>
      <xdr:row>0</xdr:row>
      <xdr:rowOff>104775</xdr:rowOff>
    </xdr:from>
    <xdr:to>
      <xdr:col>3</xdr:col>
      <xdr:colOff>7408</xdr:colOff>
      <xdr:row>3</xdr:row>
      <xdr:rowOff>180974</xdr:rowOff>
    </xdr:to>
    <xdr:sp macro="" textlink="">
      <xdr:nvSpPr>
        <xdr:cNvPr id="17" name="TextBox 16"/>
        <xdr:cNvSpPr txBox="1"/>
      </xdr:nvSpPr>
      <xdr:spPr>
        <a:xfrm>
          <a:off x="105833" y="104775"/>
          <a:ext cx="4103158" cy="795866"/>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139237</xdr:colOff>
      <xdr:row>0</xdr:row>
      <xdr:rowOff>104775</xdr:rowOff>
    </xdr:from>
    <xdr:to>
      <xdr:col>12</xdr:col>
      <xdr:colOff>1221317</xdr:colOff>
      <xdr:row>3</xdr:row>
      <xdr:rowOff>180974</xdr:rowOff>
    </xdr:to>
    <xdr:sp macro="" textlink="">
      <xdr:nvSpPr>
        <xdr:cNvPr id="18" name="TextBox 17"/>
        <xdr:cNvSpPr txBox="1"/>
      </xdr:nvSpPr>
      <xdr:spPr>
        <a:xfrm>
          <a:off x="4341878" y="104775"/>
          <a:ext cx="8364472"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6</xdr:col>
      <xdr:colOff>275167</xdr:colOff>
      <xdr:row>0</xdr:row>
      <xdr:rowOff>116416</xdr:rowOff>
    </xdr:from>
    <xdr:to>
      <xdr:col>9</xdr:col>
      <xdr:colOff>80897</xdr:colOff>
      <xdr:row>1</xdr:row>
      <xdr:rowOff>173566</xdr:rowOff>
    </xdr:to>
    <xdr:sp macro="" textlink="">
      <xdr:nvSpPr>
        <xdr:cNvPr id="20" name="TextBox 19"/>
        <xdr:cNvSpPr txBox="1"/>
      </xdr:nvSpPr>
      <xdr:spPr>
        <a:xfrm>
          <a:off x="6635750" y="116416"/>
          <a:ext cx="1964730" cy="289983"/>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xdr:txBody>
    </xdr:sp>
    <xdr:clientData/>
  </xdr:twoCellAnchor>
  <xdr:twoCellAnchor editAs="absolute">
    <xdr:from>
      <xdr:col>0</xdr:col>
      <xdr:colOff>95251</xdr:colOff>
      <xdr:row>5</xdr:row>
      <xdr:rowOff>190502</xdr:rowOff>
    </xdr:from>
    <xdr:to>
      <xdr:col>3</xdr:col>
      <xdr:colOff>7410</xdr:colOff>
      <xdr:row>15</xdr:row>
      <xdr:rowOff>73034</xdr:rowOff>
    </xdr:to>
    <xdr:sp macro="" textlink="">
      <xdr:nvSpPr>
        <xdr:cNvPr id="19" name="TextBox 18"/>
        <xdr:cNvSpPr txBox="1"/>
      </xdr:nvSpPr>
      <xdr:spPr>
        <a:xfrm>
          <a:off x="95251" y="1397002"/>
          <a:ext cx="4113742" cy="231669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0" baseline="0">
              <a:solidFill>
                <a:schemeClr val="dk1"/>
              </a:solidFill>
              <a:latin typeface="+mn-lt"/>
              <a:ea typeface="+mn-ea"/>
              <a:cs typeface="+mn-cs"/>
            </a:rPr>
            <a:t>- Distributed WBS to project team to review gaps, prepare for estimates and finalize execution schedule.</a:t>
          </a:r>
          <a:endParaRPr lang="en-US" sz="1100">
            <a:solidFill>
              <a:schemeClr val="dk1"/>
            </a:solidFill>
            <a:latin typeface="+mn-lt"/>
            <a:ea typeface="+mn-ea"/>
            <a:cs typeface="+mn-cs"/>
          </a:endParaRPr>
        </a:p>
        <a:p>
          <a:r>
            <a:rPr lang="en-US" sz="1100" b="0" baseline="0">
              <a:solidFill>
                <a:schemeClr val="dk1"/>
              </a:solidFill>
              <a:latin typeface="+mn-lt"/>
              <a:ea typeface="+mn-ea"/>
              <a:cs typeface="+mn-cs"/>
            </a:rPr>
            <a:t>- Continued analysis and design activities for Lodestar and Siebel replication.</a:t>
          </a:r>
          <a:endParaRPr lang="en-US" sz="1100">
            <a:solidFill>
              <a:schemeClr val="dk1"/>
            </a:solidFill>
            <a:latin typeface="+mn-lt"/>
            <a:ea typeface="+mn-ea"/>
            <a:cs typeface="+mn-cs"/>
          </a:endParaRPr>
        </a:p>
        <a:p>
          <a:r>
            <a:rPr lang="en-US" sz="1100" b="0" baseline="0">
              <a:solidFill>
                <a:schemeClr val="dk1"/>
              </a:solidFill>
              <a:latin typeface="+mn-lt"/>
              <a:ea typeface="+mn-ea"/>
              <a:cs typeface="+mn-cs"/>
            </a:rPr>
            <a:t>- Completed team review of replication multiplexing CSD.</a:t>
          </a:r>
          <a:endParaRPr lang="en-US" sz="1100">
            <a:solidFill>
              <a:schemeClr val="dk1"/>
            </a:solidFill>
            <a:latin typeface="+mn-lt"/>
            <a:ea typeface="+mn-ea"/>
            <a:cs typeface="+mn-cs"/>
          </a:endParaRPr>
        </a:p>
        <a:p>
          <a:r>
            <a:rPr lang="en-US" sz="1100" b="0" baseline="0">
              <a:solidFill>
                <a:schemeClr val="dk1"/>
              </a:solidFill>
              <a:latin typeface="+mn-lt"/>
              <a:ea typeface="+mn-ea"/>
              <a:cs typeface="+mn-cs"/>
            </a:rPr>
            <a:t>- Continued analysis and design of data purge utility for ISM.</a:t>
          </a:r>
          <a:endParaRPr lang="en-US" sz="1100">
            <a:solidFill>
              <a:schemeClr val="dk1"/>
            </a:solidFill>
            <a:latin typeface="+mn-lt"/>
            <a:ea typeface="+mn-ea"/>
            <a:cs typeface="+mn-cs"/>
          </a:endParaRPr>
        </a:p>
        <a:p>
          <a:r>
            <a:rPr lang="en-US" sz="1100" b="0" baseline="0">
              <a:solidFill>
                <a:schemeClr val="dk1"/>
              </a:solidFill>
              <a:latin typeface="+mn-lt"/>
              <a:ea typeface="+mn-ea"/>
              <a:cs typeface="+mn-cs"/>
            </a:rPr>
            <a:t>- Continue analysis of impacts to downstream ISM products.</a:t>
          </a:r>
          <a:endParaRPr lang="en-US"/>
        </a:p>
        <a:p>
          <a:r>
            <a:rPr lang="en-US" sz="1100" b="0" baseline="0">
              <a:solidFill>
                <a:schemeClr val="dk1"/>
              </a:solidFill>
              <a:latin typeface="+mn-lt"/>
              <a:ea typeface="+mn-ea"/>
              <a:cs typeface="+mn-cs"/>
            </a:rPr>
            <a:t>- Completed draft of ISM data purge utility CSD.</a:t>
          </a:r>
          <a:r>
            <a:rPr lang="en-US" sz="1100" baseline="0">
              <a:solidFill>
                <a:schemeClr val="dk1"/>
              </a:solidFill>
              <a:latin typeface="+mn-lt"/>
              <a:ea typeface="+mn-ea"/>
              <a:cs typeface="+mn-cs"/>
            </a:rPr>
            <a:t>	</a:t>
          </a:r>
          <a:endParaRPr lang="en-US"/>
        </a:p>
        <a:p>
          <a:endParaRPr lang="en-US" sz="1100">
            <a:solidFill>
              <a:schemeClr val="dk1"/>
            </a:solidFill>
            <a:latin typeface="+mn-lt"/>
            <a:ea typeface="+mn-ea"/>
            <a:cs typeface="+mn-cs"/>
          </a:endParaRPr>
        </a:p>
      </xdr:txBody>
    </xdr:sp>
    <xdr:clientData/>
  </xdr:twoCellAnchor>
  <xdr:twoCellAnchor editAs="absolute">
    <xdr:from>
      <xdr:col>3</xdr:col>
      <xdr:colOff>148162</xdr:colOff>
      <xdr:row>5</xdr:row>
      <xdr:rowOff>179919</xdr:rowOff>
    </xdr:from>
    <xdr:to>
      <xdr:col>8</xdr:col>
      <xdr:colOff>696378</xdr:colOff>
      <xdr:row>15</xdr:row>
      <xdr:rowOff>83608</xdr:rowOff>
    </xdr:to>
    <xdr:sp macro="" textlink="">
      <xdr:nvSpPr>
        <xdr:cNvPr id="21" name="TextBox 20"/>
        <xdr:cNvSpPr txBox="1"/>
      </xdr:nvSpPr>
      <xdr:spPr>
        <a:xfrm>
          <a:off x="4349745" y="1386419"/>
          <a:ext cx="4146550" cy="2337856"/>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0" baseline="0">
              <a:solidFill>
                <a:schemeClr val="dk1"/>
              </a:solidFill>
              <a:latin typeface="+mn-lt"/>
              <a:ea typeface="+mn-ea"/>
              <a:cs typeface="+mn-cs"/>
            </a:rPr>
            <a:t>- Continue design activities for Lodestar and Siebel replication.</a:t>
          </a:r>
          <a:endParaRPr lang="en-US" sz="1100"/>
        </a:p>
        <a:p>
          <a:r>
            <a:rPr lang="en-US" sz="1100" b="0" baseline="0">
              <a:solidFill>
                <a:schemeClr val="dk1"/>
              </a:solidFill>
              <a:latin typeface="+mn-lt"/>
              <a:ea typeface="+mn-ea"/>
              <a:cs typeface="+mn-cs"/>
            </a:rPr>
            <a:t>- Finalize ande distribute replication multiplexing CSD for approvals.</a:t>
          </a:r>
          <a:endParaRPr lang="en-US"/>
        </a:p>
        <a:p>
          <a:r>
            <a:rPr lang="en-US" sz="1100" b="0" baseline="0">
              <a:solidFill>
                <a:schemeClr val="dk1"/>
              </a:solidFill>
              <a:latin typeface="+mn-lt"/>
              <a:ea typeface="+mn-ea"/>
              <a:cs typeface="+mn-cs"/>
            </a:rPr>
            <a:t>- Distribute ISM data purge utility CSD for team review.</a:t>
          </a:r>
          <a:endParaRPr lang="en-US"/>
        </a:p>
        <a:p>
          <a:r>
            <a:rPr lang="en-US" sz="1100" b="0" baseline="0">
              <a:solidFill>
                <a:schemeClr val="dk1"/>
              </a:solidFill>
              <a:latin typeface="+mn-lt"/>
              <a:ea typeface="+mn-ea"/>
              <a:cs typeface="+mn-cs"/>
            </a:rPr>
            <a:t>- Continue POC for replication multiplexing.  </a:t>
          </a:r>
          <a:endParaRPr lang="en-US"/>
        </a:p>
        <a:p>
          <a:r>
            <a:rPr lang="en-US" sz="1100" b="0" baseline="0">
              <a:solidFill>
                <a:schemeClr val="dk1"/>
              </a:solidFill>
              <a:latin typeface="+mn-lt"/>
              <a:ea typeface="+mn-ea"/>
              <a:cs typeface="+mn-cs"/>
            </a:rPr>
            <a:t>- Continue design of data purge utility for ISM.</a:t>
          </a:r>
          <a:endParaRPr lang="en-US"/>
        </a:p>
        <a:p>
          <a:r>
            <a:rPr lang="en-US" sz="1100" b="0" baseline="0">
              <a:solidFill>
                <a:schemeClr val="dk1"/>
              </a:solidFill>
              <a:latin typeface="+mn-lt"/>
              <a:ea typeface="+mn-ea"/>
              <a:cs typeface="+mn-cs"/>
            </a:rPr>
            <a:t>- Continue analysis of impacts to downstream ISM products.</a:t>
          </a:r>
          <a:endParaRPr lang="en-US"/>
        </a:p>
        <a:p>
          <a:endParaRPr lang="en-US"/>
        </a:p>
      </xdr:txBody>
    </xdr:sp>
    <xdr:clientData/>
  </xdr:twoCellAnchor>
  <xdr:twoCellAnchor editAs="absolute">
    <xdr:from>
      <xdr:col>9</xdr:col>
      <xdr:colOff>84664</xdr:colOff>
      <xdr:row>5</xdr:row>
      <xdr:rowOff>179919</xdr:rowOff>
    </xdr:from>
    <xdr:to>
      <xdr:col>12</xdr:col>
      <xdr:colOff>1203322</xdr:colOff>
      <xdr:row>15</xdr:row>
      <xdr:rowOff>73026</xdr:rowOff>
    </xdr:to>
    <xdr:sp macro="" textlink="">
      <xdr:nvSpPr>
        <xdr:cNvPr id="22" name="TextBox 21"/>
        <xdr:cNvSpPr txBox="1"/>
      </xdr:nvSpPr>
      <xdr:spPr>
        <a:xfrm>
          <a:off x="8604247" y="1386419"/>
          <a:ext cx="4124325" cy="2327274"/>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 EIS resource constraints from 2010 have delayed</a:t>
          </a:r>
          <a:r>
            <a:rPr lang="en-US" sz="1100" baseline="0">
              <a:solidFill>
                <a:schemeClr val="dk1"/>
              </a:solidFill>
              <a:latin typeface="+mn-lt"/>
              <a:ea typeface="+mn-ea"/>
              <a:cs typeface="+mn-cs"/>
            </a:rPr>
            <a:t> all Planning Phase deliverables related to ISM.  The schedule is being reworked and is currently in review with the team.  A change control is anticipated to address the changes.   </a:t>
          </a:r>
          <a:br>
            <a:rPr lang="en-US" sz="1100" baseline="0">
              <a:solidFill>
                <a:schemeClr val="dk1"/>
              </a:solidFill>
              <a:latin typeface="+mn-lt"/>
              <a:ea typeface="+mn-ea"/>
              <a:cs typeface="+mn-cs"/>
            </a:rPr>
          </a:br>
          <a:r>
            <a:rPr lang="en-US" sz="1100" baseline="0">
              <a:solidFill>
                <a:schemeClr val="dk1"/>
              </a:solidFill>
              <a:latin typeface="+mn-lt"/>
              <a:ea typeface="+mn-ea"/>
              <a:cs typeface="+mn-cs"/>
            </a:rPr>
            <a:t/>
          </a:r>
          <a:br>
            <a:rPr lang="en-US" sz="1100" baseline="0">
              <a:solidFill>
                <a:schemeClr val="dk1"/>
              </a:solidFill>
              <a:latin typeface="+mn-lt"/>
              <a:ea typeface="+mn-ea"/>
              <a:cs typeface="+mn-cs"/>
            </a:rPr>
          </a:br>
          <a:r>
            <a:rPr lang="en-US" sz="1100" baseline="0">
              <a:solidFill>
                <a:schemeClr val="dk1"/>
              </a:solidFill>
              <a:latin typeface="+mn-lt"/>
              <a:ea typeface="+mn-ea"/>
              <a:cs typeface="+mn-cs"/>
            </a:rPr>
            <a:t>Note -- no impact is anticipated to the overall project delivery. </a:t>
          </a:r>
          <a:br>
            <a:rPr lang="en-US" sz="1100" baseline="0">
              <a:solidFill>
                <a:schemeClr val="dk1"/>
              </a:solidFill>
              <a:latin typeface="+mn-lt"/>
              <a:ea typeface="+mn-ea"/>
              <a:cs typeface="+mn-cs"/>
            </a:rPr>
          </a:br>
          <a:r>
            <a:rPr lang="en-US" sz="1100" baseline="0">
              <a:solidFill>
                <a:schemeClr val="dk1"/>
              </a:solidFill>
              <a:latin typeface="+mn-lt"/>
              <a:ea typeface="+mn-ea"/>
              <a:cs typeface="+mn-cs"/>
            </a:rPr>
            <a:t/>
          </a:r>
          <a:br>
            <a:rPr lang="en-US" sz="1100" baseline="0">
              <a:solidFill>
                <a:schemeClr val="dk1"/>
              </a:solidFill>
              <a:latin typeface="+mn-lt"/>
              <a:ea typeface="+mn-ea"/>
              <a:cs typeface="+mn-cs"/>
            </a:rPr>
          </a:br>
          <a:r>
            <a:rPr lang="en-US" sz="1100" baseline="0">
              <a:solidFill>
                <a:schemeClr val="dk1"/>
              </a:solidFill>
              <a:latin typeface="+mn-lt"/>
              <a:ea typeface="+mn-ea"/>
              <a:cs typeface="+mn-cs"/>
            </a:rPr>
            <a:t>Activities are being reorganized to keep Lodestar and Siebel source system deliverables on track while continuing to move forward with ISM analysis and planning deliverables.  Once execution activities for Lodestar and Siebel source systems are complete the planning for ISM will also be complete and execution activities for ISM can begin.  </a:t>
          </a:r>
          <a:endParaRPr lang="en-US" sz="1100">
            <a:solidFill>
              <a:schemeClr val="dk1"/>
            </a:solidFill>
            <a:latin typeface="+mn-lt"/>
            <a:ea typeface="+mn-ea"/>
            <a:cs typeface="+mn-cs"/>
          </a:endParaRPr>
        </a:p>
        <a:p>
          <a:endParaRPr lang="en-US" sz="1100">
            <a:solidFill>
              <a:schemeClr val="dk1"/>
            </a:solidFill>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absolute">
    <xdr:from>
      <xdr:col>0</xdr:col>
      <xdr:colOff>95247</xdr:colOff>
      <xdr:row>5</xdr:row>
      <xdr:rowOff>180968</xdr:rowOff>
    </xdr:from>
    <xdr:to>
      <xdr:col>3</xdr:col>
      <xdr:colOff>134406</xdr:colOff>
      <xdr:row>10</xdr:row>
      <xdr:rowOff>190500</xdr:rowOff>
    </xdr:to>
    <xdr:sp macro="" textlink="">
      <xdr:nvSpPr>
        <xdr:cNvPr id="2" name="TextBox 1"/>
        <xdr:cNvSpPr txBox="1"/>
      </xdr:nvSpPr>
      <xdr:spPr>
        <a:xfrm>
          <a:off x="95247" y="1387468"/>
          <a:ext cx="4113742" cy="1226615"/>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Business owners approved requirements</a:t>
          </a:r>
        </a:p>
        <a:p>
          <a:endParaRPr lang="en-US" sz="1100">
            <a:solidFill>
              <a:schemeClr val="dk1"/>
            </a:solidFill>
            <a:latin typeface="+mn-lt"/>
            <a:ea typeface="+mn-ea"/>
            <a:cs typeface="+mn-cs"/>
          </a:endParaRPr>
        </a:p>
      </xdr:txBody>
    </xdr:sp>
    <xdr:clientData/>
  </xdr:twoCellAnchor>
  <xdr:twoCellAnchor editAs="absolute">
    <xdr:from>
      <xdr:col>3</xdr:col>
      <xdr:colOff>266237</xdr:colOff>
      <xdr:row>5</xdr:row>
      <xdr:rowOff>180978</xdr:rowOff>
    </xdr:from>
    <xdr:to>
      <xdr:col>9</xdr:col>
      <xdr:colOff>94787</xdr:colOff>
      <xdr:row>10</xdr:row>
      <xdr:rowOff>190500</xdr:rowOff>
    </xdr:to>
    <xdr:sp macro="" textlink="">
      <xdr:nvSpPr>
        <xdr:cNvPr id="3" name="TextBox 2"/>
        <xdr:cNvSpPr txBox="1"/>
      </xdr:nvSpPr>
      <xdr:spPr>
        <a:xfrm>
          <a:off x="4340820" y="1387478"/>
          <a:ext cx="4146550" cy="1226605"/>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Work on test plan</a:t>
          </a:r>
          <a:endParaRPr lang="en-US"/>
        </a:p>
        <a:p>
          <a:r>
            <a:rPr lang="en-US" sz="1100">
              <a:solidFill>
                <a:schemeClr val="dk1"/>
              </a:solidFill>
              <a:latin typeface="+mn-lt"/>
              <a:ea typeface="+mn-ea"/>
              <a:cs typeface="+mn-cs"/>
            </a:rPr>
            <a:t>- Start drafting TA for the DEV</a:t>
          </a:r>
          <a:r>
            <a:rPr lang="en-US" sz="1100" baseline="0">
              <a:solidFill>
                <a:schemeClr val="dk1"/>
              </a:solidFill>
              <a:latin typeface="+mn-lt"/>
              <a:ea typeface="+mn-ea"/>
              <a:cs typeface="+mn-cs"/>
            </a:rPr>
            <a:t> environment</a:t>
          </a:r>
          <a:endParaRPr lang="en-US"/>
        </a:p>
        <a:p>
          <a:r>
            <a:rPr lang="en-US" sz="1100" baseline="0">
              <a:solidFill>
                <a:schemeClr val="dk1"/>
              </a:solidFill>
              <a:latin typeface="+mn-lt"/>
              <a:ea typeface="+mn-ea"/>
              <a:cs typeface="+mn-cs"/>
            </a:rPr>
            <a:t>- Meet with Cleary over contractors on project</a:t>
          </a:r>
          <a:endParaRPr lang="en-US" sz="1100">
            <a:solidFill>
              <a:schemeClr val="dk1"/>
            </a:solidFill>
            <a:latin typeface="+mn-lt"/>
            <a:ea typeface="+mn-ea"/>
            <a:cs typeface="+mn-cs"/>
          </a:endParaRPr>
        </a:p>
        <a:p>
          <a:pPr fontAlgn="base"/>
          <a:endParaRPr lang="en-US" sz="1100" baseline="0">
            <a:solidFill>
              <a:schemeClr val="dk1"/>
            </a:solidFill>
            <a:latin typeface="+mn-lt"/>
            <a:ea typeface="+mn-ea"/>
            <a:cs typeface="+mn-cs"/>
          </a:endParaRPr>
        </a:p>
      </xdr:txBody>
    </xdr:sp>
    <xdr:clientData/>
  </xdr:twoCellAnchor>
  <xdr:twoCellAnchor editAs="absolute">
    <xdr:from>
      <xdr:col>0</xdr:col>
      <xdr:colOff>95247</xdr:colOff>
      <xdr:row>4</xdr:row>
      <xdr:rowOff>128587</xdr:rowOff>
    </xdr:from>
    <xdr:to>
      <xdr:col>3</xdr:col>
      <xdr:colOff>134406</xdr:colOff>
      <xdr:row>5</xdr:row>
      <xdr:rowOff>164782</xdr:rowOff>
    </xdr:to>
    <xdr:sp macro="" textlink="">
      <xdr:nvSpPr>
        <xdr:cNvPr id="4" name="TextBox 3"/>
        <xdr:cNvSpPr txBox="1"/>
      </xdr:nvSpPr>
      <xdr:spPr>
        <a:xfrm>
          <a:off x="95247"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266237</xdr:colOff>
      <xdr:row>4</xdr:row>
      <xdr:rowOff>128587</xdr:rowOff>
    </xdr:from>
    <xdr:to>
      <xdr:col>9</xdr:col>
      <xdr:colOff>94787</xdr:colOff>
      <xdr:row>5</xdr:row>
      <xdr:rowOff>164782</xdr:rowOff>
    </xdr:to>
    <xdr:sp macro="" textlink="">
      <xdr:nvSpPr>
        <xdr:cNvPr id="5" name="TextBox 4"/>
        <xdr:cNvSpPr txBox="1"/>
      </xdr:nvSpPr>
      <xdr:spPr>
        <a:xfrm>
          <a:off x="4341878"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19048</xdr:colOff>
      <xdr:row>0</xdr:row>
      <xdr:rowOff>104776</xdr:rowOff>
    </xdr:from>
    <xdr:to>
      <xdr:col>2</xdr:col>
      <xdr:colOff>1390648</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19049</xdr:colOff>
      <xdr:row>1</xdr:row>
      <xdr:rowOff>171450</xdr:rowOff>
    </xdr:from>
    <xdr:to>
      <xdr:col>2</xdr:col>
      <xdr:colOff>1390649</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1381124</xdr:colOff>
      <xdr:row>0</xdr:row>
      <xdr:rowOff>104776</xdr:rowOff>
    </xdr:from>
    <xdr:to>
      <xdr:col>3</xdr:col>
      <xdr:colOff>143933</xdr:colOff>
      <xdr:row>1</xdr:row>
      <xdr:rowOff>161926</xdr:rowOff>
    </xdr:to>
    <xdr:sp macro="" textlink="">
      <xdr:nvSpPr>
        <xdr:cNvPr id="8" name="TextBox 7"/>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Settlement System Upgrade</a:t>
          </a:r>
          <a:endParaRPr lang="en-US" sz="1100" b="1"/>
        </a:p>
      </xdr:txBody>
    </xdr:sp>
    <xdr:clientData/>
  </xdr:twoCellAnchor>
  <xdr:twoCellAnchor editAs="absolute">
    <xdr:from>
      <xdr:col>2</xdr:col>
      <xdr:colOff>1381124</xdr:colOff>
      <xdr:row>1</xdr:row>
      <xdr:rowOff>171451</xdr:rowOff>
    </xdr:from>
    <xdr:to>
      <xdr:col>3</xdr:col>
      <xdr:colOff>143933</xdr:colOff>
      <xdr:row>3</xdr:row>
      <xdr:rowOff>180975</xdr:rowOff>
    </xdr:to>
    <xdr:sp macro="" textlink="">
      <xdr:nvSpPr>
        <xdr:cNvPr id="9" name="TextBox 8"/>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Dawn Moldenhour</a:t>
          </a:r>
        </a:p>
      </xdr:txBody>
    </xdr:sp>
    <xdr:clientData/>
  </xdr:twoCellAnchor>
  <xdr:twoCellAnchor editAs="absolute">
    <xdr:from>
      <xdr:col>9</xdr:col>
      <xdr:colOff>215492</xdr:colOff>
      <xdr:row>5</xdr:row>
      <xdr:rowOff>180976</xdr:rowOff>
    </xdr:from>
    <xdr:to>
      <xdr:col>13</xdr:col>
      <xdr:colOff>650</xdr:colOff>
      <xdr:row>10</xdr:row>
      <xdr:rowOff>190500</xdr:rowOff>
    </xdr:to>
    <xdr:sp macro="" textlink="">
      <xdr:nvSpPr>
        <xdr:cNvPr id="10" name="TextBox 9"/>
        <xdr:cNvSpPr txBox="1"/>
      </xdr:nvSpPr>
      <xdr:spPr>
        <a:xfrm>
          <a:off x="8608075" y="1387476"/>
          <a:ext cx="4124325" cy="1226607"/>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(Risk) Project is at risk</a:t>
          </a:r>
          <a:r>
            <a:rPr lang="en-US" sz="1100" baseline="0">
              <a:solidFill>
                <a:schemeClr val="dk1"/>
              </a:solidFill>
              <a:latin typeface="+mn-lt"/>
              <a:ea typeface="+mn-ea"/>
              <a:cs typeface="+mn-cs"/>
            </a:rPr>
            <a:t> of slipping schedule due to not having contractors extended, this is because  higher priority projects will take precedence.</a:t>
          </a:r>
          <a:endParaRPr lang="en-US" sz="1100">
            <a:solidFill>
              <a:schemeClr val="dk1"/>
            </a:solidFill>
            <a:latin typeface="+mn-lt"/>
            <a:ea typeface="+mn-ea"/>
            <a:cs typeface="+mn-cs"/>
          </a:endParaRPr>
        </a:p>
        <a:p>
          <a:endParaRPr lang="en-US" sz="1100">
            <a:solidFill>
              <a:schemeClr val="dk1"/>
            </a:solidFill>
            <a:latin typeface="+mn-lt"/>
            <a:ea typeface="+mn-ea"/>
            <a:cs typeface="+mn-cs"/>
          </a:endParaRPr>
        </a:p>
      </xdr:txBody>
    </xdr:sp>
    <xdr:clientData/>
  </xdr:twoCellAnchor>
  <xdr:twoCellAnchor editAs="absolute">
    <xdr:from>
      <xdr:col>9</xdr:col>
      <xdr:colOff>215492</xdr:colOff>
      <xdr:row>4</xdr:row>
      <xdr:rowOff>128587</xdr:rowOff>
    </xdr:from>
    <xdr:to>
      <xdr:col>13</xdr:col>
      <xdr:colOff>650</xdr:colOff>
      <xdr:row>5</xdr:row>
      <xdr:rowOff>164782</xdr:rowOff>
    </xdr:to>
    <xdr:sp macro="" textlink="">
      <xdr:nvSpPr>
        <xdr:cNvPr id="11" name="TextBox 10"/>
        <xdr:cNvSpPr txBox="1"/>
      </xdr:nvSpPr>
      <xdr:spPr>
        <a:xfrm>
          <a:off x="8577383"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266237</xdr:colOff>
      <xdr:row>0</xdr:row>
      <xdr:rowOff>114301</xdr:rowOff>
    </xdr:from>
    <xdr:to>
      <xdr:col>6</xdr:col>
      <xdr:colOff>409112</xdr:colOff>
      <xdr:row>1</xdr:row>
      <xdr:rowOff>171451</xdr:rowOff>
    </xdr:to>
    <xdr:sp macro="" textlink="">
      <xdr:nvSpPr>
        <xdr:cNvPr id="12" name="TextBox 11"/>
        <xdr:cNvSpPr txBox="1"/>
      </xdr:nvSpPr>
      <xdr:spPr>
        <a:xfrm>
          <a:off x="4341878"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215492</xdr:colOff>
      <xdr:row>0</xdr:row>
      <xdr:rowOff>114301</xdr:rowOff>
    </xdr:from>
    <xdr:to>
      <xdr:col>11</xdr:col>
      <xdr:colOff>1067449</xdr:colOff>
      <xdr:row>1</xdr:row>
      <xdr:rowOff>171451</xdr:rowOff>
    </xdr:to>
    <xdr:sp macro="" textlink="">
      <xdr:nvSpPr>
        <xdr:cNvPr id="13" name="TextBox 12"/>
        <xdr:cNvSpPr txBox="1"/>
      </xdr:nvSpPr>
      <xdr:spPr>
        <a:xfrm>
          <a:off x="8577383"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1067449</xdr:colOff>
      <xdr:row>0</xdr:row>
      <xdr:rowOff>114301</xdr:rowOff>
    </xdr:from>
    <xdr:to>
      <xdr:col>13</xdr:col>
      <xdr:colOff>650</xdr:colOff>
      <xdr:row>1</xdr:row>
      <xdr:rowOff>171451</xdr:rowOff>
    </xdr:to>
    <xdr:sp macro="" textlink="">
      <xdr:nvSpPr>
        <xdr:cNvPr id="14" name="TextBox 13"/>
        <xdr:cNvSpPr txBox="1"/>
      </xdr:nvSpPr>
      <xdr:spPr>
        <a:xfrm>
          <a:off x="10863383" y="114301"/>
          <a:ext cx="182880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xdr:txBody>
    </xdr:sp>
    <xdr:clientData/>
  </xdr:twoCellAnchor>
  <xdr:twoCellAnchor editAs="absolute">
    <xdr:from>
      <xdr:col>3</xdr:col>
      <xdr:colOff>266237</xdr:colOff>
      <xdr:row>1</xdr:row>
      <xdr:rowOff>171451</xdr:rowOff>
    </xdr:from>
    <xdr:to>
      <xdr:col>13</xdr:col>
      <xdr:colOff>14817</xdr:colOff>
      <xdr:row>3</xdr:row>
      <xdr:rowOff>180975</xdr:rowOff>
    </xdr:to>
    <xdr:sp macro="" textlink="">
      <xdr:nvSpPr>
        <xdr:cNvPr id="15" name="TextBox 14"/>
        <xdr:cNvSpPr txBox="1"/>
      </xdr:nvSpPr>
      <xdr:spPr>
        <a:xfrm>
          <a:off x="4341878" y="400051"/>
          <a:ext cx="8364472"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b="0" baseline="0">
            <a:latin typeface="Arial" pitchFamily="34" charset="0"/>
            <a:cs typeface="Arial" pitchFamily="34" charset="0"/>
          </a:endParaRPr>
        </a:p>
      </xdr:txBody>
    </xdr:sp>
    <xdr:clientData/>
  </xdr:twoCellAnchor>
  <xdr:twoCellAnchor editAs="absolute">
    <xdr:from>
      <xdr:col>2</xdr:col>
      <xdr:colOff>10583</xdr:colOff>
      <xdr:row>0</xdr:row>
      <xdr:rowOff>104775</xdr:rowOff>
    </xdr:from>
    <xdr:to>
      <xdr:col>3</xdr:col>
      <xdr:colOff>134408</xdr:colOff>
      <xdr:row>3</xdr:row>
      <xdr:rowOff>180974</xdr:rowOff>
    </xdr:to>
    <xdr:sp macro="" textlink="">
      <xdr:nvSpPr>
        <xdr:cNvPr id="16" name="TextBox 15"/>
        <xdr:cNvSpPr txBox="1"/>
      </xdr:nvSpPr>
      <xdr:spPr>
        <a:xfrm>
          <a:off x="105833" y="104775"/>
          <a:ext cx="4104216"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266237</xdr:colOff>
      <xdr:row>0</xdr:row>
      <xdr:rowOff>104775</xdr:rowOff>
    </xdr:from>
    <xdr:to>
      <xdr:col>13</xdr:col>
      <xdr:colOff>14817</xdr:colOff>
      <xdr:row>3</xdr:row>
      <xdr:rowOff>180974</xdr:rowOff>
    </xdr:to>
    <xdr:sp macro="" textlink="">
      <xdr:nvSpPr>
        <xdr:cNvPr id="17" name="TextBox 16"/>
        <xdr:cNvSpPr txBox="1"/>
      </xdr:nvSpPr>
      <xdr:spPr>
        <a:xfrm>
          <a:off x="4341878" y="104775"/>
          <a:ext cx="8364472"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6</xdr:col>
      <xdr:colOff>402167</xdr:colOff>
      <xdr:row>0</xdr:row>
      <xdr:rowOff>116416</xdr:rowOff>
    </xdr:from>
    <xdr:to>
      <xdr:col>9</xdr:col>
      <xdr:colOff>207897</xdr:colOff>
      <xdr:row>1</xdr:row>
      <xdr:rowOff>173566</xdr:rowOff>
    </xdr:to>
    <xdr:sp macro="" textlink="">
      <xdr:nvSpPr>
        <xdr:cNvPr id="18" name="TextBox 17"/>
        <xdr:cNvSpPr txBox="1"/>
      </xdr:nvSpPr>
      <xdr:spPr>
        <a:xfrm>
          <a:off x="6620933" y="116416"/>
          <a:ext cx="1948855"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xdr:txBody>
    </xdr:sp>
    <xdr:clientData/>
  </xdr:twoCellAnchor>
</xdr:wsDr>
</file>

<file path=xl/drawings/drawing13.xml><?xml version="1.0" encoding="utf-8"?>
<xdr:wsDr xmlns:xdr="http://schemas.openxmlformats.org/drawingml/2006/spreadsheetDrawing" xmlns:a="http://schemas.openxmlformats.org/drawingml/2006/main">
  <xdr:twoCellAnchor editAs="absolute">
    <xdr:from>
      <xdr:col>0</xdr:col>
      <xdr:colOff>95247</xdr:colOff>
      <xdr:row>5</xdr:row>
      <xdr:rowOff>180968</xdr:rowOff>
    </xdr:from>
    <xdr:to>
      <xdr:col>3</xdr:col>
      <xdr:colOff>81489</xdr:colOff>
      <xdr:row>15</xdr:row>
      <xdr:rowOff>63500</xdr:rowOff>
    </xdr:to>
    <xdr:sp macro="" textlink="">
      <xdr:nvSpPr>
        <xdr:cNvPr id="2" name="TextBox 1"/>
        <xdr:cNvSpPr txBox="1"/>
      </xdr:nvSpPr>
      <xdr:spPr>
        <a:xfrm>
          <a:off x="95247" y="1362068"/>
          <a:ext cx="4114800" cy="2263782"/>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xdr:txBody>
    </xdr:sp>
    <xdr:clientData/>
  </xdr:twoCellAnchor>
  <xdr:twoCellAnchor editAs="absolute">
    <xdr:from>
      <xdr:col>3</xdr:col>
      <xdr:colOff>213320</xdr:colOff>
      <xdr:row>5</xdr:row>
      <xdr:rowOff>180978</xdr:rowOff>
    </xdr:from>
    <xdr:to>
      <xdr:col>9</xdr:col>
      <xdr:colOff>41870</xdr:colOff>
      <xdr:row>15</xdr:row>
      <xdr:rowOff>84667</xdr:rowOff>
    </xdr:to>
    <xdr:sp macro="" textlink="">
      <xdr:nvSpPr>
        <xdr:cNvPr id="3" name="TextBox 2"/>
        <xdr:cNvSpPr txBox="1"/>
      </xdr:nvSpPr>
      <xdr:spPr>
        <a:xfrm>
          <a:off x="4341878" y="1362078"/>
          <a:ext cx="4114800" cy="228493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u="sng">
            <a:solidFill>
              <a:schemeClr val="dk1"/>
            </a:solidFill>
            <a:latin typeface="+mn-lt"/>
            <a:ea typeface="+mn-ea"/>
            <a:cs typeface="+mn-cs"/>
          </a:endParaRPr>
        </a:p>
      </xdr:txBody>
    </xdr:sp>
    <xdr:clientData/>
  </xdr:twoCellAnchor>
  <xdr:twoCellAnchor editAs="absolute">
    <xdr:from>
      <xdr:col>0</xdr:col>
      <xdr:colOff>95247</xdr:colOff>
      <xdr:row>4</xdr:row>
      <xdr:rowOff>128587</xdr:rowOff>
    </xdr:from>
    <xdr:to>
      <xdr:col>3</xdr:col>
      <xdr:colOff>81489</xdr:colOff>
      <xdr:row>5</xdr:row>
      <xdr:rowOff>164782</xdr:rowOff>
    </xdr:to>
    <xdr:sp macro="" textlink="">
      <xdr:nvSpPr>
        <xdr:cNvPr id="4" name="TextBox 3"/>
        <xdr:cNvSpPr txBox="1"/>
      </xdr:nvSpPr>
      <xdr:spPr>
        <a:xfrm>
          <a:off x="95247"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213320</xdr:colOff>
      <xdr:row>4</xdr:row>
      <xdr:rowOff>128587</xdr:rowOff>
    </xdr:from>
    <xdr:to>
      <xdr:col>9</xdr:col>
      <xdr:colOff>41870</xdr:colOff>
      <xdr:row>5</xdr:row>
      <xdr:rowOff>164782</xdr:rowOff>
    </xdr:to>
    <xdr:sp macro="" textlink="">
      <xdr:nvSpPr>
        <xdr:cNvPr id="5" name="TextBox 4"/>
        <xdr:cNvSpPr txBox="1"/>
      </xdr:nvSpPr>
      <xdr:spPr>
        <a:xfrm>
          <a:off x="4341878"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19048</xdr:colOff>
      <xdr:row>0</xdr:row>
      <xdr:rowOff>104776</xdr:rowOff>
    </xdr:from>
    <xdr:to>
      <xdr:col>2</xdr:col>
      <xdr:colOff>1390648</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19049</xdr:colOff>
      <xdr:row>1</xdr:row>
      <xdr:rowOff>171450</xdr:rowOff>
    </xdr:from>
    <xdr:to>
      <xdr:col>2</xdr:col>
      <xdr:colOff>1390649</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1381124</xdr:colOff>
      <xdr:row>0</xdr:row>
      <xdr:rowOff>104776</xdr:rowOff>
    </xdr:from>
    <xdr:to>
      <xdr:col>3</xdr:col>
      <xdr:colOff>91016</xdr:colOff>
      <xdr:row>1</xdr:row>
      <xdr:rowOff>161926</xdr:rowOff>
    </xdr:to>
    <xdr:sp macro="" textlink="">
      <xdr:nvSpPr>
        <xdr:cNvPr id="8" name="TextBox 7"/>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Likewise Upgrade</a:t>
          </a:r>
          <a:endParaRPr lang="en-US" sz="1100" b="1"/>
        </a:p>
      </xdr:txBody>
    </xdr:sp>
    <xdr:clientData/>
  </xdr:twoCellAnchor>
  <xdr:twoCellAnchor editAs="absolute">
    <xdr:from>
      <xdr:col>2</xdr:col>
      <xdr:colOff>1381124</xdr:colOff>
      <xdr:row>1</xdr:row>
      <xdr:rowOff>171451</xdr:rowOff>
    </xdr:from>
    <xdr:to>
      <xdr:col>3</xdr:col>
      <xdr:colOff>91016</xdr:colOff>
      <xdr:row>3</xdr:row>
      <xdr:rowOff>180975</xdr:rowOff>
    </xdr:to>
    <xdr:sp macro="" textlink="">
      <xdr:nvSpPr>
        <xdr:cNvPr id="9" name="TextBox 8"/>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9</xdr:col>
      <xdr:colOff>162575</xdr:colOff>
      <xdr:row>5</xdr:row>
      <xdr:rowOff>180976</xdr:rowOff>
    </xdr:from>
    <xdr:to>
      <xdr:col>13</xdr:col>
      <xdr:colOff>11233</xdr:colOff>
      <xdr:row>15</xdr:row>
      <xdr:rowOff>74083</xdr:rowOff>
    </xdr:to>
    <xdr:sp macro="" textlink="">
      <xdr:nvSpPr>
        <xdr:cNvPr id="10" name="TextBox 9"/>
        <xdr:cNvSpPr txBox="1"/>
      </xdr:nvSpPr>
      <xdr:spPr>
        <a:xfrm>
          <a:off x="8577383" y="1362076"/>
          <a:ext cx="4114800" cy="2274357"/>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xdr:txBody>
    </xdr:sp>
    <xdr:clientData/>
  </xdr:twoCellAnchor>
  <xdr:twoCellAnchor editAs="absolute">
    <xdr:from>
      <xdr:col>9</xdr:col>
      <xdr:colOff>162575</xdr:colOff>
      <xdr:row>4</xdr:row>
      <xdr:rowOff>128587</xdr:rowOff>
    </xdr:from>
    <xdr:to>
      <xdr:col>13</xdr:col>
      <xdr:colOff>11233</xdr:colOff>
      <xdr:row>5</xdr:row>
      <xdr:rowOff>164782</xdr:rowOff>
    </xdr:to>
    <xdr:sp macro="" textlink="">
      <xdr:nvSpPr>
        <xdr:cNvPr id="11" name="TextBox 10"/>
        <xdr:cNvSpPr txBox="1"/>
      </xdr:nvSpPr>
      <xdr:spPr>
        <a:xfrm>
          <a:off x="8577383"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213320</xdr:colOff>
      <xdr:row>0</xdr:row>
      <xdr:rowOff>114301</xdr:rowOff>
    </xdr:from>
    <xdr:to>
      <xdr:col>6</xdr:col>
      <xdr:colOff>356195</xdr:colOff>
      <xdr:row>1</xdr:row>
      <xdr:rowOff>171451</xdr:rowOff>
    </xdr:to>
    <xdr:sp macro="" textlink="">
      <xdr:nvSpPr>
        <xdr:cNvPr id="12" name="TextBox 11"/>
        <xdr:cNvSpPr txBox="1"/>
      </xdr:nvSpPr>
      <xdr:spPr>
        <a:xfrm>
          <a:off x="4341878"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162575</xdr:colOff>
      <xdr:row>0</xdr:row>
      <xdr:rowOff>114301</xdr:rowOff>
    </xdr:from>
    <xdr:to>
      <xdr:col>11</xdr:col>
      <xdr:colOff>1014533</xdr:colOff>
      <xdr:row>1</xdr:row>
      <xdr:rowOff>171451</xdr:rowOff>
    </xdr:to>
    <xdr:sp macro="" textlink="">
      <xdr:nvSpPr>
        <xdr:cNvPr id="13" name="TextBox 12"/>
        <xdr:cNvSpPr txBox="1"/>
      </xdr:nvSpPr>
      <xdr:spPr>
        <a:xfrm>
          <a:off x="8577383"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1014533</xdr:colOff>
      <xdr:row>0</xdr:row>
      <xdr:rowOff>114301</xdr:rowOff>
    </xdr:from>
    <xdr:to>
      <xdr:col>13</xdr:col>
      <xdr:colOff>11233</xdr:colOff>
      <xdr:row>1</xdr:row>
      <xdr:rowOff>171451</xdr:rowOff>
    </xdr:to>
    <xdr:sp macro="" textlink="">
      <xdr:nvSpPr>
        <xdr:cNvPr id="14" name="TextBox 13"/>
        <xdr:cNvSpPr txBox="1"/>
      </xdr:nvSpPr>
      <xdr:spPr>
        <a:xfrm>
          <a:off x="10863383" y="114301"/>
          <a:ext cx="182880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xdr:txBody>
    </xdr:sp>
    <xdr:clientData/>
  </xdr:twoCellAnchor>
  <xdr:twoCellAnchor editAs="absolute">
    <xdr:from>
      <xdr:col>3</xdr:col>
      <xdr:colOff>213320</xdr:colOff>
      <xdr:row>1</xdr:row>
      <xdr:rowOff>171451</xdr:rowOff>
    </xdr:from>
    <xdr:to>
      <xdr:col>13</xdr:col>
      <xdr:colOff>25400</xdr:colOff>
      <xdr:row>3</xdr:row>
      <xdr:rowOff>180975</xdr:rowOff>
    </xdr:to>
    <xdr:sp macro="" textlink="">
      <xdr:nvSpPr>
        <xdr:cNvPr id="15" name="TextBox 14"/>
        <xdr:cNvSpPr txBox="1"/>
      </xdr:nvSpPr>
      <xdr:spPr>
        <a:xfrm>
          <a:off x="4341878" y="400051"/>
          <a:ext cx="8364472"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b="0" baseline="0">
            <a:latin typeface="Arial" pitchFamily="34" charset="0"/>
            <a:cs typeface="Arial" pitchFamily="34" charset="0"/>
          </a:endParaRPr>
        </a:p>
      </xdr:txBody>
    </xdr:sp>
    <xdr:clientData/>
  </xdr:twoCellAnchor>
  <xdr:twoCellAnchor editAs="absolute">
    <xdr:from>
      <xdr:col>2</xdr:col>
      <xdr:colOff>10583</xdr:colOff>
      <xdr:row>0</xdr:row>
      <xdr:rowOff>104775</xdr:rowOff>
    </xdr:from>
    <xdr:to>
      <xdr:col>3</xdr:col>
      <xdr:colOff>81491</xdr:colOff>
      <xdr:row>3</xdr:row>
      <xdr:rowOff>180974</xdr:rowOff>
    </xdr:to>
    <xdr:sp macro="" textlink="">
      <xdr:nvSpPr>
        <xdr:cNvPr id="16" name="TextBox 15"/>
        <xdr:cNvSpPr txBox="1"/>
      </xdr:nvSpPr>
      <xdr:spPr>
        <a:xfrm>
          <a:off x="105833" y="104775"/>
          <a:ext cx="4104216"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213320</xdr:colOff>
      <xdr:row>0</xdr:row>
      <xdr:rowOff>104775</xdr:rowOff>
    </xdr:from>
    <xdr:to>
      <xdr:col>13</xdr:col>
      <xdr:colOff>25400</xdr:colOff>
      <xdr:row>3</xdr:row>
      <xdr:rowOff>180974</xdr:rowOff>
    </xdr:to>
    <xdr:sp macro="" textlink="">
      <xdr:nvSpPr>
        <xdr:cNvPr id="17" name="TextBox 16"/>
        <xdr:cNvSpPr txBox="1"/>
      </xdr:nvSpPr>
      <xdr:spPr>
        <a:xfrm>
          <a:off x="4341878" y="104775"/>
          <a:ext cx="8364472"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6</xdr:col>
      <xdr:colOff>349250</xdr:colOff>
      <xdr:row>0</xdr:row>
      <xdr:rowOff>116416</xdr:rowOff>
    </xdr:from>
    <xdr:to>
      <xdr:col>9</xdr:col>
      <xdr:colOff>154980</xdr:colOff>
      <xdr:row>1</xdr:row>
      <xdr:rowOff>173566</xdr:rowOff>
    </xdr:to>
    <xdr:sp macro="" textlink="">
      <xdr:nvSpPr>
        <xdr:cNvPr id="18" name="TextBox 17"/>
        <xdr:cNvSpPr txBox="1"/>
      </xdr:nvSpPr>
      <xdr:spPr>
        <a:xfrm>
          <a:off x="6620933" y="116416"/>
          <a:ext cx="1948855"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xdr:txBody>
    </xdr:sp>
    <xdr:clientData/>
  </xdr:twoCellAnchor>
</xdr:wsDr>
</file>

<file path=xl/drawings/drawing14.xml><?xml version="1.0" encoding="utf-8"?>
<xdr:wsDr xmlns:xdr="http://schemas.openxmlformats.org/drawingml/2006/spreadsheetDrawing" xmlns:a="http://schemas.openxmlformats.org/drawingml/2006/main">
  <xdr:twoCellAnchor editAs="absolute">
    <xdr:from>
      <xdr:col>0</xdr:col>
      <xdr:colOff>95247</xdr:colOff>
      <xdr:row>5</xdr:row>
      <xdr:rowOff>180968</xdr:rowOff>
    </xdr:from>
    <xdr:to>
      <xdr:col>3</xdr:col>
      <xdr:colOff>81489</xdr:colOff>
      <xdr:row>15</xdr:row>
      <xdr:rowOff>63500</xdr:rowOff>
    </xdr:to>
    <xdr:sp macro="" textlink="">
      <xdr:nvSpPr>
        <xdr:cNvPr id="2" name="TextBox 1"/>
        <xdr:cNvSpPr txBox="1"/>
      </xdr:nvSpPr>
      <xdr:spPr>
        <a:xfrm>
          <a:off x="95247" y="1362068"/>
          <a:ext cx="4110567" cy="2263782"/>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xdr:txBody>
    </xdr:sp>
    <xdr:clientData/>
  </xdr:twoCellAnchor>
  <xdr:twoCellAnchor editAs="absolute">
    <xdr:from>
      <xdr:col>3</xdr:col>
      <xdr:colOff>213320</xdr:colOff>
      <xdr:row>5</xdr:row>
      <xdr:rowOff>180978</xdr:rowOff>
    </xdr:from>
    <xdr:to>
      <xdr:col>9</xdr:col>
      <xdr:colOff>41870</xdr:colOff>
      <xdr:row>15</xdr:row>
      <xdr:rowOff>84667</xdr:rowOff>
    </xdr:to>
    <xdr:sp macro="" textlink="">
      <xdr:nvSpPr>
        <xdr:cNvPr id="3" name="TextBox 2"/>
        <xdr:cNvSpPr txBox="1"/>
      </xdr:nvSpPr>
      <xdr:spPr>
        <a:xfrm>
          <a:off x="4337645" y="1362078"/>
          <a:ext cx="4114800" cy="228493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u="sng">
            <a:solidFill>
              <a:schemeClr val="dk1"/>
            </a:solidFill>
            <a:latin typeface="+mn-lt"/>
            <a:ea typeface="+mn-ea"/>
            <a:cs typeface="+mn-cs"/>
          </a:endParaRPr>
        </a:p>
      </xdr:txBody>
    </xdr:sp>
    <xdr:clientData/>
  </xdr:twoCellAnchor>
  <xdr:twoCellAnchor editAs="absolute">
    <xdr:from>
      <xdr:col>0</xdr:col>
      <xdr:colOff>95247</xdr:colOff>
      <xdr:row>4</xdr:row>
      <xdr:rowOff>128587</xdr:rowOff>
    </xdr:from>
    <xdr:to>
      <xdr:col>3</xdr:col>
      <xdr:colOff>81489</xdr:colOff>
      <xdr:row>5</xdr:row>
      <xdr:rowOff>164782</xdr:rowOff>
    </xdr:to>
    <xdr:sp macro="" textlink="">
      <xdr:nvSpPr>
        <xdr:cNvPr id="4" name="TextBox 3"/>
        <xdr:cNvSpPr txBox="1"/>
      </xdr:nvSpPr>
      <xdr:spPr>
        <a:xfrm>
          <a:off x="95247" y="1071562"/>
          <a:ext cx="4110567"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213320</xdr:colOff>
      <xdr:row>4</xdr:row>
      <xdr:rowOff>128587</xdr:rowOff>
    </xdr:from>
    <xdr:to>
      <xdr:col>9</xdr:col>
      <xdr:colOff>41870</xdr:colOff>
      <xdr:row>5</xdr:row>
      <xdr:rowOff>164782</xdr:rowOff>
    </xdr:to>
    <xdr:sp macro="" textlink="">
      <xdr:nvSpPr>
        <xdr:cNvPr id="5" name="TextBox 4"/>
        <xdr:cNvSpPr txBox="1"/>
      </xdr:nvSpPr>
      <xdr:spPr>
        <a:xfrm>
          <a:off x="4337645"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19048</xdr:colOff>
      <xdr:row>0</xdr:row>
      <xdr:rowOff>104776</xdr:rowOff>
    </xdr:from>
    <xdr:to>
      <xdr:col>2</xdr:col>
      <xdr:colOff>1390648</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19049</xdr:colOff>
      <xdr:row>1</xdr:row>
      <xdr:rowOff>171450</xdr:rowOff>
    </xdr:from>
    <xdr:to>
      <xdr:col>2</xdr:col>
      <xdr:colOff>1390649</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1381124</xdr:colOff>
      <xdr:row>0</xdr:row>
      <xdr:rowOff>104776</xdr:rowOff>
    </xdr:from>
    <xdr:to>
      <xdr:col>3</xdr:col>
      <xdr:colOff>91016</xdr:colOff>
      <xdr:row>1</xdr:row>
      <xdr:rowOff>161926</xdr:rowOff>
    </xdr:to>
    <xdr:sp macro="" textlink="">
      <xdr:nvSpPr>
        <xdr:cNvPr id="8" name="TextBox 7"/>
        <xdr:cNvSpPr txBox="1"/>
      </xdr:nvSpPr>
      <xdr:spPr>
        <a:xfrm>
          <a:off x="1476374" y="104776"/>
          <a:ext cx="2738967"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MarkeTrak Upgrade &amp; Enhancements</a:t>
          </a:r>
          <a:endParaRPr lang="en-US" sz="1100" b="1"/>
        </a:p>
      </xdr:txBody>
    </xdr:sp>
    <xdr:clientData/>
  </xdr:twoCellAnchor>
  <xdr:twoCellAnchor editAs="absolute">
    <xdr:from>
      <xdr:col>2</xdr:col>
      <xdr:colOff>1381124</xdr:colOff>
      <xdr:row>1</xdr:row>
      <xdr:rowOff>171451</xdr:rowOff>
    </xdr:from>
    <xdr:to>
      <xdr:col>3</xdr:col>
      <xdr:colOff>91016</xdr:colOff>
      <xdr:row>3</xdr:row>
      <xdr:rowOff>180975</xdr:rowOff>
    </xdr:to>
    <xdr:sp macro="" textlink="">
      <xdr:nvSpPr>
        <xdr:cNvPr id="9" name="TextBox 8"/>
        <xdr:cNvSpPr txBox="1"/>
      </xdr:nvSpPr>
      <xdr:spPr>
        <a:xfrm>
          <a:off x="1476374" y="400051"/>
          <a:ext cx="2738967"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9</xdr:col>
      <xdr:colOff>162575</xdr:colOff>
      <xdr:row>5</xdr:row>
      <xdr:rowOff>180976</xdr:rowOff>
    </xdr:from>
    <xdr:to>
      <xdr:col>13</xdr:col>
      <xdr:colOff>11233</xdr:colOff>
      <xdr:row>15</xdr:row>
      <xdr:rowOff>74083</xdr:rowOff>
    </xdr:to>
    <xdr:sp macro="" textlink="">
      <xdr:nvSpPr>
        <xdr:cNvPr id="10" name="TextBox 9"/>
        <xdr:cNvSpPr txBox="1"/>
      </xdr:nvSpPr>
      <xdr:spPr>
        <a:xfrm>
          <a:off x="8573150" y="1362076"/>
          <a:ext cx="4115858" cy="2274357"/>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xdr:txBody>
    </xdr:sp>
    <xdr:clientData/>
  </xdr:twoCellAnchor>
  <xdr:twoCellAnchor editAs="absolute">
    <xdr:from>
      <xdr:col>9</xdr:col>
      <xdr:colOff>162575</xdr:colOff>
      <xdr:row>4</xdr:row>
      <xdr:rowOff>128587</xdr:rowOff>
    </xdr:from>
    <xdr:to>
      <xdr:col>13</xdr:col>
      <xdr:colOff>11233</xdr:colOff>
      <xdr:row>5</xdr:row>
      <xdr:rowOff>164782</xdr:rowOff>
    </xdr:to>
    <xdr:sp macro="" textlink="">
      <xdr:nvSpPr>
        <xdr:cNvPr id="11" name="TextBox 10"/>
        <xdr:cNvSpPr txBox="1"/>
      </xdr:nvSpPr>
      <xdr:spPr>
        <a:xfrm>
          <a:off x="8573150" y="1071562"/>
          <a:ext cx="4115858"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213320</xdr:colOff>
      <xdr:row>0</xdr:row>
      <xdr:rowOff>114301</xdr:rowOff>
    </xdr:from>
    <xdr:to>
      <xdr:col>6</xdr:col>
      <xdr:colOff>356195</xdr:colOff>
      <xdr:row>1</xdr:row>
      <xdr:rowOff>171451</xdr:rowOff>
    </xdr:to>
    <xdr:sp macro="" textlink="">
      <xdr:nvSpPr>
        <xdr:cNvPr id="12" name="TextBox 11"/>
        <xdr:cNvSpPr txBox="1"/>
      </xdr:nvSpPr>
      <xdr:spPr>
        <a:xfrm>
          <a:off x="4337645"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162575</xdr:colOff>
      <xdr:row>0</xdr:row>
      <xdr:rowOff>114301</xdr:rowOff>
    </xdr:from>
    <xdr:to>
      <xdr:col>11</xdr:col>
      <xdr:colOff>1014533</xdr:colOff>
      <xdr:row>1</xdr:row>
      <xdr:rowOff>171451</xdr:rowOff>
    </xdr:to>
    <xdr:sp macro="" textlink="">
      <xdr:nvSpPr>
        <xdr:cNvPr id="13" name="TextBox 12"/>
        <xdr:cNvSpPr txBox="1"/>
      </xdr:nvSpPr>
      <xdr:spPr>
        <a:xfrm>
          <a:off x="8573150" y="114301"/>
          <a:ext cx="2280708"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1014533</xdr:colOff>
      <xdr:row>0</xdr:row>
      <xdr:rowOff>114301</xdr:rowOff>
    </xdr:from>
    <xdr:to>
      <xdr:col>13</xdr:col>
      <xdr:colOff>11233</xdr:colOff>
      <xdr:row>1</xdr:row>
      <xdr:rowOff>171451</xdr:rowOff>
    </xdr:to>
    <xdr:sp macro="" textlink="">
      <xdr:nvSpPr>
        <xdr:cNvPr id="14" name="TextBox 13"/>
        <xdr:cNvSpPr txBox="1"/>
      </xdr:nvSpPr>
      <xdr:spPr>
        <a:xfrm>
          <a:off x="10853858" y="114301"/>
          <a:ext cx="183515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latin typeface="+mn-lt"/>
              <a:ea typeface="+mn-ea"/>
              <a:cs typeface="+mn-cs"/>
            </a:rPr>
            <a:t>2/4/11</a:t>
          </a:r>
          <a:endParaRPr lang="en-US"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24</a:t>
          </a:r>
          <a:endParaRPr lang="en-US"/>
        </a:p>
      </xdr:txBody>
    </xdr:sp>
    <xdr:clientData/>
  </xdr:twoCellAnchor>
  <xdr:twoCellAnchor editAs="absolute">
    <xdr:from>
      <xdr:col>3</xdr:col>
      <xdr:colOff>213320</xdr:colOff>
      <xdr:row>1</xdr:row>
      <xdr:rowOff>171451</xdr:rowOff>
    </xdr:from>
    <xdr:to>
      <xdr:col>13</xdr:col>
      <xdr:colOff>25400</xdr:colOff>
      <xdr:row>3</xdr:row>
      <xdr:rowOff>180975</xdr:rowOff>
    </xdr:to>
    <xdr:sp macro="" textlink="">
      <xdr:nvSpPr>
        <xdr:cNvPr id="15" name="TextBox 14"/>
        <xdr:cNvSpPr txBox="1"/>
      </xdr:nvSpPr>
      <xdr:spPr>
        <a:xfrm>
          <a:off x="4337645" y="400051"/>
          <a:ext cx="836553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b="0" baseline="0">
            <a:latin typeface="Arial" pitchFamily="34" charset="0"/>
            <a:cs typeface="Arial" pitchFamily="34" charset="0"/>
          </a:endParaRPr>
        </a:p>
      </xdr:txBody>
    </xdr:sp>
    <xdr:clientData/>
  </xdr:twoCellAnchor>
  <xdr:twoCellAnchor editAs="absolute">
    <xdr:from>
      <xdr:col>2</xdr:col>
      <xdr:colOff>10583</xdr:colOff>
      <xdr:row>0</xdr:row>
      <xdr:rowOff>104775</xdr:rowOff>
    </xdr:from>
    <xdr:to>
      <xdr:col>3</xdr:col>
      <xdr:colOff>81491</xdr:colOff>
      <xdr:row>3</xdr:row>
      <xdr:rowOff>180974</xdr:rowOff>
    </xdr:to>
    <xdr:sp macro="" textlink="">
      <xdr:nvSpPr>
        <xdr:cNvPr id="16" name="TextBox 15"/>
        <xdr:cNvSpPr txBox="1"/>
      </xdr:nvSpPr>
      <xdr:spPr>
        <a:xfrm>
          <a:off x="105833" y="104775"/>
          <a:ext cx="4099983"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213320</xdr:colOff>
      <xdr:row>0</xdr:row>
      <xdr:rowOff>104775</xdr:rowOff>
    </xdr:from>
    <xdr:to>
      <xdr:col>13</xdr:col>
      <xdr:colOff>25400</xdr:colOff>
      <xdr:row>3</xdr:row>
      <xdr:rowOff>180974</xdr:rowOff>
    </xdr:to>
    <xdr:sp macro="" textlink="">
      <xdr:nvSpPr>
        <xdr:cNvPr id="17" name="TextBox 16"/>
        <xdr:cNvSpPr txBox="1"/>
      </xdr:nvSpPr>
      <xdr:spPr>
        <a:xfrm>
          <a:off x="4337645" y="104775"/>
          <a:ext cx="8365530"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6</xdr:col>
      <xdr:colOff>349250</xdr:colOff>
      <xdr:row>0</xdr:row>
      <xdr:rowOff>116416</xdr:rowOff>
    </xdr:from>
    <xdr:to>
      <xdr:col>9</xdr:col>
      <xdr:colOff>154980</xdr:colOff>
      <xdr:row>1</xdr:row>
      <xdr:rowOff>173566</xdr:rowOff>
    </xdr:to>
    <xdr:sp macro="" textlink="">
      <xdr:nvSpPr>
        <xdr:cNvPr id="18" name="TextBox 17"/>
        <xdr:cNvSpPr txBox="1"/>
      </xdr:nvSpPr>
      <xdr:spPr>
        <a:xfrm>
          <a:off x="6616700" y="116416"/>
          <a:ext cx="1948855"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xdr:txBody>
    </xdr:sp>
    <xdr:clientData/>
  </xdr:twoCellAnchor>
</xdr:wsDr>
</file>

<file path=xl/drawings/drawing15.xml><?xml version="1.0" encoding="utf-8"?>
<xdr:wsDr xmlns:xdr="http://schemas.openxmlformats.org/drawingml/2006/spreadsheetDrawing" xmlns:a="http://schemas.openxmlformats.org/drawingml/2006/main">
  <xdr:twoCellAnchor editAs="absolute">
    <xdr:from>
      <xdr:col>0</xdr:col>
      <xdr:colOff>95247</xdr:colOff>
      <xdr:row>5</xdr:row>
      <xdr:rowOff>180968</xdr:rowOff>
    </xdr:from>
    <xdr:to>
      <xdr:col>3</xdr:col>
      <xdr:colOff>81489</xdr:colOff>
      <xdr:row>11</xdr:row>
      <xdr:rowOff>179917</xdr:rowOff>
    </xdr:to>
    <xdr:sp macro="" textlink="">
      <xdr:nvSpPr>
        <xdr:cNvPr id="2" name="TextBox 1"/>
        <xdr:cNvSpPr txBox="1"/>
      </xdr:nvSpPr>
      <xdr:spPr>
        <a:xfrm>
          <a:off x="95247" y="1387468"/>
          <a:ext cx="4113742" cy="145944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0">
              <a:solidFill>
                <a:schemeClr val="dk1"/>
              </a:solidFill>
              <a:latin typeface="+mn-lt"/>
              <a:ea typeface="+mn-ea"/>
              <a:cs typeface="+mn-cs"/>
            </a:rPr>
            <a:t>- Continue testing  release in pTest</a:t>
          </a:r>
          <a:endParaRPr lang="en-US" sz="1100">
            <a:solidFill>
              <a:schemeClr val="dk1"/>
            </a:solidFill>
            <a:latin typeface="+mn-lt"/>
            <a:ea typeface="+mn-ea"/>
            <a:cs typeface="+mn-cs"/>
          </a:endParaRPr>
        </a:p>
        <a:p>
          <a:r>
            <a:rPr lang="en-US" sz="1100" b="0">
              <a:solidFill>
                <a:schemeClr val="dk1"/>
              </a:solidFill>
              <a:latin typeface="+mn-lt"/>
              <a:ea typeface="+mn-ea"/>
              <a:cs typeface="+mn-cs"/>
            </a:rPr>
            <a:t>- Continue developing</a:t>
          </a:r>
          <a:r>
            <a:rPr lang="en-US" sz="1100" b="0" baseline="0">
              <a:solidFill>
                <a:schemeClr val="dk1"/>
              </a:solidFill>
              <a:latin typeface="+mn-lt"/>
              <a:ea typeface="+mn-ea"/>
              <a:cs typeface="+mn-cs"/>
            </a:rPr>
            <a:t> testing scenarios and test scripts for iTest testing</a:t>
          </a:r>
          <a:endParaRPr lang="en-US" sz="1100">
            <a:solidFill>
              <a:schemeClr val="dk1"/>
            </a:solidFill>
            <a:latin typeface="+mn-lt"/>
            <a:ea typeface="+mn-ea"/>
            <a:cs typeface="+mn-cs"/>
          </a:endParaRPr>
        </a:p>
        <a:p>
          <a:r>
            <a:rPr lang="en-US" sz="1100" b="0" baseline="0">
              <a:solidFill>
                <a:schemeClr val="dk1"/>
              </a:solidFill>
              <a:latin typeface="+mn-lt"/>
              <a:ea typeface="+mn-ea"/>
              <a:cs typeface="+mn-cs"/>
            </a:rPr>
            <a:t>- Continue automating regression testing scripts</a:t>
          </a:r>
          <a:endParaRPr lang="en-US" sz="1100">
            <a:solidFill>
              <a:schemeClr val="dk1"/>
            </a:solidFill>
            <a:latin typeface="+mn-lt"/>
            <a:ea typeface="+mn-ea"/>
            <a:cs typeface="+mn-cs"/>
          </a:endParaRPr>
        </a:p>
        <a:p>
          <a:r>
            <a:rPr lang="en-US" sz="1100">
              <a:solidFill>
                <a:schemeClr val="dk1"/>
              </a:solidFill>
              <a:latin typeface="+mn-lt"/>
              <a:ea typeface="+mn-ea"/>
              <a:cs typeface="+mn-cs"/>
            </a:rPr>
            <a:t>- Continue benchmarking</a:t>
          </a:r>
          <a:r>
            <a:rPr lang="en-US" sz="1100" baseline="0">
              <a:solidFill>
                <a:schemeClr val="dk1"/>
              </a:solidFill>
              <a:latin typeface="+mn-lt"/>
              <a:ea typeface="+mn-ea"/>
              <a:cs typeface="+mn-cs"/>
            </a:rPr>
            <a:t> activities to determine potential CPU, memory and storage needs.</a:t>
          </a:r>
          <a:endParaRPr lang="en-US" sz="1100">
            <a:solidFill>
              <a:schemeClr val="dk1"/>
            </a:solidFill>
            <a:latin typeface="+mn-lt"/>
            <a:ea typeface="+mn-ea"/>
            <a:cs typeface="+mn-cs"/>
          </a:endParaRPr>
        </a:p>
        <a:p>
          <a:endParaRPr lang="en-US" sz="1100">
            <a:solidFill>
              <a:schemeClr val="dk1"/>
            </a:solidFill>
            <a:latin typeface="+mn-lt"/>
            <a:ea typeface="+mn-ea"/>
            <a:cs typeface="+mn-cs"/>
          </a:endParaRPr>
        </a:p>
      </xdr:txBody>
    </xdr:sp>
    <xdr:clientData/>
  </xdr:twoCellAnchor>
  <xdr:twoCellAnchor editAs="absolute">
    <xdr:from>
      <xdr:col>3</xdr:col>
      <xdr:colOff>213320</xdr:colOff>
      <xdr:row>5</xdr:row>
      <xdr:rowOff>180978</xdr:rowOff>
    </xdr:from>
    <xdr:to>
      <xdr:col>9</xdr:col>
      <xdr:colOff>41870</xdr:colOff>
      <xdr:row>11</xdr:row>
      <xdr:rowOff>179917</xdr:rowOff>
    </xdr:to>
    <xdr:sp macro="" textlink="">
      <xdr:nvSpPr>
        <xdr:cNvPr id="3" name="TextBox 2"/>
        <xdr:cNvSpPr txBox="1"/>
      </xdr:nvSpPr>
      <xdr:spPr>
        <a:xfrm>
          <a:off x="4340820" y="1387478"/>
          <a:ext cx="4146550" cy="145943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Continue</a:t>
          </a:r>
          <a:r>
            <a:rPr lang="en-US" sz="1100" baseline="0">
              <a:solidFill>
                <a:schemeClr val="dk1"/>
              </a:solidFill>
              <a:latin typeface="+mn-lt"/>
              <a:ea typeface="+mn-ea"/>
              <a:cs typeface="+mn-cs"/>
            </a:rPr>
            <a:t> testing activities in pTest</a:t>
          </a:r>
          <a:endParaRPr lang="en-US"/>
        </a:p>
        <a:p>
          <a:r>
            <a:rPr lang="en-US" sz="1100" baseline="0">
              <a:solidFill>
                <a:schemeClr val="dk1"/>
              </a:solidFill>
              <a:latin typeface="+mn-lt"/>
              <a:ea typeface="+mn-ea"/>
              <a:cs typeface="+mn-cs"/>
            </a:rPr>
            <a:t>- Continue developing testing scenarios and test scripts for iTest testing</a:t>
          </a:r>
          <a:endParaRPr lang="en-US"/>
        </a:p>
        <a:p>
          <a:r>
            <a:rPr lang="en-US" sz="1100" baseline="0">
              <a:solidFill>
                <a:schemeClr val="dk1"/>
              </a:solidFill>
              <a:latin typeface="+mn-lt"/>
              <a:ea typeface="+mn-ea"/>
              <a:cs typeface="+mn-cs"/>
            </a:rPr>
            <a:t>- Continue automating regression testing scripts</a:t>
          </a:r>
          <a:endParaRPr lang="en-US"/>
        </a:p>
        <a:p>
          <a:r>
            <a:rPr lang="en-US" sz="1100" baseline="0">
              <a:solidFill>
                <a:schemeClr val="dk1"/>
              </a:solidFill>
              <a:latin typeface="+mn-lt"/>
              <a:ea typeface="+mn-ea"/>
              <a:cs typeface="+mn-cs"/>
            </a:rPr>
            <a:t>- Continue monitoring potential benchmarking</a:t>
          </a:r>
          <a:endParaRPr lang="en-US" sz="1100">
            <a:solidFill>
              <a:schemeClr val="dk1"/>
            </a:solidFill>
            <a:latin typeface="+mn-lt"/>
            <a:ea typeface="+mn-ea"/>
            <a:cs typeface="+mn-cs"/>
          </a:endParaRPr>
        </a:p>
        <a:p>
          <a:endParaRPr lang="en-US" sz="1100" b="1" u="sng">
            <a:solidFill>
              <a:schemeClr val="dk1"/>
            </a:solidFill>
            <a:latin typeface="+mn-lt"/>
            <a:ea typeface="+mn-ea"/>
            <a:cs typeface="+mn-cs"/>
          </a:endParaRPr>
        </a:p>
      </xdr:txBody>
    </xdr:sp>
    <xdr:clientData/>
  </xdr:twoCellAnchor>
  <xdr:twoCellAnchor editAs="absolute">
    <xdr:from>
      <xdr:col>0</xdr:col>
      <xdr:colOff>95247</xdr:colOff>
      <xdr:row>4</xdr:row>
      <xdr:rowOff>128587</xdr:rowOff>
    </xdr:from>
    <xdr:to>
      <xdr:col>3</xdr:col>
      <xdr:colOff>81489</xdr:colOff>
      <xdr:row>5</xdr:row>
      <xdr:rowOff>164782</xdr:rowOff>
    </xdr:to>
    <xdr:sp macro="" textlink="">
      <xdr:nvSpPr>
        <xdr:cNvPr id="4" name="TextBox 3"/>
        <xdr:cNvSpPr txBox="1"/>
      </xdr:nvSpPr>
      <xdr:spPr>
        <a:xfrm>
          <a:off x="95247" y="1071562"/>
          <a:ext cx="4110567"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213320</xdr:colOff>
      <xdr:row>4</xdr:row>
      <xdr:rowOff>128587</xdr:rowOff>
    </xdr:from>
    <xdr:to>
      <xdr:col>9</xdr:col>
      <xdr:colOff>41870</xdr:colOff>
      <xdr:row>5</xdr:row>
      <xdr:rowOff>164782</xdr:rowOff>
    </xdr:to>
    <xdr:sp macro="" textlink="">
      <xdr:nvSpPr>
        <xdr:cNvPr id="5" name="TextBox 4"/>
        <xdr:cNvSpPr txBox="1"/>
      </xdr:nvSpPr>
      <xdr:spPr>
        <a:xfrm>
          <a:off x="4337645"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19048</xdr:colOff>
      <xdr:row>0</xdr:row>
      <xdr:rowOff>104776</xdr:rowOff>
    </xdr:from>
    <xdr:to>
      <xdr:col>2</xdr:col>
      <xdr:colOff>1390648</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19049</xdr:colOff>
      <xdr:row>1</xdr:row>
      <xdr:rowOff>171450</xdr:rowOff>
    </xdr:from>
    <xdr:to>
      <xdr:col>2</xdr:col>
      <xdr:colOff>1390649</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1381124</xdr:colOff>
      <xdr:row>0</xdr:row>
      <xdr:rowOff>104776</xdr:rowOff>
    </xdr:from>
    <xdr:to>
      <xdr:col>3</xdr:col>
      <xdr:colOff>91016</xdr:colOff>
      <xdr:row>1</xdr:row>
      <xdr:rowOff>161926</xdr:rowOff>
    </xdr:to>
    <xdr:sp macro="" textlink="">
      <xdr:nvSpPr>
        <xdr:cNvPr id="8" name="TextBox 7"/>
        <xdr:cNvSpPr txBox="1"/>
      </xdr:nvSpPr>
      <xdr:spPr>
        <a:xfrm>
          <a:off x="1476374" y="104776"/>
          <a:ext cx="2738967"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Data Research &amp; Reporting</a:t>
          </a:r>
        </a:p>
      </xdr:txBody>
    </xdr:sp>
    <xdr:clientData/>
  </xdr:twoCellAnchor>
  <xdr:twoCellAnchor editAs="absolute">
    <xdr:from>
      <xdr:col>2</xdr:col>
      <xdr:colOff>1381124</xdr:colOff>
      <xdr:row>1</xdr:row>
      <xdr:rowOff>171451</xdr:rowOff>
    </xdr:from>
    <xdr:to>
      <xdr:col>3</xdr:col>
      <xdr:colOff>91016</xdr:colOff>
      <xdr:row>3</xdr:row>
      <xdr:rowOff>180975</xdr:rowOff>
    </xdr:to>
    <xdr:sp macro="" textlink="">
      <xdr:nvSpPr>
        <xdr:cNvPr id="9" name="TextBox 8"/>
        <xdr:cNvSpPr txBox="1"/>
      </xdr:nvSpPr>
      <xdr:spPr>
        <a:xfrm>
          <a:off x="1476374" y="400051"/>
          <a:ext cx="2738967"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Leo Castillo</a:t>
          </a:r>
        </a:p>
      </xdr:txBody>
    </xdr:sp>
    <xdr:clientData/>
  </xdr:twoCellAnchor>
  <xdr:twoCellAnchor editAs="absolute">
    <xdr:from>
      <xdr:col>9</xdr:col>
      <xdr:colOff>162575</xdr:colOff>
      <xdr:row>5</xdr:row>
      <xdr:rowOff>180976</xdr:rowOff>
    </xdr:from>
    <xdr:to>
      <xdr:col>13</xdr:col>
      <xdr:colOff>11233</xdr:colOff>
      <xdr:row>11</xdr:row>
      <xdr:rowOff>190500</xdr:rowOff>
    </xdr:to>
    <xdr:sp macro="" textlink="">
      <xdr:nvSpPr>
        <xdr:cNvPr id="10" name="TextBox 9"/>
        <xdr:cNvSpPr txBox="1"/>
      </xdr:nvSpPr>
      <xdr:spPr>
        <a:xfrm>
          <a:off x="8608075" y="1387476"/>
          <a:ext cx="4124325" cy="1470024"/>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a:solidFill>
                <a:schemeClr val="dk1"/>
              </a:solidFill>
              <a:latin typeface="+mn-lt"/>
              <a:ea typeface="+mn-ea"/>
              <a:cs typeface="+mn-cs"/>
            </a:rPr>
            <a:t>- Project requires a specific testing resource to build replication scripts. </a:t>
          </a:r>
        </a:p>
        <a:p>
          <a:pPr eaLnBrk="1" fontAlgn="auto" latinLnBrk="0" hangingPunct="1"/>
          <a:endParaRPr lang="en-US"/>
        </a:p>
      </xdr:txBody>
    </xdr:sp>
    <xdr:clientData/>
  </xdr:twoCellAnchor>
  <xdr:twoCellAnchor editAs="absolute">
    <xdr:from>
      <xdr:col>9</xdr:col>
      <xdr:colOff>162575</xdr:colOff>
      <xdr:row>4</xdr:row>
      <xdr:rowOff>128587</xdr:rowOff>
    </xdr:from>
    <xdr:to>
      <xdr:col>13</xdr:col>
      <xdr:colOff>11233</xdr:colOff>
      <xdr:row>5</xdr:row>
      <xdr:rowOff>164782</xdr:rowOff>
    </xdr:to>
    <xdr:sp macro="" textlink="">
      <xdr:nvSpPr>
        <xdr:cNvPr id="11" name="TextBox 10"/>
        <xdr:cNvSpPr txBox="1"/>
      </xdr:nvSpPr>
      <xdr:spPr>
        <a:xfrm>
          <a:off x="8573150" y="1071562"/>
          <a:ext cx="4115858"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213320</xdr:colOff>
      <xdr:row>0</xdr:row>
      <xdr:rowOff>114301</xdr:rowOff>
    </xdr:from>
    <xdr:to>
      <xdr:col>6</xdr:col>
      <xdr:colOff>356195</xdr:colOff>
      <xdr:row>1</xdr:row>
      <xdr:rowOff>171451</xdr:rowOff>
    </xdr:to>
    <xdr:sp macro="" textlink="">
      <xdr:nvSpPr>
        <xdr:cNvPr id="12" name="TextBox 11"/>
        <xdr:cNvSpPr txBox="1"/>
      </xdr:nvSpPr>
      <xdr:spPr>
        <a:xfrm>
          <a:off x="4337645"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162575</xdr:colOff>
      <xdr:row>0</xdr:row>
      <xdr:rowOff>114301</xdr:rowOff>
    </xdr:from>
    <xdr:to>
      <xdr:col>11</xdr:col>
      <xdr:colOff>1014533</xdr:colOff>
      <xdr:row>1</xdr:row>
      <xdr:rowOff>171451</xdr:rowOff>
    </xdr:to>
    <xdr:sp macro="" textlink="">
      <xdr:nvSpPr>
        <xdr:cNvPr id="13" name="TextBox 12"/>
        <xdr:cNvSpPr txBox="1"/>
      </xdr:nvSpPr>
      <xdr:spPr>
        <a:xfrm>
          <a:off x="8573150" y="114301"/>
          <a:ext cx="2280708"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1014533</xdr:colOff>
      <xdr:row>0</xdr:row>
      <xdr:rowOff>114301</xdr:rowOff>
    </xdr:from>
    <xdr:to>
      <xdr:col>13</xdr:col>
      <xdr:colOff>11233</xdr:colOff>
      <xdr:row>1</xdr:row>
      <xdr:rowOff>171451</xdr:rowOff>
    </xdr:to>
    <xdr:sp macro="" textlink="">
      <xdr:nvSpPr>
        <xdr:cNvPr id="14" name="TextBox 13"/>
        <xdr:cNvSpPr txBox="1"/>
      </xdr:nvSpPr>
      <xdr:spPr>
        <a:xfrm>
          <a:off x="10853858" y="114301"/>
          <a:ext cx="183515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xdr:txBody>
    </xdr:sp>
    <xdr:clientData/>
  </xdr:twoCellAnchor>
  <xdr:twoCellAnchor editAs="absolute">
    <xdr:from>
      <xdr:col>3</xdr:col>
      <xdr:colOff>213320</xdr:colOff>
      <xdr:row>1</xdr:row>
      <xdr:rowOff>171451</xdr:rowOff>
    </xdr:from>
    <xdr:to>
      <xdr:col>13</xdr:col>
      <xdr:colOff>25400</xdr:colOff>
      <xdr:row>3</xdr:row>
      <xdr:rowOff>180975</xdr:rowOff>
    </xdr:to>
    <xdr:sp macro="" textlink="">
      <xdr:nvSpPr>
        <xdr:cNvPr id="15" name="TextBox 14"/>
        <xdr:cNvSpPr txBox="1"/>
      </xdr:nvSpPr>
      <xdr:spPr>
        <a:xfrm>
          <a:off x="4337645" y="400051"/>
          <a:ext cx="836553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b="0" baseline="0">
            <a:latin typeface="Arial" pitchFamily="34" charset="0"/>
            <a:cs typeface="Arial" pitchFamily="34" charset="0"/>
          </a:endParaRPr>
        </a:p>
      </xdr:txBody>
    </xdr:sp>
    <xdr:clientData/>
  </xdr:twoCellAnchor>
  <xdr:twoCellAnchor editAs="absolute">
    <xdr:from>
      <xdr:col>2</xdr:col>
      <xdr:colOff>10583</xdr:colOff>
      <xdr:row>0</xdr:row>
      <xdr:rowOff>104775</xdr:rowOff>
    </xdr:from>
    <xdr:to>
      <xdr:col>3</xdr:col>
      <xdr:colOff>81491</xdr:colOff>
      <xdr:row>3</xdr:row>
      <xdr:rowOff>180974</xdr:rowOff>
    </xdr:to>
    <xdr:sp macro="" textlink="">
      <xdr:nvSpPr>
        <xdr:cNvPr id="16" name="TextBox 15"/>
        <xdr:cNvSpPr txBox="1"/>
      </xdr:nvSpPr>
      <xdr:spPr>
        <a:xfrm>
          <a:off x="105833" y="104775"/>
          <a:ext cx="4099983"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213320</xdr:colOff>
      <xdr:row>0</xdr:row>
      <xdr:rowOff>104775</xdr:rowOff>
    </xdr:from>
    <xdr:to>
      <xdr:col>13</xdr:col>
      <xdr:colOff>25400</xdr:colOff>
      <xdr:row>3</xdr:row>
      <xdr:rowOff>180974</xdr:rowOff>
    </xdr:to>
    <xdr:sp macro="" textlink="">
      <xdr:nvSpPr>
        <xdr:cNvPr id="17" name="TextBox 16"/>
        <xdr:cNvSpPr txBox="1"/>
      </xdr:nvSpPr>
      <xdr:spPr>
        <a:xfrm>
          <a:off x="4337645" y="104775"/>
          <a:ext cx="8365530"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6</xdr:col>
      <xdr:colOff>349250</xdr:colOff>
      <xdr:row>0</xdr:row>
      <xdr:rowOff>116416</xdr:rowOff>
    </xdr:from>
    <xdr:to>
      <xdr:col>9</xdr:col>
      <xdr:colOff>154980</xdr:colOff>
      <xdr:row>1</xdr:row>
      <xdr:rowOff>173566</xdr:rowOff>
    </xdr:to>
    <xdr:sp macro="" textlink="">
      <xdr:nvSpPr>
        <xdr:cNvPr id="18" name="TextBox 17"/>
        <xdr:cNvSpPr txBox="1"/>
      </xdr:nvSpPr>
      <xdr:spPr>
        <a:xfrm>
          <a:off x="6616700" y="116416"/>
          <a:ext cx="1948855"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xdr:txBody>
    </xdr:sp>
    <xdr:clientData/>
  </xdr:twoCellAnchor>
</xdr:wsDr>
</file>

<file path=xl/drawings/drawing16.xml><?xml version="1.0" encoding="utf-8"?>
<xdr:wsDr xmlns:xdr="http://schemas.openxmlformats.org/drawingml/2006/spreadsheetDrawing" xmlns:a="http://schemas.openxmlformats.org/drawingml/2006/main">
  <xdr:twoCellAnchor editAs="absolute">
    <xdr:from>
      <xdr:col>0</xdr:col>
      <xdr:colOff>95247</xdr:colOff>
      <xdr:row>5</xdr:row>
      <xdr:rowOff>180968</xdr:rowOff>
    </xdr:from>
    <xdr:to>
      <xdr:col>3</xdr:col>
      <xdr:colOff>81489</xdr:colOff>
      <xdr:row>10</xdr:row>
      <xdr:rowOff>201084</xdr:rowOff>
    </xdr:to>
    <xdr:sp macro="" textlink="">
      <xdr:nvSpPr>
        <xdr:cNvPr id="2" name="TextBox 1"/>
        <xdr:cNvSpPr txBox="1"/>
      </xdr:nvSpPr>
      <xdr:spPr>
        <a:xfrm>
          <a:off x="95247" y="1387468"/>
          <a:ext cx="4113742" cy="123719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solidFill>
                <a:schemeClr val="dk1"/>
              </a:solidFill>
              <a:latin typeface="+mn-lt"/>
              <a:ea typeface="+mn-ea"/>
              <a:cs typeface="+mn-cs"/>
            </a:rPr>
            <a:t>- Continue analysis on two identified alternatives to improve performance. </a:t>
          </a:r>
          <a:endParaRPr lang="en-US" sz="1100">
            <a:solidFill>
              <a:schemeClr val="dk1"/>
            </a:solidFill>
            <a:latin typeface="+mn-lt"/>
            <a:ea typeface="+mn-ea"/>
            <a:cs typeface="+mn-cs"/>
          </a:endParaRPr>
        </a:p>
        <a:p>
          <a:r>
            <a:rPr lang="en-US" sz="1100" baseline="0">
              <a:solidFill>
                <a:schemeClr val="dk1"/>
              </a:solidFill>
              <a:latin typeface="+mn-lt"/>
              <a:ea typeface="+mn-ea"/>
              <a:cs typeface="+mn-cs"/>
            </a:rPr>
            <a:t>- Continue developing prototypes and proof of concept on these options</a:t>
          </a:r>
          <a:endParaRPr lang="en-US" sz="1100">
            <a:solidFill>
              <a:schemeClr val="dk1"/>
            </a:solidFill>
            <a:latin typeface="+mn-lt"/>
            <a:ea typeface="+mn-ea"/>
            <a:cs typeface="+mn-cs"/>
          </a:endParaRPr>
        </a:p>
        <a:p>
          <a:endParaRPr lang="en-US" sz="1100">
            <a:solidFill>
              <a:schemeClr val="dk1"/>
            </a:solidFill>
            <a:latin typeface="+mn-lt"/>
            <a:ea typeface="+mn-ea"/>
            <a:cs typeface="+mn-cs"/>
          </a:endParaRPr>
        </a:p>
      </xdr:txBody>
    </xdr:sp>
    <xdr:clientData/>
  </xdr:twoCellAnchor>
  <xdr:twoCellAnchor editAs="absolute">
    <xdr:from>
      <xdr:col>3</xdr:col>
      <xdr:colOff>213320</xdr:colOff>
      <xdr:row>5</xdr:row>
      <xdr:rowOff>180978</xdr:rowOff>
    </xdr:from>
    <xdr:to>
      <xdr:col>9</xdr:col>
      <xdr:colOff>41870</xdr:colOff>
      <xdr:row>10</xdr:row>
      <xdr:rowOff>190500</xdr:rowOff>
    </xdr:to>
    <xdr:sp macro="" textlink="">
      <xdr:nvSpPr>
        <xdr:cNvPr id="3" name="TextBox 2"/>
        <xdr:cNvSpPr txBox="1"/>
      </xdr:nvSpPr>
      <xdr:spPr>
        <a:xfrm>
          <a:off x="4340820" y="1387478"/>
          <a:ext cx="4146550" cy="1226605"/>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base" latinLnBrk="0" hangingPunct="1"/>
          <a:r>
            <a:rPr lang="en-US" sz="1100">
              <a:solidFill>
                <a:schemeClr val="dk1"/>
              </a:solidFill>
              <a:latin typeface="+mn-lt"/>
              <a:ea typeface="+mn-ea"/>
              <a:cs typeface="+mn-cs"/>
            </a:rPr>
            <a:t>- Perform</a:t>
          </a:r>
          <a:r>
            <a:rPr lang="en-US" sz="1100" baseline="0">
              <a:solidFill>
                <a:schemeClr val="dk1"/>
              </a:solidFill>
              <a:latin typeface="+mn-lt"/>
              <a:ea typeface="+mn-ea"/>
              <a:cs typeface="+mn-cs"/>
            </a:rPr>
            <a:t> </a:t>
          </a:r>
          <a:r>
            <a:rPr lang="en-US" sz="1100">
              <a:solidFill>
                <a:schemeClr val="dk1"/>
              </a:solidFill>
              <a:latin typeface="+mn-lt"/>
              <a:ea typeface="+mn-ea"/>
              <a:cs typeface="+mn-cs"/>
            </a:rPr>
            <a:t>performance testing - Preliminary tests</a:t>
          </a:r>
          <a:endParaRPr lang="en-US" sz="1100" baseline="0">
            <a:solidFill>
              <a:schemeClr val="dk1"/>
            </a:solidFill>
            <a:latin typeface="+mn-lt"/>
            <a:ea typeface="+mn-ea"/>
            <a:cs typeface="+mn-cs"/>
          </a:endParaRPr>
        </a:p>
        <a:p>
          <a:pPr eaLnBrk="1" fontAlgn="auto" latinLnBrk="0" hangingPunct="1"/>
          <a:r>
            <a:rPr lang="en-US" sz="1100" baseline="0">
              <a:solidFill>
                <a:schemeClr val="dk1"/>
              </a:solidFill>
              <a:latin typeface="+mn-lt"/>
              <a:ea typeface="+mn-ea"/>
              <a:cs typeface="+mn-cs"/>
            </a:rPr>
            <a:t>- Develop schedule and milestones  for this iteration.</a:t>
          </a:r>
          <a:endParaRPr lang="en-US" sz="1100">
            <a:solidFill>
              <a:schemeClr val="dk1"/>
            </a:solidFill>
            <a:latin typeface="+mn-lt"/>
            <a:ea typeface="+mn-ea"/>
            <a:cs typeface="+mn-cs"/>
          </a:endParaRPr>
        </a:p>
        <a:p>
          <a:endParaRPr lang="en-US" sz="1100" b="1" u="sng">
            <a:solidFill>
              <a:schemeClr val="dk1"/>
            </a:solidFill>
            <a:latin typeface="+mn-lt"/>
            <a:ea typeface="+mn-ea"/>
            <a:cs typeface="+mn-cs"/>
          </a:endParaRPr>
        </a:p>
      </xdr:txBody>
    </xdr:sp>
    <xdr:clientData/>
  </xdr:twoCellAnchor>
  <xdr:twoCellAnchor editAs="absolute">
    <xdr:from>
      <xdr:col>0</xdr:col>
      <xdr:colOff>95247</xdr:colOff>
      <xdr:row>4</xdr:row>
      <xdr:rowOff>128587</xdr:rowOff>
    </xdr:from>
    <xdr:to>
      <xdr:col>3</xdr:col>
      <xdr:colOff>81489</xdr:colOff>
      <xdr:row>5</xdr:row>
      <xdr:rowOff>164782</xdr:rowOff>
    </xdr:to>
    <xdr:sp macro="" textlink="">
      <xdr:nvSpPr>
        <xdr:cNvPr id="4" name="TextBox 3"/>
        <xdr:cNvSpPr txBox="1"/>
      </xdr:nvSpPr>
      <xdr:spPr>
        <a:xfrm>
          <a:off x="95247" y="1071562"/>
          <a:ext cx="4110567"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213320</xdr:colOff>
      <xdr:row>4</xdr:row>
      <xdr:rowOff>128587</xdr:rowOff>
    </xdr:from>
    <xdr:to>
      <xdr:col>9</xdr:col>
      <xdr:colOff>41870</xdr:colOff>
      <xdr:row>5</xdr:row>
      <xdr:rowOff>164782</xdr:rowOff>
    </xdr:to>
    <xdr:sp macro="" textlink="">
      <xdr:nvSpPr>
        <xdr:cNvPr id="5" name="TextBox 4"/>
        <xdr:cNvSpPr txBox="1"/>
      </xdr:nvSpPr>
      <xdr:spPr>
        <a:xfrm>
          <a:off x="4337645"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19048</xdr:colOff>
      <xdr:row>0</xdr:row>
      <xdr:rowOff>104776</xdr:rowOff>
    </xdr:from>
    <xdr:to>
      <xdr:col>2</xdr:col>
      <xdr:colOff>1390648</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19049</xdr:colOff>
      <xdr:row>1</xdr:row>
      <xdr:rowOff>171450</xdr:rowOff>
    </xdr:from>
    <xdr:to>
      <xdr:col>2</xdr:col>
      <xdr:colOff>1390649</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1381124</xdr:colOff>
      <xdr:row>0</xdr:row>
      <xdr:rowOff>104776</xdr:rowOff>
    </xdr:from>
    <xdr:to>
      <xdr:col>3</xdr:col>
      <xdr:colOff>91016</xdr:colOff>
      <xdr:row>1</xdr:row>
      <xdr:rowOff>161926</xdr:rowOff>
    </xdr:to>
    <xdr:sp macro="" textlink="">
      <xdr:nvSpPr>
        <xdr:cNvPr id="8" name="TextBox 7"/>
        <xdr:cNvSpPr txBox="1"/>
      </xdr:nvSpPr>
      <xdr:spPr>
        <a:xfrm>
          <a:off x="1476374" y="104776"/>
          <a:ext cx="2738967"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Data Agg Perf Improvements</a:t>
          </a:r>
        </a:p>
      </xdr:txBody>
    </xdr:sp>
    <xdr:clientData/>
  </xdr:twoCellAnchor>
  <xdr:twoCellAnchor editAs="absolute">
    <xdr:from>
      <xdr:col>2</xdr:col>
      <xdr:colOff>1381124</xdr:colOff>
      <xdr:row>1</xdr:row>
      <xdr:rowOff>171451</xdr:rowOff>
    </xdr:from>
    <xdr:to>
      <xdr:col>3</xdr:col>
      <xdr:colOff>91016</xdr:colOff>
      <xdr:row>3</xdr:row>
      <xdr:rowOff>180975</xdr:rowOff>
    </xdr:to>
    <xdr:sp macro="" textlink="">
      <xdr:nvSpPr>
        <xdr:cNvPr id="9" name="TextBox 8"/>
        <xdr:cNvSpPr txBox="1"/>
      </xdr:nvSpPr>
      <xdr:spPr>
        <a:xfrm>
          <a:off x="1476374" y="400051"/>
          <a:ext cx="2738967"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latin typeface="+mn-lt"/>
              <a:ea typeface="+mn-ea"/>
              <a:cs typeface="+mn-cs"/>
            </a:rPr>
            <a:t>Leo Castillo</a:t>
          </a:r>
          <a:endParaRPr lang="en-US" b="1"/>
        </a:p>
        <a:p>
          <a:endParaRPr lang="en-US" sz="1100" b="1"/>
        </a:p>
      </xdr:txBody>
    </xdr:sp>
    <xdr:clientData/>
  </xdr:twoCellAnchor>
  <xdr:twoCellAnchor editAs="absolute">
    <xdr:from>
      <xdr:col>9</xdr:col>
      <xdr:colOff>162575</xdr:colOff>
      <xdr:row>5</xdr:row>
      <xdr:rowOff>180976</xdr:rowOff>
    </xdr:from>
    <xdr:to>
      <xdr:col>13</xdr:col>
      <xdr:colOff>11233</xdr:colOff>
      <xdr:row>10</xdr:row>
      <xdr:rowOff>201084</xdr:rowOff>
    </xdr:to>
    <xdr:sp macro="" textlink="">
      <xdr:nvSpPr>
        <xdr:cNvPr id="10" name="TextBox 9"/>
        <xdr:cNvSpPr txBox="1"/>
      </xdr:nvSpPr>
      <xdr:spPr>
        <a:xfrm>
          <a:off x="8608075" y="1387476"/>
          <a:ext cx="4124325" cy="1237191"/>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a:solidFill>
                <a:schemeClr val="dk1"/>
              </a:solidFill>
              <a:latin typeface="+mn-lt"/>
              <a:ea typeface="+mn-ea"/>
              <a:cs typeface="+mn-cs"/>
            </a:rPr>
            <a:t>- Project</a:t>
          </a:r>
          <a:r>
            <a:rPr lang="en-US" sz="1100" baseline="0">
              <a:solidFill>
                <a:schemeClr val="dk1"/>
              </a:solidFill>
              <a:latin typeface="+mn-lt"/>
              <a:ea typeface="+mn-ea"/>
              <a:cs typeface="+mn-cs"/>
            </a:rPr>
            <a:t> requires a  dedicated </a:t>
          </a:r>
          <a:r>
            <a:rPr lang="en-US" sz="1100">
              <a:solidFill>
                <a:schemeClr val="dk1"/>
              </a:solidFill>
              <a:latin typeface="+mn-lt"/>
              <a:ea typeface="+mn-ea"/>
              <a:cs typeface="+mn-cs"/>
            </a:rPr>
            <a:t>Data Agg. resource. </a:t>
          </a:r>
          <a:endParaRPr lang="en-US"/>
        </a:p>
        <a:p>
          <a:endParaRPr lang="en-US" sz="1100">
            <a:solidFill>
              <a:schemeClr val="dk1"/>
            </a:solidFill>
            <a:latin typeface="+mn-lt"/>
            <a:ea typeface="+mn-ea"/>
            <a:cs typeface="+mn-cs"/>
          </a:endParaRPr>
        </a:p>
      </xdr:txBody>
    </xdr:sp>
    <xdr:clientData/>
  </xdr:twoCellAnchor>
  <xdr:twoCellAnchor editAs="absolute">
    <xdr:from>
      <xdr:col>9</xdr:col>
      <xdr:colOff>162575</xdr:colOff>
      <xdr:row>4</xdr:row>
      <xdr:rowOff>128587</xdr:rowOff>
    </xdr:from>
    <xdr:to>
      <xdr:col>13</xdr:col>
      <xdr:colOff>11233</xdr:colOff>
      <xdr:row>5</xdr:row>
      <xdr:rowOff>164782</xdr:rowOff>
    </xdr:to>
    <xdr:sp macro="" textlink="">
      <xdr:nvSpPr>
        <xdr:cNvPr id="11" name="TextBox 10"/>
        <xdr:cNvSpPr txBox="1"/>
      </xdr:nvSpPr>
      <xdr:spPr>
        <a:xfrm>
          <a:off x="8573150" y="1071562"/>
          <a:ext cx="4115858"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213320</xdr:colOff>
      <xdr:row>0</xdr:row>
      <xdr:rowOff>114301</xdr:rowOff>
    </xdr:from>
    <xdr:to>
      <xdr:col>6</xdr:col>
      <xdr:colOff>356195</xdr:colOff>
      <xdr:row>1</xdr:row>
      <xdr:rowOff>171451</xdr:rowOff>
    </xdr:to>
    <xdr:sp macro="" textlink="">
      <xdr:nvSpPr>
        <xdr:cNvPr id="12" name="TextBox 11"/>
        <xdr:cNvSpPr txBox="1"/>
      </xdr:nvSpPr>
      <xdr:spPr>
        <a:xfrm>
          <a:off x="4337645"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162575</xdr:colOff>
      <xdr:row>0</xdr:row>
      <xdr:rowOff>114301</xdr:rowOff>
    </xdr:from>
    <xdr:to>
      <xdr:col>11</xdr:col>
      <xdr:colOff>1014533</xdr:colOff>
      <xdr:row>1</xdr:row>
      <xdr:rowOff>171451</xdr:rowOff>
    </xdr:to>
    <xdr:sp macro="" textlink="">
      <xdr:nvSpPr>
        <xdr:cNvPr id="13" name="TextBox 12"/>
        <xdr:cNvSpPr txBox="1"/>
      </xdr:nvSpPr>
      <xdr:spPr>
        <a:xfrm>
          <a:off x="8573150" y="114301"/>
          <a:ext cx="2280708"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1014533</xdr:colOff>
      <xdr:row>0</xdr:row>
      <xdr:rowOff>114301</xdr:rowOff>
    </xdr:from>
    <xdr:to>
      <xdr:col>13</xdr:col>
      <xdr:colOff>11233</xdr:colOff>
      <xdr:row>1</xdr:row>
      <xdr:rowOff>171451</xdr:rowOff>
    </xdr:to>
    <xdr:sp macro="" textlink="">
      <xdr:nvSpPr>
        <xdr:cNvPr id="14" name="TextBox 13"/>
        <xdr:cNvSpPr txBox="1"/>
      </xdr:nvSpPr>
      <xdr:spPr>
        <a:xfrm>
          <a:off x="10853858" y="114301"/>
          <a:ext cx="183515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xdr:txBody>
    </xdr:sp>
    <xdr:clientData/>
  </xdr:twoCellAnchor>
  <xdr:twoCellAnchor editAs="absolute">
    <xdr:from>
      <xdr:col>3</xdr:col>
      <xdr:colOff>213320</xdr:colOff>
      <xdr:row>1</xdr:row>
      <xdr:rowOff>171451</xdr:rowOff>
    </xdr:from>
    <xdr:to>
      <xdr:col>13</xdr:col>
      <xdr:colOff>25400</xdr:colOff>
      <xdr:row>3</xdr:row>
      <xdr:rowOff>180975</xdr:rowOff>
    </xdr:to>
    <xdr:sp macro="" textlink="">
      <xdr:nvSpPr>
        <xdr:cNvPr id="15" name="TextBox 14"/>
        <xdr:cNvSpPr txBox="1"/>
      </xdr:nvSpPr>
      <xdr:spPr>
        <a:xfrm>
          <a:off x="4337645" y="400051"/>
          <a:ext cx="836553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b="0" baseline="0">
            <a:latin typeface="Arial" pitchFamily="34" charset="0"/>
            <a:cs typeface="Arial" pitchFamily="34" charset="0"/>
          </a:endParaRPr>
        </a:p>
      </xdr:txBody>
    </xdr:sp>
    <xdr:clientData/>
  </xdr:twoCellAnchor>
  <xdr:twoCellAnchor editAs="absolute">
    <xdr:from>
      <xdr:col>2</xdr:col>
      <xdr:colOff>10583</xdr:colOff>
      <xdr:row>0</xdr:row>
      <xdr:rowOff>104775</xdr:rowOff>
    </xdr:from>
    <xdr:to>
      <xdr:col>3</xdr:col>
      <xdr:colOff>81491</xdr:colOff>
      <xdr:row>3</xdr:row>
      <xdr:rowOff>180974</xdr:rowOff>
    </xdr:to>
    <xdr:sp macro="" textlink="">
      <xdr:nvSpPr>
        <xdr:cNvPr id="16" name="TextBox 15"/>
        <xdr:cNvSpPr txBox="1"/>
      </xdr:nvSpPr>
      <xdr:spPr>
        <a:xfrm>
          <a:off x="105833" y="104775"/>
          <a:ext cx="4099983"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213320</xdr:colOff>
      <xdr:row>0</xdr:row>
      <xdr:rowOff>104775</xdr:rowOff>
    </xdr:from>
    <xdr:to>
      <xdr:col>13</xdr:col>
      <xdr:colOff>25400</xdr:colOff>
      <xdr:row>3</xdr:row>
      <xdr:rowOff>180974</xdr:rowOff>
    </xdr:to>
    <xdr:sp macro="" textlink="">
      <xdr:nvSpPr>
        <xdr:cNvPr id="17" name="TextBox 16"/>
        <xdr:cNvSpPr txBox="1"/>
      </xdr:nvSpPr>
      <xdr:spPr>
        <a:xfrm>
          <a:off x="4337645" y="104775"/>
          <a:ext cx="8365530"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6</xdr:col>
      <xdr:colOff>349250</xdr:colOff>
      <xdr:row>0</xdr:row>
      <xdr:rowOff>116416</xdr:rowOff>
    </xdr:from>
    <xdr:to>
      <xdr:col>9</xdr:col>
      <xdr:colOff>154980</xdr:colOff>
      <xdr:row>1</xdr:row>
      <xdr:rowOff>173566</xdr:rowOff>
    </xdr:to>
    <xdr:sp macro="" textlink="">
      <xdr:nvSpPr>
        <xdr:cNvPr id="18" name="TextBox 17"/>
        <xdr:cNvSpPr txBox="1"/>
      </xdr:nvSpPr>
      <xdr:spPr>
        <a:xfrm>
          <a:off x="6616700" y="116416"/>
          <a:ext cx="1948855"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xdr:txBody>
    </xdr:sp>
    <xdr:clientData/>
  </xdr:twoCellAnchor>
</xdr:wsDr>
</file>

<file path=xl/drawings/drawing17.xml><?xml version="1.0" encoding="utf-8"?>
<xdr:wsDr xmlns:xdr="http://schemas.openxmlformats.org/drawingml/2006/spreadsheetDrawing" xmlns:a="http://schemas.openxmlformats.org/drawingml/2006/main">
  <xdr:twoCellAnchor editAs="absolute">
    <xdr:from>
      <xdr:col>0</xdr:col>
      <xdr:colOff>95247</xdr:colOff>
      <xdr:row>5</xdr:row>
      <xdr:rowOff>180968</xdr:rowOff>
    </xdr:from>
    <xdr:to>
      <xdr:col>3</xdr:col>
      <xdr:colOff>81489</xdr:colOff>
      <xdr:row>11</xdr:row>
      <xdr:rowOff>201083</xdr:rowOff>
    </xdr:to>
    <xdr:sp macro="" textlink="">
      <xdr:nvSpPr>
        <xdr:cNvPr id="2" name="TextBox 1"/>
        <xdr:cNvSpPr txBox="1"/>
      </xdr:nvSpPr>
      <xdr:spPr>
        <a:xfrm>
          <a:off x="95247" y="1387468"/>
          <a:ext cx="4113742" cy="1480615"/>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0" baseline="0">
              <a:solidFill>
                <a:schemeClr val="dk1"/>
              </a:solidFill>
              <a:latin typeface="+mn-lt"/>
              <a:ea typeface="+mn-ea"/>
              <a:cs typeface="+mn-cs"/>
            </a:rPr>
            <a:t>- Continued preparations for pilot.</a:t>
          </a:r>
          <a:endParaRPr lang="en-US" sz="1100">
            <a:solidFill>
              <a:schemeClr val="dk1"/>
            </a:solidFill>
            <a:latin typeface="+mn-lt"/>
            <a:ea typeface="+mn-ea"/>
            <a:cs typeface="+mn-cs"/>
          </a:endParaRPr>
        </a:p>
        <a:p>
          <a:r>
            <a:rPr lang="en-US" sz="1100" b="0" baseline="0">
              <a:solidFill>
                <a:schemeClr val="dk1"/>
              </a:solidFill>
              <a:latin typeface="+mn-lt"/>
              <a:ea typeface="+mn-ea"/>
              <a:cs typeface="+mn-cs"/>
            </a:rPr>
            <a:t>- Migrated custom SharePoint code to production. </a:t>
          </a:r>
          <a:endParaRPr lang="en-US"/>
        </a:p>
        <a:p>
          <a:r>
            <a:rPr lang="en-US" sz="1100" b="0" baseline="0">
              <a:solidFill>
                <a:schemeClr val="dk1"/>
              </a:solidFill>
              <a:latin typeface="+mn-lt"/>
              <a:ea typeface="+mn-ea"/>
              <a:cs typeface="+mn-cs"/>
            </a:rPr>
            <a:t>- Pushed out Silverlight to ERCOT workstations. </a:t>
          </a:r>
          <a:endParaRPr lang="en-US"/>
        </a:p>
        <a:p>
          <a:endParaRPr lang="en-US" sz="1100">
            <a:solidFill>
              <a:schemeClr val="dk1"/>
            </a:solidFill>
            <a:latin typeface="+mn-lt"/>
            <a:ea typeface="+mn-ea"/>
            <a:cs typeface="+mn-cs"/>
          </a:endParaRPr>
        </a:p>
      </xdr:txBody>
    </xdr:sp>
    <xdr:clientData/>
  </xdr:twoCellAnchor>
  <xdr:twoCellAnchor editAs="absolute">
    <xdr:from>
      <xdr:col>3</xdr:col>
      <xdr:colOff>213320</xdr:colOff>
      <xdr:row>5</xdr:row>
      <xdr:rowOff>180978</xdr:rowOff>
    </xdr:from>
    <xdr:to>
      <xdr:col>9</xdr:col>
      <xdr:colOff>41870</xdr:colOff>
      <xdr:row>11</xdr:row>
      <xdr:rowOff>211667</xdr:rowOff>
    </xdr:to>
    <xdr:sp macro="" textlink="">
      <xdr:nvSpPr>
        <xdr:cNvPr id="3" name="TextBox 2"/>
        <xdr:cNvSpPr txBox="1"/>
      </xdr:nvSpPr>
      <xdr:spPr>
        <a:xfrm>
          <a:off x="4340820" y="1387478"/>
          <a:ext cx="4146550" cy="149118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0" baseline="0">
              <a:solidFill>
                <a:schemeClr val="dk1"/>
              </a:solidFill>
              <a:latin typeface="+mn-lt"/>
              <a:ea typeface="+mn-ea"/>
              <a:cs typeface="+mn-cs"/>
            </a:rPr>
            <a:t>- Continue pilot preparations.	</a:t>
          </a:r>
          <a:endParaRPr lang="en-US"/>
        </a:p>
        <a:p>
          <a:endParaRPr lang="en-US" sz="1100" b="0">
            <a:solidFill>
              <a:schemeClr val="dk1"/>
            </a:solidFill>
            <a:latin typeface="+mn-lt"/>
            <a:ea typeface="+mn-ea"/>
            <a:cs typeface="+mn-cs"/>
          </a:endParaRPr>
        </a:p>
      </xdr:txBody>
    </xdr:sp>
    <xdr:clientData/>
  </xdr:twoCellAnchor>
  <xdr:twoCellAnchor editAs="absolute">
    <xdr:from>
      <xdr:col>0</xdr:col>
      <xdr:colOff>95247</xdr:colOff>
      <xdr:row>4</xdr:row>
      <xdr:rowOff>128587</xdr:rowOff>
    </xdr:from>
    <xdr:to>
      <xdr:col>3</xdr:col>
      <xdr:colOff>81489</xdr:colOff>
      <xdr:row>5</xdr:row>
      <xdr:rowOff>164782</xdr:rowOff>
    </xdr:to>
    <xdr:sp macro="" textlink="">
      <xdr:nvSpPr>
        <xdr:cNvPr id="4" name="TextBox 3"/>
        <xdr:cNvSpPr txBox="1"/>
      </xdr:nvSpPr>
      <xdr:spPr>
        <a:xfrm>
          <a:off x="95247" y="1071562"/>
          <a:ext cx="4110567"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213320</xdr:colOff>
      <xdr:row>4</xdr:row>
      <xdr:rowOff>128587</xdr:rowOff>
    </xdr:from>
    <xdr:to>
      <xdr:col>9</xdr:col>
      <xdr:colOff>41870</xdr:colOff>
      <xdr:row>5</xdr:row>
      <xdr:rowOff>164782</xdr:rowOff>
    </xdr:to>
    <xdr:sp macro="" textlink="">
      <xdr:nvSpPr>
        <xdr:cNvPr id="5" name="TextBox 4"/>
        <xdr:cNvSpPr txBox="1"/>
      </xdr:nvSpPr>
      <xdr:spPr>
        <a:xfrm>
          <a:off x="4337645"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19048</xdr:colOff>
      <xdr:row>0</xdr:row>
      <xdr:rowOff>104776</xdr:rowOff>
    </xdr:from>
    <xdr:to>
      <xdr:col>2</xdr:col>
      <xdr:colOff>1390648</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19049</xdr:colOff>
      <xdr:row>1</xdr:row>
      <xdr:rowOff>171450</xdr:rowOff>
    </xdr:from>
    <xdr:to>
      <xdr:col>2</xdr:col>
      <xdr:colOff>1390649</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1381124</xdr:colOff>
      <xdr:row>0</xdr:row>
      <xdr:rowOff>104776</xdr:rowOff>
    </xdr:from>
    <xdr:to>
      <xdr:col>3</xdr:col>
      <xdr:colOff>91016</xdr:colOff>
      <xdr:row>1</xdr:row>
      <xdr:rowOff>161926</xdr:rowOff>
    </xdr:to>
    <xdr:sp macro="" textlink="">
      <xdr:nvSpPr>
        <xdr:cNvPr id="8" name="TextBox 7"/>
        <xdr:cNvSpPr txBox="1"/>
      </xdr:nvSpPr>
      <xdr:spPr>
        <a:xfrm>
          <a:off x="1476374" y="104776"/>
          <a:ext cx="2738967"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Enterprise Records Management</a:t>
          </a:r>
        </a:p>
      </xdr:txBody>
    </xdr:sp>
    <xdr:clientData/>
  </xdr:twoCellAnchor>
  <xdr:twoCellAnchor editAs="absolute">
    <xdr:from>
      <xdr:col>2</xdr:col>
      <xdr:colOff>1381124</xdr:colOff>
      <xdr:row>1</xdr:row>
      <xdr:rowOff>171451</xdr:rowOff>
    </xdr:from>
    <xdr:to>
      <xdr:col>3</xdr:col>
      <xdr:colOff>91016</xdr:colOff>
      <xdr:row>3</xdr:row>
      <xdr:rowOff>180975</xdr:rowOff>
    </xdr:to>
    <xdr:sp macro="" textlink="">
      <xdr:nvSpPr>
        <xdr:cNvPr id="9" name="TextBox 8"/>
        <xdr:cNvSpPr txBox="1"/>
      </xdr:nvSpPr>
      <xdr:spPr>
        <a:xfrm>
          <a:off x="1476374" y="400051"/>
          <a:ext cx="2738967"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PM - Heather Day</a:t>
          </a:r>
          <a:endParaRPr lang="en-US"/>
        </a:p>
        <a:p>
          <a:r>
            <a:rPr lang="en-US" sz="1100" b="1">
              <a:solidFill>
                <a:schemeClr val="dk1"/>
              </a:solidFill>
              <a:latin typeface="+mn-lt"/>
              <a:ea typeface="+mn-ea"/>
              <a:cs typeface="+mn-cs"/>
            </a:rPr>
            <a:t>Business</a:t>
          </a:r>
          <a:r>
            <a:rPr lang="en-US" sz="1100" b="1" baseline="0">
              <a:solidFill>
                <a:schemeClr val="dk1"/>
              </a:solidFill>
              <a:latin typeface="+mn-lt"/>
              <a:ea typeface="+mn-ea"/>
              <a:cs typeface="+mn-cs"/>
            </a:rPr>
            <a:t> Owner - Carol McDonald</a:t>
          </a:r>
          <a:endParaRPr lang="en-US" sz="1100" b="1">
            <a:solidFill>
              <a:schemeClr val="dk1"/>
            </a:solidFill>
            <a:latin typeface="+mn-lt"/>
            <a:ea typeface="+mn-ea"/>
            <a:cs typeface="+mn-cs"/>
          </a:endParaRPr>
        </a:p>
      </xdr:txBody>
    </xdr:sp>
    <xdr:clientData/>
  </xdr:twoCellAnchor>
  <xdr:twoCellAnchor editAs="absolute">
    <xdr:from>
      <xdr:col>9</xdr:col>
      <xdr:colOff>162575</xdr:colOff>
      <xdr:row>5</xdr:row>
      <xdr:rowOff>180976</xdr:rowOff>
    </xdr:from>
    <xdr:to>
      <xdr:col>13</xdr:col>
      <xdr:colOff>11233</xdr:colOff>
      <xdr:row>11</xdr:row>
      <xdr:rowOff>222250</xdr:rowOff>
    </xdr:to>
    <xdr:sp macro="" textlink="">
      <xdr:nvSpPr>
        <xdr:cNvPr id="10" name="TextBox 9"/>
        <xdr:cNvSpPr txBox="1"/>
      </xdr:nvSpPr>
      <xdr:spPr>
        <a:xfrm>
          <a:off x="8608075" y="1387476"/>
          <a:ext cx="4124325" cy="1501774"/>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xdr:txBody>
    </xdr:sp>
    <xdr:clientData/>
  </xdr:twoCellAnchor>
  <xdr:twoCellAnchor editAs="absolute">
    <xdr:from>
      <xdr:col>9</xdr:col>
      <xdr:colOff>162575</xdr:colOff>
      <xdr:row>4</xdr:row>
      <xdr:rowOff>128587</xdr:rowOff>
    </xdr:from>
    <xdr:to>
      <xdr:col>13</xdr:col>
      <xdr:colOff>11233</xdr:colOff>
      <xdr:row>5</xdr:row>
      <xdr:rowOff>164782</xdr:rowOff>
    </xdr:to>
    <xdr:sp macro="" textlink="">
      <xdr:nvSpPr>
        <xdr:cNvPr id="11" name="TextBox 10"/>
        <xdr:cNvSpPr txBox="1"/>
      </xdr:nvSpPr>
      <xdr:spPr>
        <a:xfrm>
          <a:off x="8573150" y="1071562"/>
          <a:ext cx="4115858"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213320</xdr:colOff>
      <xdr:row>0</xdr:row>
      <xdr:rowOff>114301</xdr:rowOff>
    </xdr:from>
    <xdr:to>
      <xdr:col>6</xdr:col>
      <xdr:colOff>356195</xdr:colOff>
      <xdr:row>1</xdr:row>
      <xdr:rowOff>171451</xdr:rowOff>
    </xdr:to>
    <xdr:sp macro="" textlink="">
      <xdr:nvSpPr>
        <xdr:cNvPr id="12" name="TextBox 11"/>
        <xdr:cNvSpPr txBox="1"/>
      </xdr:nvSpPr>
      <xdr:spPr>
        <a:xfrm>
          <a:off x="4337645"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162575</xdr:colOff>
      <xdr:row>0</xdr:row>
      <xdr:rowOff>114301</xdr:rowOff>
    </xdr:from>
    <xdr:to>
      <xdr:col>11</xdr:col>
      <xdr:colOff>1014533</xdr:colOff>
      <xdr:row>1</xdr:row>
      <xdr:rowOff>171451</xdr:rowOff>
    </xdr:to>
    <xdr:sp macro="" textlink="">
      <xdr:nvSpPr>
        <xdr:cNvPr id="13" name="TextBox 12"/>
        <xdr:cNvSpPr txBox="1"/>
      </xdr:nvSpPr>
      <xdr:spPr>
        <a:xfrm>
          <a:off x="8573150" y="114301"/>
          <a:ext cx="2280708"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1014533</xdr:colOff>
      <xdr:row>0</xdr:row>
      <xdr:rowOff>114301</xdr:rowOff>
    </xdr:from>
    <xdr:to>
      <xdr:col>13</xdr:col>
      <xdr:colOff>11233</xdr:colOff>
      <xdr:row>1</xdr:row>
      <xdr:rowOff>171451</xdr:rowOff>
    </xdr:to>
    <xdr:sp macro="" textlink="">
      <xdr:nvSpPr>
        <xdr:cNvPr id="14" name="TextBox 13"/>
        <xdr:cNvSpPr txBox="1"/>
      </xdr:nvSpPr>
      <xdr:spPr>
        <a:xfrm>
          <a:off x="10853858" y="114301"/>
          <a:ext cx="183515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xdr:txBody>
    </xdr:sp>
    <xdr:clientData/>
  </xdr:twoCellAnchor>
  <xdr:twoCellAnchor editAs="absolute">
    <xdr:from>
      <xdr:col>3</xdr:col>
      <xdr:colOff>213320</xdr:colOff>
      <xdr:row>1</xdr:row>
      <xdr:rowOff>171451</xdr:rowOff>
    </xdr:from>
    <xdr:to>
      <xdr:col>13</xdr:col>
      <xdr:colOff>25400</xdr:colOff>
      <xdr:row>3</xdr:row>
      <xdr:rowOff>180975</xdr:rowOff>
    </xdr:to>
    <xdr:sp macro="" textlink="">
      <xdr:nvSpPr>
        <xdr:cNvPr id="15" name="TextBox 14"/>
        <xdr:cNvSpPr txBox="1"/>
      </xdr:nvSpPr>
      <xdr:spPr>
        <a:xfrm>
          <a:off x="4337645" y="400051"/>
          <a:ext cx="836553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b="0" baseline="0">
            <a:latin typeface="Arial" pitchFamily="34" charset="0"/>
            <a:cs typeface="Arial" pitchFamily="34" charset="0"/>
          </a:endParaRPr>
        </a:p>
      </xdr:txBody>
    </xdr:sp>
    <xdr:clientData/>
  </xdr:twoCellAnchor>
  <xdr:twoCellAnchor editAs="absolute">
    <xdr:from>
      <xdr:col>2</xdr:col>
      <xdr:colOff>10583</xdr:colOff>
      <xdr:row>0</xdr:row>
      <xdr:rowOff>104775</xdr:rowOff>
    </xdr:from>
    <xdr:to>
      <xdr:col>3</xdr:col>
      <xdr:colOff>81491</xdr:colOff>
      <xdr:row>3</xdr:row>
      <xdr:rowOff>180974</xdr:rowOff>
    </xdr:to>
    <xdr:sp macro="" textlink="">
      <xdr:nvSpPr>
        <xdr:cNvPr id="16" name="TextBox 15"/>
        <xdr:cNvSpPr txBox="1"/>
      </xdr:nvSpPr>
      <xdr:spPr>
        <a:xfrm>
          <a:off x="105833" y="104775"/>
          <a:ext cx="4099983"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213320</xdr:colOff>
      <xdr:row>0</xdr:row>
      <xdr:rowOff>104775</xdr:rowOff>
    </xdr:from>
    <xdr:to>
      <xdr:col>13</xdr:col>
      <xdr:colOff>25400</xdr:colOff>
      <xdr:row>3</xdr:row>
      <xdr:rowOff>180974</xdr:rowOff>
    </xdr:to>
    <xdr:sp macro="" textlink="">
      <xdr:nvSpPr>
        <xdr:cNvPr id="17" name="TextBox 16"/>
        <xdr:cNvSpPr txBox="1"/>
      </xdr:nvSpPr>
      <xdr:spPr>
        <a:xfrm>
          <a:off x="4337645" y="104775"/>
          <a:ext cx="8365530"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6</xdr:col>
      <xdr:colOff>349250</xdr:colOff>
      <xdr:row>0</xdr:row>
      <xdr:rowOff>116416</xdr:rowOff>
    </xdr:from>
    <xdr:to>
      <xdr:col>9</xdr:col>
      <xdr:colOff>154980</xdr:colOff>
      <xdr:row>1</xdr:row>
      <xdr:rowOff>173566</xdr:rowOff>
    </xdr:to>
    <xdr:sp macro="" textlink="">
      <xdr:nvSpPr>
        <xdr:cNvPr id="18" name="TextBox 17"/>
        <xdr:cNvSpPr txBox="1"/>
      </xdr:nvSpPr>
      <xdr:spPr>
        <a:xfrm>
          <a:off x="6616700" y="116416"/>
          <a:ext cx="1948855"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xdr:txBody>
    </xdr:sp>
    <xdr:clientData/>
  </xdr:twoCellAnchor>
</xdr:wsDr>
</file>

<file path=xl/drawings/drawing18.xml><?xml version="1.0" encoding="utf-8"?>
<xdr:wsDr xmlns:xdr="http://schemas.openxmlformats.org/drawingml/2006/spreadsheetDrawing" xmlns:a="http://schemas.openxmlformats.org/drawingml/2006/main">
  <xdr:twoCellAnchor editAs="absolute">
    <xdr:from>
      <xdr:col>0</xdr:col>
      <xdr:colOff>95247</xdr:colOff>
      <xdr:row>5</xdr:row>
      <xdr:rowOff>180968</xdr:rowOff>
    </xdr:from>
    <xdr:to>
      <xdr:col>3</xdr:col>
      <xdr:colOff>81489</xdr:colOff>
      <xdr:row>15</xdr:row>
      <xdr:rowOff>63500</xdr:rowOff>
    </xdr:to>
    <xdr:sp macro="" textlink="">
      <xdr:nvSpPr>
        <xdr:cNvPr id="2" name="TextBox 1"/>
        <xdr:cNvSpPr txBox="1"/>
      </xdr:nvSpPr>
      <xdr:spPr>
        <a:xfrm>
          <a:off x="95247" y="1362068"/>
          <a:ext cx="4110567" cy="2263782"/>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xdr:txBody>
    </xdr:sp>
    <xdr:clientData/>
  </xdr:twoCellAnchor>
  <xdr:twoCellAnchor editAs="absolute">
    <xdr:from>
      <xdr:col>3</xdr:col>
      <xdr:colOff>213320</xdr:colOff>
      <xdr:row>5</xdr:row>
      <xdr:rowOff>180978</xdr:rowOff>
    </xdr:from>
    <xdr:to>
      <xdr:col>9</xdr:col>
      <xdr:colOff>41870</xdr:colOff>
      <xdr:row>15</xdr:row>
      <xdr:rowOff>84667</xdr:rowOff>
    </xdr:to>
    <xdr:sp macro="" textlink="">
      <xdr:nvSpPr>
        <xdr:cNvPr id="3" name="TextBox 2"/>
        <xdr:cNvSpPr txBox="1"/>
      </xdr:nvSpPr>
      <xdr:spPr>
        <a:xfrm>
          <a:off x="4337645" y="1362078"/>
          <a:ext cx="4114800" cy="228493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u="sng">
            <a:solidFill>
              <a:schemeClr val="dk1"/>
            </a:solidFill>
            <a:latin typeface="+mn-lt"/>
            <a:ea typeface="+mn-ea"/>
            <a:cs typeface="+mn-cs"/>
          </a:endParaRPr>
        </a:p>
      </xdr:txBody>
    </xdr:sp>
    <xdr:clientData/>
  </xdr:twoCellAnchor>
  <xdr:twoCellAnchor editAs="absolute">
    <xdr:from>
      <xdr:col>0</xdr:col>
      <xdr:colOff>95247</xdr:colOff>
      <xdr:row>4</xdr:row>
      <xdr:rowOff>128587</xdr:rowOff>
    </xdr:from>
    <xdr:to>
      <xdr:col>3</xdr:col>
      <xdr:colOff>81489</xdr:colOff>
      <xdr:row>5</xdr:row>
      <xdr:rowOff>164782</xdr:rowOff>
    </xdr:to>
    <xdr:sp macro="" textlink="">
      <xdr:nvSpPr>
        <xdr:cNvPr id="4" name="TextBox 3"/>
        <xdr:cNvSpPr txBox="1"/>
      </xdr:nvSpPr>
      <xdr:spPr>
        <a:xfrm>
          <a:off x="95247" y="1071562"/>
          <a:ext cx="4110567"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213320</xdr:colOff>
      <xdr:row>4</xdr:row>
      <xdr:rowOff>128587</xdr:rowOff>
    </xdr:from>
    <xdr:to>
      <xdr:col>9</xdr:col>
      <xdr:colOff>41870</xdr:colOff>
      <xdr:row>5</xdr:row>
      <xdr:rowOff>164782</xdr:rowOff>
    </xdr:to>
    <xdr:sp macro="" textlink="">
      <xdr:nvSpPr>
        <xdr:cNvPr id="5" name="TextBox 4"/>
        <xdr:cNvSpPr txBox="1"/>
      </xdr:nvSpPr>
      <xdr:spPr>
        <a:xfrm>
          <a:off x="4337645"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19048</xdr:colOff>
      <xdr:row>0</xdr:row>
      <xdr:rowOff>104776</xdr:rowOff>
    </xdr:from>
    <xdr:to>
      <xdr:col>2</xdr:col>
      <xdr:colOff>1390648</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19049</xdr:colOff>
      <xdr:row>1</xdr:row>
      <xdr:rowOff>171450</xdr:rowOff>
    </xdr:from>
    <xdr:to>
      <xdr:col>2</xdr:col>
      <xdr:colOff>1390649</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1381124</xdr:colOff>
      <xdr:row>0</xdr:row>
      <xdr:rowOff>104776</xdr:rowOff>
    </xdr:from>
    <xdr:to>
      <xdr:col>3</xdr:col>
      <xdr:colOff>91016</xdr:colOff>
      <xdr:row>1</xdr:row>
      <xdr:rowOff>161926</xdr:rowOff>
    </xdr:to>
    <xdr:sp macro="" textlink="">
      <xdr:nvSpPr>
        <xdr:cNvPr id="8" name="TextBox 7"/>
        <xdr:cNvSpPr txBox="1"/>
      </xdr:nvSpPr>
      <xdr:spPr>
        <a:xfrm>
          <a:off x="1476374" y="104776"/>
          <a:ext cx="2738967"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Parking Deck</a:t>
          </a:r>
        </a:p>
      </xdr:txBody>
    </xdr:sp>
    <xdr:clientData/>
  </xdr:twoCellAnchor>
  <xdr:twoCellAnchor editAs="absolute">
    <xdr:from>
      <xdr:col>2</xdr:col>
      <xdr:colOff>1381124</xdr:colOff>
      <xdr:row>1</xdr:row>
      <xdr:rowOff>171451</xdr:rowOff>
    </xdr:from>
    <xdr:to>
      <xdr:col>3</xdr:col>
      <xdr:colOff>91016</xdr:colOff>
      <xdr:row>3</xdr:row>
      <xdr:rowOff>180975</xdr:rowOff>
    </xdr:to>
    <xdr:sp macro="" textlink="">
      <xdr:nvSpPr>
        <xdr:cNvPr id="9" name="TextBox 8"/>
        <xdr:cNvSpPr txBox="1"/>
      </xdr:nvSpPr>
      <xdr:spPr>
        <a:xfrm>
          <a:off x="1476374" y="400051"/>
          <a:ext cx="2738967"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9</xdr:col>
      <xdr:colOff>162575</xdr:colOff>
      <xdr:row>5</xdr:row>
      <xdr:rowOff>180976</xdr:rowOff>
    </xdr:from>
    <xdr:to>
      <xdr:col>13</xdr:col>
      <xdr:colOff>11233</xdr:colOff>
      <xdr:row>15</xdr:row>
      <xdr:rowOff>74083</xdr:rowOff>
    </xdr:to>
    <xdr:sp macro="" textlink="">
      <xdr:nvSpPr>
        <xdr:cNvPr id="10" name="TextBox 9"/>
        <xdr:cNvSpPr txBox="1"/>
      </xdr:nvSpPr>
      <xdr:spPr>
        <a:xfrm>
          <a:off x="8573150" y="1362076"/>
          <a:ext cx="4115858" cy="2274357"/>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xdr:txBody>
    </xdr:sp>
    <xdr:clientData/>
  </xdr:twoCellAnchor>
  <xdr:twoCellAnchor editAs="absolute">
    <xdr:from>
      <xdr:col>9</xdr:col>
      <xdr:colOff>162575</xdr:colOff>
      <xdr:row>4</xdr:row>
      <xdr:rowOff>128587</xdr:rowOff>
    </xdr:from>
    <xdr:to>
      <xdr:col>13</xdr:col>
      <xdr:colOff>11233</xdr:colOff>
      <xdr:row>5</xdr:row>
      <xdr:rowOff>164782</xdr:rowOff>
    </xdr:to>
    <xdr:sp macro="" textlink="">
      <xdr:nvSpPr>
        <xdr:cNvPr id="11" name="TextBox 10"/>
        <xdr:cNvSpPr txBox="1"/>
      </xdr:nvSpPr>
      <xdr:spPr>
        <a:xfrm>
          <a:off x="8573150" y="1071562"/>
          <a:ext cx="4115858"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213320</xdr:colOff>
      <xdr:row>0</xdr:row>
      <xdr:rowOff>114301</xdr:rowOff>
    </xdr:from>
    <xdr:to>
      <xdr:col>6</xdr:col>
      <xdr:colOff>356195</xdr:colOff>
      <xdr:row>1</xdr:row>
      <xdr:rowOff>171451</xdr:rowOff>
    </xdr:to>
    <xdr:sp macro="" textlink="">
      <xdr:nvSpPr>
        <xdr:cNvPr id="12" name="TextBox 11"/>
        <xdr:cNvSpPr txBox="1"/>
      </xdr:nvSpPr>
      <xdr:spPr>
        <a:xfrm>
          <a:off x="4337645"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162575</xdr:colOff>
      <xdr:row>0</xdr:row>
      <xdr:rowOff>114301</xdr:rowOff>
    </xdr:from>
    <xdr:to>
      <xdr:col>11</xdr:col>
      <xdr:colOff>1014533</xdr:colOff>
      <xdr:row>1</xdr:row>
      <xdr:rowOff>171451</xdr:rowOff>
    </xdr:to>
    <xdr:sp macro="" textlink="">
      <xdr:nvSpPr>
        <xdr:cNvPr id="13" name="TextBox 12"/>
        <xdr:cNvSpPr txBox="1"/>
      </xdr:nvSpPr>
      <xdr:spPr>
        <a:xfrm>
          <a:off x="8573150" y="114301"/>
          <a:ext cx="2280708"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1014533</xdr:colOff>
      <xdr:row>0</xdr:row>
      <xdr:rowOff>114301</xdr:rowOff>
    </xdr:from>
    <xdr:to>
      <xdr:col>13</xdr:col>
      <xdr:colOff>11233</xdr:colOff>
      <xdr:row>1</xdr:row>
      <xdr:rowOff>171451</xdr:rowOff>
    </xdr:to>
    <xdr:sp macro="" textlink="">
      <xdr:nvSpPr>
        <xdr:cNvPr id="14" name="TextBox 13"/>
        <xdr:cNvSpPr txBox="1"/>
      </xdr:nvSpPr>
      <xdr:spPr>
        <a:xfrm>
          <a:off x="10853858" y="114301"/>
          <a:ext cx="183515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xdr:txBody>
    </xdr:sp>
    <xdr:clientData/>
  </xdr:twoCellAnchor>
  <xdr:twoCellAnchor editAs="absolute">
    <xdr:from>
      <xdr:col>3</xdr:col>
      <xdr:colOff>213320</xdr:colOff>
      <xdr:row>1</xdr:row>
      <xdr:rowOff>171451</xdr:rowOff>
    </xdr:from>
    <xdr:to>
      <xdr:col>13</xdr:col>
      <xdr:colOff>25400</xdr:colOff>
      <xdr:row>3</xdr:row>
      <xdr:rowOff>180975</xdr:rowOff>
    </xdr:to>
    <xdr:sp macro="" textlink="">
      <xdr:nvSpPr>
        <xdr:cNvPr id="15" name="TextBox 14"/>
        <xdr:cNvSpPr txBox="1"/>
      </xdr:nvSpPr>
      <xdr:spPr>
        <a:xfrm>
          <a:off x="4337645" y="400051"/>
          <a:ext cx="836553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b="0" baseline="0">
            <a:latin typeface="Arial" pitchFamily="34" charset="0"/>
            <a:cs typeface="Arial" pitchFamily="34" charset="0"/>
          </a:endParaRPr>
        </a:p>
      </xdr:txBody>
    </xdr:sp>
    <xdr:clientData/>
  </xdr:twoCellAnchor>
  <xdr:twoCellAnchor editAs="absolute">
    <xdr:from>
      <xdr:col>2</xdr:col>
      <xdr:colOff>10583</xdr:colOff>
      <xdr:row>0</xdr:row>
      <xdr:rowOff>104775</xdr:rowOff>
    </xdr:from>
    <xdr:to>
      <xdr:col>3</xdr:col>
      <xdr:colOff>81491</xdr:colOff>
      <xdr:row>3</xdr:row>
      <xdr:rowOff>180974</xdr:rowOff>
    </xdr:to>
    <xdr:sp macro="" textlink="">
      <xdr:nvSpPr>
        <xdr:cNvPr id="16" name="TextBox 15"/>
        <xdr:cNvSpPr txBox="1"/>
      </xdr:nvSpPr>
      <xdr:spPr>
        <a:xfrm>
          <a:off x="105833" y="104775"/>
          <a:ext cx="4099983"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213320</xdr:colOff>
      <xdr:row>0</xdr:row>
      <xdr:rowOff>104775</xdr:rowOff>
    </xdr:from>
    <xdr:to>
      <xdr:col>13</xdr:col>
      <xdr:colOff>25400</xdr:colOff>
      <xdr:row>3</xdr:row>
      <xdr:rowOff>180974</xdr:rowOff>
    </xdr:to>
    <xdr:sp macro="" textlink="">
      <xdr:nvSpPr>
        <xdr:cNvPr id="17" name="TextBox 16"/>
        <xdr:cNvSpPr txBox="1"/>
      </xdr:nvSpPr>
      <xdr:spPr>
        <a:xfrm>
          <a:off x="4337645" y="104775"/>
          <a:ext cx="8365530"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6</xdr:col>
      <xdr:colOff>349250</xdr:colOff>
      <xdr:row>0</xdr:row>
      <xdr:rowOff>116416</xdr:rowOff>
    </xdr:from>
    <xdr:to>
      <xdr:col>9</xdr:col>
      <xdr:colOff>154980</xdr:colOff>
      <xdr:row>1</xdr:row>
      <xdr:rowOff>173566</xdr:rowOff>
    </xdr:to>
    <xdr:sp macro="" textlink="">
      <xdr:nvSpPr>
        <xdr:cNvPr id="18" name="TextBox 17"/>
        <xdr:cNvSpPr txBox="1"/>
      </xdr:nvSpPr>
      <xdr:spPr>
        <a:xfrm>
          <a:off x="6616700" y="116416"/>
          <a:ext cx="1948855"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19048</xdr:colOff>
      <xdr:row>0</xdr:row>
      <xdr:rowOff>104776</xdr:rowOff>
    </xdr:from>
    <xdr:to>
      <xdr:col>2</xdr:col>
      <xdr:colOff>1097857</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1</xdr:col>
      <xdr:colOff>19049</xdr:colOff>
      <xdr:row>1</xdr:row>
      <xdr:rowOff>171450</xdr:rowOff>
    </xdr:from>
    <xdr:to>
      <xdr:col>2</xdr:col>
      <xdr:colOff>1097858</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1088333</xdr:colOff>
      <xdr:row>0</xdr:row>
      <xdr:rowOff>104776</xdr:rowOff>
    </xdr:from>
    <xdr:to>
      <xdr:col>4</xdr:col>
      <xdr:colOff>23604</xdr:colOff>
      <xdr:row>1</xdr:row>
      <xdr:rowOff>161926</xdr:rowOff>
    </xdr:to>
    <xdr:sp macro="" textlink="">
      <xdr:nvSpPr>
        <xdr:cNvPr id="8" name="TextBox 7"/>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ERCOT Portfolio</a:t>
          </a:r>
          <a:endParaRPr lang="en-US" sz="1100" b="1"/>
        </a:p>
      </xdr:txBody>
    </xdr:sp>
    <xdr:clientData/>
  </xdr:twoCellAnchor>
  <xdr:twoCellAnchor editAs="absolute">
    <xdr:from>
      <xdr:col>2</xdr:col>
      <xdr:colOff>1088333</xdr:colOff>
      <xdr:row>1</xdr:row>
      <xdr:rowOff>171451</xdr:rowOff>
    </xdr:from>
    <xdr:to>
      <xdr:col>4</xdr:col>
      <xdr:colOff>23604</xdr:colOff>
      <xdr:row>3</xdr:row>
      <xdr:rowOff>180975</xdr:rowOff>
    </xdr:to>
    <xdr:sp macro="" textlink="">
      <xdr:nvSpPr>
        <xdr:cNvPr id="9" name="TextBox 8"/>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Cagle Lowe,</a:t>
          </a:r>
          <a:r>
            <a:rPr lang="en-US" sz="1100" b="1" baseline="0"/>
            <a:t> Troy Anderson</a:t>
          </a:r>
          <a:endParaRPr lang="en-US" sz="1100" b="1"/>
        </a:p>
      </xdr:txBody>
    </xdr:sp>
    <xdr:clientData/>
  </xdr:twoCellAnchor>
  <xdr:twoCellAnchor editAs="absolute">
    <xdr:from>
      <xdr:col>4</xdr:col>
      <xdr:colOff>210519</xdr:colOff>
      <xdr:row>0</xdr:row>
      <xdr:rowOff>114301</xdr:rowOff>
    </xdr:from>
    <xdr:to>
      <xdr:col>4</xdr:col>
      <xdr:colOff>2494535</xdr:colOff>
      <xdr:row>1</xdr:row>
      <xdr:rowOff>171451</xdr:rowOff>
    </xdr:to>
    <xdr:sp macro="" textlink="">
      <xdr:nvSpPr>
        <xdr:cNvPr id="12" name="TextBox 11"/>
        <xdr:cNvSpPr txBox="1"/>
      </xdr:nvSpPr>
      <xdr:spPr>
        <a:xfrm>
          <a:off x="4391994" y="114301"/>
          <a:ext cx="2284016"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Overall Status:</a:t>
          </a:r>
          <a:endParaRPr lang="en-US" sz="1100" b="1"/>
        </a:p>
      </xdr:txBody>
    </xdr:sp>
    <xdr:clientData/>
  </xdr:twoCellAnchor>
  <xdr:twoCellAnchor editAs="absolute">
    <xdr:from>
      <xdr:col>4</xdr:col>
      <xdr:colOff>2495776</xdr:colOff>
      <xdr:row>0</xdr:row>
      <xdr:rowOff>114301</xdr:rowOff>
    </xdr:from>
    <xdr:to>
      <xdr:col>6</xdr:col>
      <xdr:colOff>577318</xdr:colOff>
      <xdr:row>1</xdr:row>
      <xdr:rowOff>171451</xdr:rowOff>
    </xdr:to>
    <xdr:sp macro="" textlink="">
      <xdr:nvSpPr>
        <xdr:cNvPr id="13" name="TextBox 12"/>
        <xdr:cNvSpPr txBox="1"/>
      </xdr:nvSpPr>
      <xdr:spPr>
        <a:xfrm>
          <a:off x="6677251" y="114301"/>
          <a:ext cx="1948692"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a:p>
          <a:endParaRPr lang="en-US" sz="1100" b="1" baseline="0"/>
        </a:p>
      </xdr:txBody>
    </xdr:sp>
    <xdr:clientData/>
  </xdr:twoCellAnchor>
  <xdr:twoCellAnchor editAs="absolute">
    <xdr:from>
      <xdr:col>4</xdr:col>
      <xdr:colOff>202513</xdr:colOff>
      <xdr:row>1</xdr:row>
      <xdr:rowOff>171450</xdr:rowOff>
    </xdr:from>
    <xdr:to>
      <xdr:col>6</xdr:col>
      <xdr:colOff>552448</xdr:colOff>
      <xdr:row>3</xdr:row>
      <xdr:rowOff>161926</xdr:rowOff>
    </xdr:to>
    <xdr:sp macro="" textlink="">
      <xdr:nvSpPr>
        <xdr:cNvPr id="16" name="TextBox 15"/>
        <xdr:cNvSpPr txBox="1"/>
      </xdr:nvSpPr>
      <xdr:spPr>
        <a:xfrm flipH="1">
          <a:off x="4383988" y="400050"/>
          <a:ext cx="4217085" cy="466726"/>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a:p>
      </xdr:txBody>
    </xdr:sp>
    <xdr:clientData/>
  </xdr:twoCellAnchor>
  <xdr:twoCellAnchor editAs="absolute">
    <xdr:from>
      <xdr:col>1</xdr:col>
      <xdr:colOff>12809</xdr:colOff>
      <xdr:row>0</xdr:row>
      <xdr:rowOff>104775</xdr:rowOff>
    </xdr:from>
    <xdr:to>
      <xdr:col>4</xdr:col>
      <xdr:colOff>23605</xdr:colOff>
      <xdr:row>3</xdr:row>
      <xdr:rowOff>180974</xdr:rowOff>
    </xdr:to>
    <xdr:sp macro="" textlink="">
      <xdr:nvSpPr>
        <xdr:cNvPr id="17" name="TextBox 16"/>
        <xdr:cNvSpPr txBox="1"/>
      </xdr:nvSpPr>
      <xdr:spPr>
        <a:xfrm>
          <a:off x="108059" y="104775"/>
          <a:ext cx="4097021"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4</xdr:col>
      <xdr:colOff>202236</xdr:colOff>
      <xdr:row>0</xdr:row>
      <xdr:rowOff>104775</xdr:rowOff>
    </xdr:from>
    <xdr:to>
      <xdr:col>6</xdr:col>
      <xdr:colOff>564466</xdr:colOff>
      <xdr:row>3</xdr:row>
      <xdr:rowOff>171450</xdr:rowOff>
    </xdr:to>
    <xdr:sp macro="" textlink="">
      <xdr:nvSpPr>
        <xdr:cNvPr id="18" name="TextBox 17"/>
        <xdr:cNvSpPr txBox="1"/>
      </xdr:nvSpPr>
      <xdr:spPr>
        <a:xfrm>
          <a:off x="4383711" y="104775"/>
          <a:ext cx="4229380" cy="771525"/>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xdr:from>
      <xdr:col>1</xdr:col>
      <xdr:colOff>84677</xdr:colOff>
      <xdr:row>21</xdr:row>
      <xdr:rowOff>0</xdr:rowOff>
    </xdr:from>
    <xdr:to>
      <xdr:col>1</xdr:col>
      <xdr:colOff>221837</xdr:colOff>
      <xdr:row>21</xdr:row>
      <xdr:rowOff>0</xdr:rowOff>
    </xdr:to>
    <xdr:sp macro="" textlink="">
      <xdr:nvSpPr>
        <xdr:cNvPr id="19" name="Rectangle 18"/>
        <xdr:cNvSpPr/>
      </xdr:nvSpPr>
      <xdr:spPr>
        <a:xfrm>
          <a:off x="184068" y="4633705"/>
          <a:ext cx="137160" cy="137160"/>
        </a:xfrm>
        <a:prstGeom prst="rect">
          <a:avLst/>
        </a:prstGeom>
        <a:solidFill>
          <a:schemeClr val="accent3">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21</xdr:row>
      <xdr:rowOff>25290</xdr:rowOff>
    </xdr:from>
    <xdr:to>
      <xdr:col>1</xdr:col>
      <xdr:colOff>211405</xdr:colOff>
      <xdr:row>21</xdr:row>
      <xdr:rowOff>135018</xdr:rowOff>
    </xdr:to>
    <xdr:sp macro="" textlink="">
      <xdr:nvSpPr>
        <xdr:cNvPr id="25" name="Diamond 24"/>
        <xdr:cNvSpPr/>
      </xdr:nvSpPr>
      <xdr:spPr>
        <a:xfrm>
          <a:off x="201068" y="4820920"/>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22</xdr:row>
      <xdr:rowOff>21678</xdr:rowOff>
    </xdr:from>
    <xdr:to>
      <xdr:col>1</xdr:col>
      <xdr:colOff>211405</xdr:colOff>
      <xdr:row>22</xdr:row>
      <xdr:rowOff>131406</xdr:rowOff>
    </xdr:to>
    <xdr:sp macro="" textlink="">
      <xdr:nvSpPr>
        <xdr:cNvPr id="26" name="Diamond 25"/>
        <xdr:cNvSpPr/>
      </xdr:nvSpPr>
      <xdr:spPr>
        <a:xfrm>
          <a:off x="201068" y="5098917"/>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29</xdr:row>
      <xdr:rowOff>19706</xdr:rowOff>
    </xdr:from>
    <xdr:to>
      <xdr:col>1</xdr:col>
      <xdr:colOff>208121</xdr:colOff>
      <xdr:row>29</xdr:row>
      <xdr:rowOff>129434</xdr:rowOff>
    </xdr:to>
    <xdr:sp macro="" textlink="">
      <xdr:nvSpPr>
        <xdr:cNvPr id="27" name="Diamond 26"/>
        <xdr:cNvSpPr/>
      </xdr:nvSpPr>
      <xdr:spPr>
        <a:xfrm>
          <a:off x="197784" y="7896467"/>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33</xdr:row>
      <xdr:rowOff>21017</xdr:rowOff>
    </xdr:from>
    <xdr:to>
      <xdr:col>1</xdr:col>
      <xdr:colOff>208121</xdr:colOff>
      <xdr:row>33</xdr:row>
      <xdr:rowOff>130745</xdr:rowOff>
    </xdr:to>
    <xdr:sp macro="" textlink="">
      <xdr:nvSpPr>
        <xdr:cNvPr id="28" name="Diamond 27"/>
        <xdr:cNvSpPr/>
      </xdr:nvSpPr>
      <xdr:spPr>
        <a:xfrm>
          <a:off x="197784" y="9587430"/>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34</xdr:row>
      <xdr:rowOff>28900</xdr:rowOff>
    </xdr:from>
    <xdr:to>
      <xdr:col>1</xdr:col>
      <xdr:colOff>208121</xdr:colOff>
      <xdr:row>34</xdr:row>
      <xdr:rowOff>138628</xdr:rowOff>
    </xdr:to>
    <xdr:sp macro="" textlink="">
      <xdr:nvSpPr>
        <xdr:cNvPr id="29" name="Diamond 28"/>
        <xdr:cNvSpPr/>
      </xdr:nvSpPr>
      <xdr:spPr>
        <a:xfrm>
          <a:off x="197784" y="9876922"/>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23</xdr:row>
      <xdr:rowOff>15108</xdr:rowOff>
    </xdr:from>
    <xdr:to>
      <xdr:col>1</xdr:col>
      <xdr:colOff>211405</xdr:colOff>
      <xdr:row>23</xdr:row>
      <xdr:rowOff>124836</xdr:rowOff>
    </xdr:to>
    <xdr:sp macro="" textlink="">
      <xdr:nvSpPr>
        <xdr:cNvPr id="30" name="Diamond 29"/>
        <xdr:cNvSpPr/>
      </xdr:nvSpPr>
      <xdr:spPr>
        <a:xfrm>
          <a:off x="201068" y="5373956"/>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84677</xdr:colOff>
      <xdr:row>29</xdr:row>
      <xdr:rowOff>0</xdr:rowOff>
    </xdr:from>
    <xdr:to>
      <xdr:col>1</xdr:col>
      <xdr:colOff>221837</xdr:colOff>
      <xdr:row>29</xdr:row>
      <xdr:rowOff>0</xdr:rowOff>
    </xdr:to>
    <xdr:sp macro="" textlink="">
      <xdr:nvSpPr>
        <xdr:cNvPr id="32" name="Rectangle 31"/>
        <xdr:cNvSpPr/>
      </xdr:nvSpPr>
      <xdr:spPr>
        <a:xfrm>
          <a:off x="184068" y="7574032"/>
          <a:ext cx="137160" cy="137160"/>
        </a:xfrm>
        <a:prstGeom prst="rect">
          <a:avLst/>
        </a:prstGeom>
        <a:solidFill>
          <a:schemeClr val="accent3">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30</xdr:row>
      <xdr:rowOff>21678</xdr:rowOff>
    </xdr:from>
    <xdr:to>
      <xdr:col>1</xdr:col>
      <xdr:colOff>211405</xdr:colOff>
      <xdr:row>30</xdr:row>
      <xdr:rowOff>131406</xdr:rowOff>
    </xdr:to>
    <xdr:sp macro="" textlink="">
      <xdr:nvSpPr>
        <xdr:cNvPr id="33" name="Diamond 32"/>
        <xdr:cNvSpPr/>
      </xdr:nvSpPr>
      <xdr:spPr>
        <a:xfrm>
          <a:off x="201068" y="8320852"/>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31</xdr:row>
      <xdr:rowOff>15108</xdr:rowOff>
    </xdr:from>
    <xdr:to>
      <xdr:col>1</xdr:col>
      <xdr:colOff>211405</xdr:colOff>
      <xdr:row>31</xdr:row>
      <xdr:rowOff>124836</xdr:rowOff>
    </xdr:to>
    <xdr:sp macro="" textlink="">
      <xdr:nvSpPr>
        <xdr:cNvPr id="34" name="Diamond 33"/>
        <xdr:cNvSpPr/>
      </xdr:nvSpPr>
      <xdr:spPr>
        <a:xfrm>
          <a:off x="201068" y="8736695"/>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38</xdr:row>
      <xdr:rowOff>14451</xdr:rowOff>
    </xdr:from>
    <xdr:to>
      <xdr:col>1</xdr:col>
      <xdr:colOff>208121</xdr:colOff>
      <xdr:row>38</xdr:row>
      <xdr:rowOff>124179</xdr:rowOff>
    </xdr:to>
    <xdr:sp macro="" textlink="">
      <xdr:nvSpPr>
        <xdr:cNvPr id="36" name="Diamond 35"/>
        <xdr:cNvSpPr/>
      </xdr:nvSpPr>
      <xdr:spPr>
        <a:xfrm>
          <a:off x="197784" y="10284886"/>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37</xdr:row>
      <xdr:rowOff>22334</xdr:rowOff>
    </xdr:from>
    <xdr:to>
      <xdr:col>1</xdr:col>
      <xdr:colOff>208121</xdr:colOff>
      <xdr:row>37</xdr:row>
      <xdr:rowOff>132062</xdr:rowOff>
    </xdr:to>
    <xdr:sp macro="" textlink="">
      <xdr:nvSpPr>
        <xdr:cNvPr id="37" name="Diamond 36"/>
        <xdr:cNvSpPr/>
      </xdr:nvSpPr>
      <xdr:spPr>
        <a:xfrm>
          <a:off x="197784" y="10574377"/>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102991</xdr:colOff>
      <xdr:row>24</xdr:row>
      <xdr:rowOff>16424</xdr:rowOff>
    </xdr:from>
    <xdr:to>
      <xdr:col>1</xdr:col>
      <xdr:colOff>212719</xdr:colOff>
      <xdr:row>24</xdr:row>
      <xdr:rowOff>126152</xdr:rowOff>
    </xdr:to>
    <xdr:sp macro="" textlink="">
      <xdr:nvSpPr>
        <xdr:cNvPr id="38" name="Diamond 37"/>
        <xdr:cNvSpPr/>
      </xdr:nvSpPr>
      <xdr:spPr>
        <a:xfrm>
          <a:off x="202382" y="6220098"/>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104304</xdr:colOff>
      <xdr:row>25</xdr:row>
      <xdr:rowOff>17739</xdr:rowOff>
    </xdr:from>
    <xdr:to>
      <xdr:col>1</xdr:col>
      <xdr:colOff>214032</xdr:colOff>
      <xdr:row>25</xdr:row>
      <xdr:rowOff>127467</xdr:rowOff>
    </xdr:to>
    <xdr:sp macro="" textlink="">
      <xdr:nvSpPr>
        <xdr:cNvPr id="39" name="Diamond 38"/>
        <xdr:cNvSpPr/>
      </xdr:nvSpPr>
      <xdr:spPr>
        <a:xfrm>
          <a:off x="203695" y="6503022"/>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96532</xdr:colOff>
      <xdr:row>26</xdr:row>
      <xdr:rowOff>19709</xdr:rowOff>
    </xdr:from>
    <xdr:to>
      <xdr:col>1</xdr:col>
      <xdr:colOff>206260</xdr:colOff>
      <xdr:row>26</xdr:row>
      <xdr:rowOff>129437</xdr:rowOff>
    </xdr:to>
    <xdr:sp macro="" textlink="">
      <xdr:nvSpPr>
        <xdr:cNvPr id="40" name="Diamond 39"/>
        <xdr:cNvSpPr/>
      </xdr:nvSpPr>
      <xdr:spPr>
        <a:xfrm>
          <a:off x="195923" y="6927405"/>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96532</xdr:colOff>
      <xdr:row>27</xdr:row>
      <xdr:rowOff>19708</xdr:rowOff>
    </xdr:from>
    <xdr:to>
      <xdr:col>1</xdr:col>
      <xdr:colOff>206260</xdr:colOff>
      <xdr:row>27</xdr:row>
      <xdr:rowOff>129436</xdr:rowOff>
    </xdr:to>
    <xdr:sp macro="" textlink="">
      <xdr:nvSpPr>
        <xdr:cNvPr id="41" name="Diamond 40"/>
        <xdr:cNvSpPr/>
      </xdr:nvSpPr>
      <xdr:spPr>
        <a:xfrm>
          <a:off x="195923" y="7209012"/>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40</xdr:row>
      <xdr:rowOff>19706</xdr:rowOff>
    </xdr:from>
    <xdr:to>
      <xdr:col>1</xdr:col>
      <xdr:colOff>208121</xdr:colOff>
      <xdr:row>40</xdr:row>
      <xdr:rowOff>129434</xdr:rowOff>
    </xdr:to>
    <xdr:sp macro="" textlink="">
      <xdr:nvSpPr>
        <xdr:cNvPr id="42" name="Diamond 41"/>
        <xdr:cNvSpPr/>
      </xdr:nvSpPr>
      <xdr:spPr>
        <a:xfrm>
          <a:off x="197784" y="11259206"/>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84677</xdr:colOff>
      <xdr:row>40</xdr:row>
      <xdr:rowOff>0</xdr:rowOff>
    </xdr:from>
    <xdr:to>
      <xdr:col>1</xdr:col>
      <xdr:colOff>221837</xdr:colOff>
      <xdr:row>40</xdr:row>
      <xdr:rowOff>0</xdr:rowOff>
    </xdr:to>
    <xdr:sp macro="" textlink="">
      <xdr:nvSpPr>
        <xdr:cNvPr id="45" name="Rectangle 44"/>
        <xdr:cNvSpPr/>
      </xdr:nvSpPr>
      <xdr:spPr>
        <a:xfrm>
          <a:off x="184068" y="10936771"/>
          <a:ext cx="137160" cy="137160"/>
        </a:xfrm>
        <a:prstGeom prst="rect">
          <a:avLst/>
        </a:prstGeom>
        <a:solidFill>
          <a:schemeClr val="accent3">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43</xdr:row>
      <xdr:rowOff>21678</xdr:rowOff>
    </xdr:from>
    <xdr:to>
      <xdr:col>1</xdr:col>
      <xdr:colOff>211405</xdr:colOff>
      <xdr:row>43</xdr:row>
      <xdr:rowOff>131406</xdr:rowOff>
    </xdr:to>
    <xdr:sp macro="" textlink="">
      <xdr:nvSpPr>
        <xdr:cNvPr id="46" name="Diamond 45"/>
        <xdr:cNvSpPr/>
      </xdr:nvSpPr>
      <xdr:spPr>
        <a:xfrm>
          <a:off x="201068" y="11683591"/>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46</xdr:row>
      <xdr:rowOff>15108</xdr:rowOff>
    </xdr:from>
    <xdr:to>
      <xdr:col>1</xdr:col>
      <xdr:colOff>211405</xdr:colOff>
      <xdr:row>46</xdr:row>
      <xdr:rowOff>124836</xdr:rowOff>
    </xdr:to>
    <xdr:sp macro="" textlink="">
      <xdr:nvSpPr>
        <xdr:cNvPr id="47" name="Diamond 46"/>
        <xdr:cNvSpPr/>
      </xdr:nvSpPr>
      <xdr:spPr>
        <a:xfrm>
          <a:off x="201068" y="12099434"/>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102991</xdr:colOff>
      <xdr:row>47</xdr:row>
      <xdr:rowOff>16423</xdr:rowOff>
    </xdr:from>
    <xdr:to>
      <xdr:col>1</xdr:col>
      <xdr:colOff>212719</xdr:colOff>
      <xdr:row>47</xdr:row>
      <xdr:rowOff>126151</xdr:rowOff>
    </xdr:to>
    <xdr:sp macro="" textlink="">
      <xdr:nvSpPr>
        <xdr:cNvPr id="48" name="Diamond 47"/>
        <xdr:cNvSpPr/>
      </xdr:nvSpPr>
      <xdr:spPr>
        <a:xfrm>
          <a:off x="202382" y="12523162"/>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53</xdr:row>
      <xdr:rowOff>19706</xdr:rowOff>
    </xdr:from>
    <xdr:to>
      <xdr:col>1</xdr:col>
      <xdr:colOff>208121</xdr:colOff>
      <xdr:row>53</xdr:row>
      <xdr:rowOff>129434</xdr:rowOff>
    </xdr:to>
    <xdr:sp macro="" textlink="">
      <xdr:nvSpPr>
        <xdr:cNvPr id="51" name="Diamond 50"/>
        <xdr:cNvSpPr/>
      </xdr:nvSpPr>
      <xdr:spPr>
        <a:xfrm>
          <a:off x="197784" y="7962728"/>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84677</xdr:colOff>
      <xdr:row>53</xdr:row>
      <xdr:rowOff>0</xdr:rowOff>
    </xdr:from>
    <xdr:to>
      <xdr:col>1</xdr:col>
      <xdr:colOff>221837</xdr:colOff>
      <xdr:row>53</xdr:row>
      <xdr:rowOff>0</xdr:rowOff>
    </xdr:to>
    <xdr:sp macro="" textlink="">
      <xdr:nvSpPr>
        <xdr:cNvPr id="52" name="Rectangle 51"/>
        <xdr:cNvSpPr/>
      </xdr:nvSpPr>
      <xdr:spPr>
        <a:xfrm>
          <a:off x="184068" y="7781097"/>
          <a:ext cx="137160" cy="137160"/>
        </a:xfrm>
        <a:prstGeom prst="rect">
          <a:avLst/>
        </a:prstGeom>
        <a:solidFill>
          <a:schemeClr val="accent3">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99396</xdr:colOff>
      <xdr:row>61</xdr:row>
      <xdr:rowOff>16566</xdr:rowOff>
    </xdr:from>
    <xdr:to>
      <xdr:col>1</xdr:col>
      <xdr:colOff>209124</xdr:colOff>
      <xdr:row>61</xdr:row>
      <xdr:rowOff>126294</xdr:rowOff>
    </xdr:to>
    <xdr:sp macro="" textlink="">
      <xdr:nvSpPr>
        <xdr:cNvPr id="62" name="Diamond 61"/>
        <xdr:cNvSpPr/>
      </xdr:nvSpPr>
      <xdr:spPr>
        <a:xfrm>
          <a:off x="198787" y="10402957"/>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62</xdr:row>
      <xdr:rowOff>15108</xdr:rowOff>
    </xdr:from>
    <xdr:to>
      <xdr:col>1</xdr:col>
      <xdr:colOff>211405</xdr:colOff>
      <xdr:row>62</xdr:row>
      <xdr:rowOff>124836</xdr:rowOff>
    </xdr:to>
    <xdr:sp macro="" textlink="">
      <xdr:nvSpPr>
        <xdr:cNvPr id="63" name="Diamond 62"/>
        <xdr:cNvSpPr/>
      </xdr:nvSpPr>
      <xdr:spPr>
        <a:xfrm>
          <a:off x="201068" y="9788586"/>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editAs="absolute">
    <xdr:from>
      <xdr:col>1</xdr:col>
      <xdr:colOff>0</xdr:colOff>
      <xdr:row>4</xdr:row>
      <xdr:rowOff>82819</xdr:rowOff>
    </xdr:from>
    <xdr:to>
      <xdr:col>4</xdr:col>
      <xdr:colOff>468579</xdr:colOff>
      <xdr:row>5</xdr:row>
      <xdr:rowOff>139860</xdr:rowOff>
    </xdr:to>
    <xdr:sp macro="" textlink="">
      <xdr:nvSpPr>
        <xdr:cNvPr id="65" name="TextBox 64"/>
        <xdr:cNvSpPr txBox="1"/>
      </xdr:nvSpPr>
      <xdr:spPr>
        <a:xfrm>
          <a:off x="99391" y="1035319"/>
          <a:ext cx="4566400" cy="297237"/>
        </a:xfrm>
        <a:prstGeom prst="rect">
          <a:avLst/>
        </a:prstGeom>
        <a:solidFill>
          <a:schemeClr val="bg1">
            <a:lumMod val="85000"/>
          </a:schemeClr>
        </a:solidFill>
        <a:ln w="222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 Upcoming  Activities</a:t>
          </a:r>
          <a:endParaRPr lang="en-US" sz="1200" b="1"/>
        </a:p>
      </xdr:txBody>
    </xdr:sp>
    <xdr:clientData/>
  </xdr:twoCellAnchor>
  <xdr:twoCellAnchor>
    <xdr:from>
      <xdr:col>1</xdr:col>
      <xdr:colOff>101677</xdr:colOff>
      <xdr:row>32</xdr:row>
      <xdr:rowOff>15108</xdr:rowOff>
    </xdr:from>
    <xdr:to>
      <xdr:col>1</xdr:col>
      <xdr:colOff>211405</xdr:colOff>
      <xdr:row>32</xdr:row>
      <xdr:rowOff>124836</xdr:rowOff>
    </xdr:to>
    <xdr:sp macro="" textlink="">
      <xdr:nvSpPr>
        <xdr:cNvPr id="66" name="Diamond 65"/>
        <xdr:cNvSpPr/>
      </xdr:nvSpPr>
      <xdr:spPr>
        <a:xfrm>
          <a:off x="196927" y="671118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56</xdr:row>
      <xdr:rowOff>14451</xdr:rowOff>
    </xdr:from>
    <xdr:to>
      <xdr:col>1</xdr:col>
      <xdr:colOff>208121</xdr:colOff>
      <xdr:row>56</xdr:row>
      <xdr:rowOff>124179</xdr:rowOff>
    </xdr:to>
    <xdr:sp macro="" textlink="">
      <xdr:nvSpPr>
        <xdr:cNvPr id="67" name="Diamond 66"/>
        <xdr:cNvSpPr/>
      </xdr:nvSpPr>
      <xdr:spPr>
        <a:xfrm>
          <a:off x="193643" y="7224876"/>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36</xdr:row>
      <xdr:rowOff>22334</xdr:rowOff>
    </xdr:from>
    <xdr:to>
      <xdr:col>1</xdr:col>
      <xdr:colOff>208121</xdr:colOff>
      <xdr:row>36</xdr:row>
      <xdr:rowOff>132062</xdr:rowOff>
    </xdr:to>
    <xdr:sp macro="" textlink="">
      <xdr:nvSpPr>
        <xdr:cNvPr id="68" name="Diamond 67"/>
        <xdr:cNvSpPr/>
      </xdr:nvSpPr>
      <xdr:spPr>
        <a:xfrm>
          <a:off x="193643" y="740420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51</xdr:row>
      <xdr:rowOff>28900</xdr:rowOff>
    </xdr:from>
    <xdr:to>
      <xdr:col>1</xdr:col>
      <xdr:colOff>208121</xdr:colOff>
      <xdr:row>51</xdr:row>
      <xdr:rowOff>138628</xdr:rowOff>
    </xdr:to>
    <xdr:sp macro="" textlink="">
      <xdr:nvSpPr>
        <xdr:cNvPr id="69" name="Diamond 68"/>
        <xdr:cNvSpPr/>
      </xdr:nvSpPr>
      <xdr:spPr>
        <a:xfrm>
          <a:off x="193643" y="9220525"/>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57</xdr:row>
      <xdr:rowOff>14451</xdr:rowOff>
    </xdr:from>
    <xdr:to>
      <xdr:col>1</xdr:col>
      <xdr:colOff>208121</xdr:colOff>
      <xdr:row>57</xdr:row>
      <xdr:rowOff>124179</xdr:rowOff>
    </xdr:to>
    <xdr:sp macro="" textlink="">
      <xdr:nvSpPr>
        <xdr:cNvPr id="70" name="Diamond 69"/>
        <xdr:cNvSpPr/>
      </xdr:nvSpPr>
      <xdr:spPr>
        <a:xfrm>
          <a:off x="193643" y="8863176"/>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65</xdr:row>
      <xdr:rowOff>15108</xdr:rowOff>
    </xdr:from>
    <xdr:to>
      <xdr:col>1</xdr:col>
      <xdr:colOff>211405</xdr:colOff>
      <xdr:row>65</xdr:row>
      <xdr:rowOff>124836</xdr:rowOff>
    </xdr:to>
    <xdr:sp macro="" textlink="">
      <xdr:nvSpPr>
        <xdr:cNvPr id="71" name="Diamond 70"/>
        <xdr:cNvSpPr/>
      </xdr:nvSpPr>
      <xdr:spPr>
        <a:xfrm>
          <a:off x="196927" y="1128318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48</xdr:row>
      <xdr:rowOff>15108</xdr:rowOff>
    </xdr:from>
    <xdr:to>
      <xdr:col>1</xdr:col>
      <xdr:colOff>211405</xdr:colOff>
      <xdr:row>48</xdr:row>
      <xdr:rowOff>124836</xdr:rowOff>
    </xdr:to>
    <xdr:sp macro="" textlink="">
      <xdr:nvSpPr>
        <xdr:cNvPr id="73" name="Diamond 72"/>
        <xdr:cNvSpPr/>
      </xdr:nvSpPr>
      <xdr:spPr>
        <a:xfrm>
          <a:off x="196927" y="688263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45</xdr:row>
      <xdr:rowOff>15108</xdr:rowOff>
    </xdr:from>
    <xdr:to>
      <xdr:col>1</xdr:col>
      <xdr:colOff>211405</xdr:colOff>
      <xdr:row>45</xdr:row>
      <xdr:rowOff>124836</xdr:rowOff>
    </xdr:to>
    <xdr:sp macro="" textlink="">
      <xdr:nvSpPr>
        <xdr:cNvPr id="74" name="Diamond 73"/>
        <xdr:cNvSpPr/>
      </xdr:nvSpPr>
      <xdr:spPr>
        <a:xfrm>
          <a:off x="196927" y="869238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70</xdr:row>
      <xdr:rowOff>31674</xdr:rowOff>
    </xdr:from>
    <xdr:to>
      <xdr:col>1</xdr:col>
      <xdr:colOff>211405</xdr:colOff>
      <xdr:row>70</xdr:row>
      <xdr:rowOff>141402</xdr:rowOff>
    </xdr:to>
    <xdr:sp macro="" textlink="">
      <xdr:nvSpPr>
        <xdr:cNvPr id="75" name="Diamond 74"/>
        <xdr:cNvSpPr/>
      </xdr:nvSpPr>
      <xdr:spPr>
        <a:xfrm>
          <a:off x="196927" y="123093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68</xdr:row>
      <xdr:rowOff>31674</xdr:rowOff>
    </xdr:from>
    <xdr:to>
      <xdr:col>1</xdr:col>
      <xdr:colOff>211405</xdr:colOff>
      <xdr:row>68</xdr:row>
      <xdr:rowOff>141402</xdr:rowOff>
    </xdr:to>
    <xdr:sp macro="" textlink="">
      <xdr:nvSpPr>
        <xdr:cNvPr id="76" name="Diamond 75"/>
        <xdr:cNvSpPr/>
      </xdr:nvSpPr>
      <xdr:spPr>
        <a:xfrm>
          <a:off x="196927" y="123093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72</xdr:row>
      <xdr:rowOff>31674</xdr:rowOff>
    </xdr:from>
    <xdr:to>
      <xdr:col>1</xdr:col>
      <xdr:colOff>211405</xdr:colOff>
      <xdr:row>72</xdr:row>
      <xdr:rowOff>141402</xdr:rowOff>
    </xdr:to>
    <xdr:sp macro="" textlink="">
      <xdr:nvSpPr>
        <xdr:cNvPr id="77" name="Diamond 76"/>
        <xdr:cNvSpPr/>
      </xdr:nvSpPr>
      <xdr:spPr>
        <a:xfrm>
          <a:off x="196927" y="124046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71</xdr:row>
      <xdr:rowOff>31674</xdr:rowOff>
    </xdr:from>
    <xdr:to>
      <xdr:col>1</xdr:col>
      <xdr:colOff>211405</xdr:colOff>
      <xdr:row>71</xdr:row>
      <xdr:rowOff>141402</xdr:rowOff>
    </xdr:to>
    <xdr:sp macro="" textlink="">
      <xdr:nvSpPr>
        <xdr:cNvPr id="78" name="Diamond 77"/>
        <xdr:cNvSpPr/>
      </xdr:nvSpPr>
      <xdr:spPr>
        <a:xfrm>
          <a:off x="196927" y="122331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75</xdr:row>
      <xdr:rowOff>31674</xdr:rowOff>
    </xdr:from>
    <xdr:to>
      <xdr:col>1</xdr:col>
      <xdr:colOff>211405</xdr:colOff>
      <xdr:row>75</xdr:row>
      <xdr:rowOff>141402</xdr:rowOff>
    </xdr:to>
    <xdr:sp macro="" textlink="">
      <xdr:nvSpPr>
        <xdr:cNvPr id="79" name="Diamond 78"/>
        <xdr:cNvSpPr/>
      </xdr:nvSpPr>
      <xdr:spPr>
        <a:xfrm>
          <a:off x="196927" y="127475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74</xdr:row>
      <xdr:rowOff>31674</xdr:rowOff>
    </xdr:from>
    <xdr:to>
      <xdr:col>1</xdr:col>
      <xdr:colOff>211405</xdr:colOff>
      <xdr:row>74</xdr:row>
      <xdr:rowOff>141402</xdr:rowOff>
    </xdr:to>
    <xdr:sp macro="" textlink="">
      <xdr:nvSpPr>
        <xdr:cNvPr id="80" name="Diamond 79"/>
        <xdr:cNvSpPr/>
      </xdr:nvSpPr>
      <xdr:spPr>
        <a:xfrm>
          <a:off x="196927" y="130904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66</xdr:row>
      <xdr:rowOff>15108</xdr:rowOff>
    </xdr:from>
    <xdr:to>
      <xdr:col>1</xdr:col>
      <xdr:colOff>211405</xdr:colOff>
      <xdr:row>66</xdr:row>
      <xdr:rowOff>124836</xdr:rowOff>
    </xdr:to>
    <xdr:sp macro="" textlink="">
      <xdr:nvSpPr>
        <xdr:cNvPr id="83" name="Diamond 82"/>
        <xdr:cNvSpPr/>
      </xdr:nvSpPr>
      <xdr:spPr>
        <a:xfrm>
          <a:off x="196927" y="1185468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59</xdr:row>
      <xdr:rowOff>22334</xdr:rowOff>
    </xdr:from>
    <xdr:to>
      <xdr:col>1</xdr:col>
      <xdr:colOff>208121</xdr:colOff>
      <xdr:row>59</xdr:row>
      <xdr:rowOff>132062</xdr:rowOff>
    </xdr:to>
    <xdr:sp macro="" textlink="">
      <xdr:nvSpPr>
        <xdr:cNvPr id="84" name="Diamond 83"/>
        <xdr:cNvSpPr/>
      </xdr:nvSpPr>
      <xdr:spPr>
        <a:xfrm>
          <a:off x="193643" y="9814034"/>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58</xdr:row>
      <xdr:rowOff>14451</xdr:rowOff>
    </xdr:from>
    <xdr:to>
      <xdr:col>1</xdr:col>
      <xdr:colOff>208121</xdr:colOff>
      <xdr:row>58</xdr:row>
      <xdr:rowOff>124179</xdr:rowOff>
    </xdr:to>
    <xdr:sp macro="" textlink="">
      <xdr:nvSpPr>
        <xdr:cNvPr id="85" name="Diamond 84"/>
        <xdr:cNvSpPr/>
      </xdr:nvSpPr>
      <xdr:spPr>
        <a:xfrm>
          <a:off x="193643" y="10730076"/>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54</xdr:row>
      <xdr:rowOff>15108</xdr:rowOff>
    </xdr:from>
    <xdr:to>
      <xdr:col>1</xdr:col>
      <xdr:colOff>211405</xdr:colOff>
      <xdr:row>54</xdr:row>
      <xdr:rowOff>124836</xdr:rowOff>
    </xdr:to>
    <xdr:sp macro="" textlink="">
      <xdr:nvSpPr>
        <xdr:cNvPr id="86" name="Diamond 85"/>
        <xdr:cNvSpPr/>
      </xdr:nvSpPr>
      <xdr:spPr>
        <a:xfrm>
          <a:off x="196927" y="8949558"/>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64</xdr:row>
      <xdr:rowOff>15108</xdr:rowOff>
    </xdr:from>
    <xdr:to>
      <xdr:col>1</xdr:col>
      <xdr:colOff>211405</xdr:colOff>
      <xdr:row>64</xdr:row>
      <xdr:rowOff>124836</xdr:rowOff>
    </xdr:to>
    <xdr:sp macro="" textlink="">
      <xdr:nvSpPr>
        <xdr:cNvPr id="87" name="Diamond 86"/>
        <xdr:cNvSpPr/>
      </xdr:nvSpPr>
      <xdr:spPr>
        <a:xfrm>
          <a:off x="196927" y="1038783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63</xdr:row>
      <xdr:rowOff>15108</xdr:rowOff>
    </xdr:from>
    <xdr:to>
      <xdr:col>1</xdr:col>
      <xdr:colOff>211405</xdr:colOff>
      <xdr:row>63</xdr:row>
      <xdr:rowOff>124836</xdr:rowOff>
    </xdr:to>
    <xdr:sp macro="" textlink="">
      <xdr:nvSpPr>
        <xdr:cNvPr id="88" name="Diamond 87"/>
        <xdr:cNvSpPr/>
      </xdr:nvSpPr>
      <xdr:spPr>
        <a:xfrm>
          <a:off x="196927" y="1202613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84</xdr:row>
      <xdr:rowOff>15108</xdr:rowOff>
    </xdr:from>
    <xdr:to>
      <xdr:col>1</xdr:col>
      <xdr:colOff>211405</xdr:colOff>
      <xdr:row>84</xdr:row>
      <xdr:rowOff>124836</xdr:rowOff>
    </xdr:to>
    <xdr:sp macro="" textlink="">
      <xdr:nvSpPr>
        <xdr:cNvPr id="89" name="Diamond 88"/>
        <xdr:cNvSpPr/>
      </xdr:nvSpPr>
      <xdr:spPr>
        <a:xfrm>
          <a:off x="196927" y="1219758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44</xdr:row>
      <xdr:rowOff>15108</xdr:rowOff>
    </xdr:from>
    <xdr:to>
      <xdr:col>1</xdr:col>
      <xdr:colOff>211405</xdr:colOff>
      <xdr:row>44</xdr:row>
      <xdr:rowOff>124836</xdr:rowOff>
    </xdr:to>
    <xdr:sp macro="" textlink="">
      <xdr:nvSpPr>
        <xdr:cNvPr id="91" name="Diamond 90"/>
        <xdr:cNvSpPr/>
      </xdr:nvSpPr>
      <xdr:spPr>
        <a:xfrm>
          <a:off x="196927" y="8606658"/>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79</xdr:row>
      <xdr:rowOff>31674</xdr:rowOff>
    </xdr:from>
    <xdr:to>
      <xdr:col>1</xdr:col>
      <xdr:colOff>211405</xdr:colOff>
      <xdr:row>79</xdr:row>
      <xdr:rowOff>141402</xdr:rowOff>
    </xdr:to>
    <xdr:sp macro="" textlink="">
      <xdr:nvSpPr>
        <xdr:cNvPr id="92" name="Diamond 91"/>
        <xdr:cNvSpPr/>
      </xdr:nvSpPr>
      <xdr:spPr>
        <a:xfrm>
          <a:off x="196927" y="138333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83</xdr:row>
      <xdr:rowOff>31674</xdr:rowOff>
    </xdr:from>
    <xdr:to>
      <xdr:col>1</xdr:col>
      <xdr:colOff>211405</xdr:colOff>
      <xdr:row>83</xdr:row>
      <xdr:rowOff>141402</xdr:rowOff>
    </xdr:to>
    <xdr:sp macro="" textlink="">
      <xdr:nvSpPr>
        <xdr:cNvPr id="93" name="Diamond 92"/>
        <xdr:cNvSpPr/>
      </xdr:nvSpPr>
      <xdr:spPr>
        <a:xfrm>
          <a:off x="196927" y="140048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69</xdr:row>
      <xdr:rowOff>21678</xdr:rowOff>
    </xdr:from>
    <xdr:to>
      <xdr:col>1</xdr:col>
      <xdr:colOff>211405</xdr:colOff>
      <xdr:row>69</xdr:row>
      <xdr:rowOff>131406</xdr:rowOff>
    </xdr:to>
    <xdr:sp macro="" textlink="">
      <xdr:nvSpPr>
        <xdr:cNvPr id="94" name="Diamond 93"/>
        <xdr:cNvSpPr/>
      </xdr:nvSpPr>
      <xdr:spPr>
        <a:xfrm>
          <a:off x="196927" y="64891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73</xdr:row>
      <xdr:rowOff>21678</xdr:rowOff>
    </xdr:from>
    <xdr:to>
      <xdr:col>1</xdr:col>
      <xdr:colOff>211405</xdr:colOff>
      <xdr:row>73</xdr:row>
      <xdr:rowOff>131406</xdr:rowOff>
    </xdr:to>
    <xdr:sp macro="" textlink="">
      <xdr:nvSpPr>
        <xdr:cNvPr id="95" name="Diamond 94"/>
        <xdr:cNvSpPr/>
      </xdr:nvSpPr>
      <xdr:spPr>
        <a:xfrm>
          <a:off x="196927" y="8441778"/>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76</xdr:row>
      <xdr:rowOff>21678</xdr:rowOff>
    </xdr:from>
    <xdr:to>
      <xdr:col>1</xdr:col>
      <xdr:colOff>211405</xdr:colOff>
      <xdr:row>76</xdr:row>
      <xdr:rowOff>131406</xdr:rowOff>
    </xdr:to>
    <xdr:sp macro="" textlink="">
      <xdr:nvSpPr>
        <xdr:cNvPr id="96" name="Diamond 95"/>
        <xdr:cNvSpPr/>
      </xdr:nvSpPr>
      <xdr:spPr>
        <a:xfrm>
          <a:off x="196927" y="107373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editAs="absolute">
    <xdr:from>
      <xdr:col>1</xdr:col>
      <xdr:colOff>0</xdr:colOff>
      <xdr:row>5</xdr:row>
      <xdr:rowOff>104773</xdr:rowOff>
    </xdr:from>
    <xdr:to>
      <xdr:col>7</xdr:col>
      <xdr:colOff>723900</xdr:colOff>
      <xdr:row>20</xdr:row>
      <xdr:rowOff>0</xdr:rowOff>
    </xdr:to>
    <xdr:sp macro="" textlink="">
      <xdr:nvSpPr>
        <xdr:cNvPr id="98" name="TextBox 97"/>
        <xdr:cNvSpPr txBox="1"/>
      </xdr:nvSpPr>
      <xdr:spPr>
        <a:xfrm>
          <a:off x="95250" y="1285873"/>
          <a:ext cx="9382125" cy="3095627"/>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xdr:txBody>
    </xdr:sp>
    <xdr:clientData/>
  </xdr:twoCellAnchor>
  <xdr:twoCellAnchor>
    <xdr:from>
      <xdr:col>1</xdr:col>
      <xdr:colOff>98393</xdr:colOff>
      <xdr:row>42</xdr:row>
      <xdr:rowOff>19706</xdr:rowOff>
    </xdr:from>
    <xdr:to>
      <xdr:col>1</xdr:col>
      <xdr:colOff>208121</xdr:colOff>
      <xdr:row>42</xdr:row>
      <xdr:rowOff>129434</xdr:rowOff>
    </xdr:to>
    <xdr:sp macro="" textlink="">
      <xdr:nvSpPr>
        <xdr:cNvPr id="99" name="Diamond 98"/>
        <xdr:cNvSpPr/>
      </xdr:nvSpPr>
      <xdr:spPr>
        <a:xfrm>
          <a:off x="193643" y="8258831"/>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41</xdr:row>
      <xdr:rowOff>19706</xdr:rowOff>
    </xdr:from>
    <xdr:to>
      <xdr:col>1</xdr:col>
      <xdr:colOff>208121</xdr:colOff>
      <xdr:row>41</xdr:row>
      <xdr:rowOff>129434</xdr:rowOff>
    </xdr:to>
    <xdr:sp macro="" textlink="">
      <xdr:nvSpPr>
        <xdr:cNvPr id="100" name="Diamond 99"/>
        <xdr:cNvSpPr/>
      </xdr:nvSpPr>
      <xdr:spPr>
        <a:xfrm>
          <a:off x="193643" y="8258831"/>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35</xdr:row>
      <xdr:rowOff>22334</xdr:rowOff>
    </xdr:from>
    <xdr:to>
      <xdr:col>1</xdr:col>
      <xdr:colOff>208121</xdr:colOff>
      <xdr:row>35</xdr:row>
      <xdr:rowOff>132062</xdr:rowOff>
    </xdr:to>
    <xdr:sp macro="" textlink="">
      <xdr:nvSpPr>
        <xdr:cNvPr id="101" name="Diamond 100"/>
        <xdr:cNvSpPr/>
      </xdr:nvSpPr>
      <xdr:spPr>
        <a:xfrm>
          <a:off x="193643" y="751850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49</xdr:row>
      <xdr:rowOff>15108</xdr:rowOff>
    </xdr:from>
    <xdr:to>
      <xdr:col>1</xdr:col>
      <xdr:colOff>211405</xdr:colOff>
      <xdr:row>49</xdr:row>
      <xdr:rowOff>124836</xdr:rowOff>
    </xdr:to>
    <xdr:sp macro="" textlink="">
      <xdr:nvSpPr>
        <xdr:cNvPr id="102" name="Diamond 101"/>
        <xdr:cNvSpPr/>
      </xdr:nvSpPr>
      <xdr:spPr>
        <a:xfrm>
          <a:off x="196927" y="6739758"/>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55</xdr:row>
      <xdr:rowOff>15108</xdr:rowOff>
    </xdr:from>
    <xdr:to>
      <xdr:col>1</xdr:col>
      <xdr:colOff>211405</xdr:colOff>
      <xdr:row>55</xdr:row>
      <xdr:rowOff>124836</xdr:rowOff>
    </xdr:to>
    <xdr:sp macro="" textlink="">
      <xdr:nvSpPr>
        <xdr:cNvPr id="103" name="Diamond 102"/>
        <xdr:cNvSpPr/>
      </xdr:nvSpPr>
      <xdr:spPr>
        <a:xfrm>
          <a:off x="196927" y="766368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98393</xdr:colOff>
      <xdr:row>50</xdr:row>
      <xdr:rowOff>28900</xdr:rowOff>
    </xdr:from>
    <xdr:to>
      <xdr:col>1</xdr:col>
      <xdr:colOff>208121</xdr:colOff>
      <xdr:row>50</xdr:row>
      <xdr:rowOff>138628</xdr:rowOff>
    </xdr:to>
    <xdr:sp macro="" textlink="">
      <xdr:nvSpPr>
        <xdr:cNvPr id="82" name="Diamond 81"/>
        <xdr:cNvSpPr/>
      </xdr:nvSpPr>
      <xdr:spPr>
        <a:xfrm>
          <a:off x="193643" y="7267900"/>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76</xdr:row>
      <xdr:rowOff>31674</xdr:rowOff>
    </xdr:from>
    <xdr:to>
      <xdr:col>1</xdr:col>
      <xdr:colOff>211405</xdr:colOff>
      <xdr:row>76</xdr:row>
      <xdr:rowOff>141402</xdr:rowOff>
    </xdr:to>
    <xdr:sp macro="" textlink="">
      <xdr:nvSpPr>
        <xdr:cNvPr id="90" name="Diamond 89"/>
        <xdr:cNvSpPr/>
      </xdr:nvSpPr>
      <xdr:spPr>
        <a:xfrm>
          <a:off x="196927" y="82136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78</xdr:row>
      <xdr:rowOff>31674</xdr:rowOff>
    </xdr:from>
    <xdr:to>
      <xdr:col>1</xdr:col>
      <xdr:colOff>211405</xdr:colOff>
      <xdr:row>78</xdr:row>
      <xdr:rowOff>141402</xdr:rowOff>
    </xdr:to>
    <xdr:sp macro="" textlink="">
      <xdr:nvSpPr>
        <xdr:cNvPr id="104" name="Diamond 103"/>
        <xdr:cNvSpPr/>
      </xdr:nvSpPr>
      <xdr:spPr>
        <a:xfrm>
          <a:off x="196927" y="82136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77</xdr:row>
      <xdr:rowOff>21678</xdr:rowOff>
    </xdr:from>
    <xdr:to>
      <xdr:col>1</xdr:col>
      <xdr:colOff>211405</xdr:colOff>
      <xdr:row>77</xdr:row>
      <xdr:rowOff>131406</xdr:rowOff>
    </xdr:to>
    <xdr:sp macro="" textlink="">
      <xdr:nvSpPr>
        <xdr:cNvPr id="105" name="Diamond 104"/>
        <xdr:cNvSpPr/>
      </xdr:nvSpPr>
      <xdr:spPr>
        <a:xfrm>
          <a:off x="196927" y="83751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77</xdr:row>
      <xdr:rowOff>31674</xdr:rowOff>
    </xdr:from>
    <xdr:to>
      <xdr:col>1</xdr:col>
      <xdr:colOff>211405</xdr:colOff>
      <xdr:row>77</xdr:row>
      <xdr:rowOff>141402</xdr:rowOff>
    </xdr:to>
    <xdr:sp macro="" textlink="">
      <xdr:nvSpPr>
        <xdr:cNvPr id="106" name="Diamond 105"/>
        <xdr:cNvSpPr/>
      </xdr:nvSpPr>
      <xdr:spPr>
        <a:xfrm>
          <a:off x="196927" y="83850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80</xdr:row>
      <xdr:rowOff>31674</xdr:rowOff>
    </xdr:from>
    <xdr:to>
      <xdr:col>1</xdr:col>
      <xdr:colOff>211405</xdr:colOff>
      <xdr:row>80</xdr:row>
      <xdr:rowOff>141402</xdr:rowOff>
    </xdr:to>
    <xdr:sp macro="" textlink="">
      <xdr:nvSpPr>
        <xdr:cNvPr id="107" name="Diamond 106"/>
        <xdr:cNvSpPr/>
      </xdr:nvSpPr>
      <xdr:spPr>
        <a:xfrm>
          <a:off x="196927" y="85565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81</xdr:row>
      <xdr:rowOff>21678</xdr:rowOff>
    </xdr:from>
    <xdr:to>
      <xdr:col>1</xdr:col>
      <xdr:colOff>211405</xdr:colOff>
      <xdr:row>81</xdr:row>
      <xdr:rowOff>131406</xdr:rowOff>
    </xdr:to>
    <xdr:sp macro="" textlink="">
      <xdr:nvSpPr>
        <xdr:cNvPr id="108" name="Diamond 107"/>
        <xdr:cNvSpPr/>
      </xdr:nvSpPr>
      <xdr:spPr>
        <a:xfrm>
          <a:off x="196927" y="87180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81</xdr:row>
      <xdr:rowOff>31674</xdr:rowOff>
    </xdr:from>
    <xdr:to>
      <xdr:col>1</xdr:col>
      <xdr:colOff>211405</xdr:colOff>
      <xdr:row>81</xdr:row>
      <xdr:rowOff>141402</xdr:rowOff>
    </xdr:to>
    <xdr:sp macro="" textlink="">
      <xdr:nvSpPr>
        <xdr:cNvPr id="109" name="Diamond 108"/>
        <xdr:cNvSpPr/>
      </xdr:nvSpPr>
      <xdr:spPr>
        <a:xfrm>
          <a:off x="196927" y="87279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82</xdr:row>
      <xdr:rowOff>21678</xdr:rowOff>
    </xdr:from>
    <xdr:to>
      <xdr:col>1</xdr:col>
      <xdr:colOff>211405</xdr:colOff>
      <xdr:row>82</xdr:row>
      <xdr:rowOff>131406</xdr:rowOff>
    </xdr:to>
    <xdr:sp macro="" textlink="">
      <xdr:nvSpPr>
        <xdr:cNvPr id="110" name="Diamond 109"/>
        <xdr:cNvSpPr/>
      </xdr:nvSpPr>
      <xdr:spPr>
        <a:xfrm>
          <a:off x="196927" y="92323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82</xdr:row>
      <xdr:rowOff>31674</xdr:rowOff>
    </xdr:from>
    <xdr:to>
      <xdr:col>1</xdr:col>
      <xdr:colOff>211405</xdr:colOff>
      <xdr:row>82</xdr:row>
      <xdr:rowOff>141402</xdr:rowOff>
    </xdr:to>
    <xdr:sp macro="" textlink="">
      <xdr:nvSpPr>
        <xdr:cNvPr id="111" name="Diamond 110"/>
        <xdr:cNvSpPr/>
      </xdr:nvSpPr>
      <xdr:spPr>
        <a:xfrm>
          <a:off x="196927" y="92423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88</xdr:row>
      <xdr:rowOff>31674</xdr:rowOff>
    </xdr:from>
    <xdr:to>
      <xdr:col>1</xdr:col>
      <xdr:colOff>211405</xdr:colOff>
      <xdr:row>88</xdr:row>
      <xdr:rowOff>141402</xdr:rowOff>
    </xdr:to>
    <xdr:sp macro="" textlink="">
      <xdr:nvSpPr>
        <xdr:cNvPr id="112" name="Diamond 111"/>
        <xdr:cNvSpPr/>
      </xdr:nvSpPr>
      <xdr:spPr>
        <a:xfrm>
          <a:off x="196927" y="126522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86</xdr:row>
      <xdr:rowOff>31674</xdr:rowOff>
    </xdr:from>
    <xdr:to>
      <xdr:col>1</xdr:col>
      <xdr:colOff>211405</xdr:colOff>
      <xdr:row>86</xdr:row>
      <xdr:rowOff>141402</xdr:rowOff>
    </xdr:to>
    <xdr:sp macro="" textlink="">
      <xdr:nvSpPr>
        <xdr:cNvPr id="113" name="Diamond 112"/>
        <xdr:cNvSpPr/>
      </xdr:nvSpPr>
      <xdr:spPr>
        <a:xfrm>
          <a:off x="196927" y="123093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90</xdr:row>
      <xdr:rowOff>31674</xdr:rowOff>
    </xdr:from>
    <xdr:to>
      <xdr:col>1</xdr:col>
      <xdr:colOff>211405</xdr:colOff>
      <xdr:row>90</xdr:row>
      <xdr:rowOff>141402</xdr:rowOff>
    </xdr:to>
    <xdr:sp macro="" textlink="">
      <xdr:nvSpPr>
        <xdr:cNvPr id="114" name="Diamond 113"/>
        <xdr:cNvSpPr/>
      </xdr:nvSpPr>
      <xdr:spPr>
        <a:xfrm>
          <a:off x="196927" y="129951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89</xdr:row>
      <xdr:rowOff>31674</xdr:rowOff>
    </xdr:from>
    <xdr:to>
      <xdr:col>1</xdr:col>
      <xdr:colOff>211405</xdr:colOff>
      <xdr:row>89</xdr:row>
      <xdr:rowOff>141402</xdr:rowOff>
    </xdr:to>
    <xdr:sp macro="" textlink="">
      <xdr:nvSpPr>
        <xdr:cNvPr id="115" name="Diamond 114"/>
        <xdr:cNvSpPr/>
      </xdr:nvSpPr>
      <xdr:spPr>
        <a:xfrm>
          <a:off x="196927" y="128237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93</xdr:row>
      <xdr:rowOff>31674</xdr:rowOff>
    </xdr:from>
    <xdr:to>
      <xdr:col>1</xdr:col>
      <xdr:colOff>211405</xdr:colOff>
      <xdr:row>93</xdr:row>
      <xdr:rowOff>141402</xdr:rowOff>
    </xdr:to>
    <xdr:sp macro="" textlink="">
      <xdr:nvSpPr>
        <xdr:cNvPr id="116" name="Diamond 115"/>
        <xdr:cNvSpPr/>
      </xdr:nvSpPr>
      <xdr:spPr>
        <a:xfrm>
          <a:off x="196927" y="135095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92</xdr:row>
      <xdr:rowOff>31674</xdr:rowOff>
    </xdr:from>
    <xdr:to>
      <xdr:col>1</xdr:col>
      <xdr:colOff>211405</xdr:colOff>
      <xdr:row>92</xdr:row>
      <xdr:rowOff>141402</xdr:rowOff>
    </xdr:to>
    <xdr:sp macro="" textlink="">
      <xdr:nvSpPr>
        <xdr:cNvPr id="117" name="Diamond 116"/>
        <xdr:cNvSpPr/>
      </xdr:nvSpPr>
      <xdr:spPr>
        <a:xfrm>
          <a:off x="196927" y="133380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102</xdr:row>
      <xdr:rowOff>15108</xdr:rowOff>
    </xdr:from>
    <xdr:to>
      <xdr:col>1</xdr:col>
      <xdr:colOff>211405</xdr:colOff>
      <xdr:row>102</xdr:row>
      <xdr:rowOff>124836</xdr:rowOff>
    </xdr:to>
    <xdr:sp macro="" textlink="">
      <xdr:nvSpPr>
        <xdr:cNvPr id="118" name="Diamond 117"/>
        <xdr:cNvSpPr/>
      </xdr:nvSpPr>
      <xdr:spPr>
        <a:xfrm>
          <a:off x="196927" y="1503603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97</xdr:row>
      <xdr:rowOff>31674</xdr:rowOff>
    </xdr:from>
    <xdr:to>
      <xdr:col>1</xdr:col>
      <xdr:colOff>211405</xdr:colOff>
      <xdr:row>97</xdr:row>
      <xdr:rowOff>141402</xdr:rowOff>
    </xdr:to>
    <xdr:sp macro="" textlink="">
      <xdr:nvSpPr>
        <xdr:cNvPr id="119" name="Diamond 118"/>
        <xdr:cNvSpPr/>
      </xdr:nvSpPr>
      <xdr:spPr>
        <a:xfrm>
          <a:off x="196927" y="141953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101</xdr:row>
      <xdr:rowOff>31674</xdr:rowOff>
    </xdr:from>
    <xdr:to>
      <xdr:col>1</xdr:col>
      <xdr:colOff>211405</xdr:colOff>
      <xdr:row>101</xdr:row>
      <xdr:rowOff>141402</xdr:rowOff>
    </xdr:to>
    <xdr:sp macro="" textlink="">
      <xdr:nvSpPr>
        <xdr:cNvPr id="120" name="Diamond 119"/>
        <xdr:cNvSpPr/>
      </xdr:nvSpPr>
      <xdr:spPr>
        <a:xfrm>
          <a:off x="196927" y="148811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87</xdr:row>
      <xdr:rowOff>21678</xdr:rowOff>
    </xdr:from>
    <xdr:to>
      <xdr:col>1</xdr:col>
      <xdr:colOff>211405</xdr:colOff>
      <xdr:row>87</xdr:row>
      <xdr:rowOff>131406</xdr:rowOff>
    </xdr:to>
    <xdr:sp macro="" textlink="">
      <xdr:nvSpPr>
        <xdr:cNvPr id="121" name="Diamond 120"/>
        <xdr:cNvSpPr/>
      </xdr:nvSpPr>
      <xdr:spPr>
        <a:xfrm>
          <a:off x="196927" y="124708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91</xdr:row>
      <xdr:rowOff>21678</xdr:rowOff>
    </xdr:from>
    <xdr:to>
      <xdr:col>1</xdr:col>
      <xdr:colOff>211405</xdr:colOff>
      <xdr:row>91</xdr:row>
      <xdr:rowOff>131406</xdr:rowOff>
    </xdr:to>
    <xdr:sp macro="" textlink="">
      <xdr:nvSpPr>
        <xdr:cNvPr id="122" name="Diamond 121"/>
        <xdr:cNvSpPr/>
      </xdr:nvSpPr>
      <xdr:spPr>
        <a:xfrm>
          <a:off x="196927" y="131566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94</xdr:row>
      <xdr:rowOff>21678</xdr:rowOff>
    </xdr:from>
    <xdr:to>
      <xdr:col>1</xdr:col>
      <xdr:colOff>211405</xdr:colOff>
      <xdr:row>94</xdr:row>
      <xdr:rowOff>131406</xdr:rowOff>
    </xdr:to>
    <xdr:sp macro="" textlink="">
      <xdr:nvSpPr>
        <xdr:cNvPr id="123" name="Diamond 122"/>
        <xdr:cNvSpPr/>
      </xdr:nvSpPr>
      <xdr:spPr>
        <a:xfrm>
          <a:off x="196927" y="136710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94</xdr:row>
      <xdr:rowOff>31674</xdr:rowOff>
    </xdr:from>
    <xdr:to>
      <xdr:col>1</xdr:col>
      <xdr:colOff>211405</xdr:colOff>
      <xdr:row>94</xdr:row>
      <xdr:rowOff>141402</xdr:rowOff>
    </xdr:to>
    <xdr:sp macro="" textlink="">
      <xdr:nvSpPr>
        <xdr:cNvPr id="124" name="Diamond 123"/>
        <xdr:cNvSpPr/>
      </xdr:nvSpPr>
      <xdr:spPr>
        <a:xfrm>
          <a:off x="196927" y="136809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96</xdr:row>
      <xdr:rowOff>31674</xdr:rowOff>
    </xdr:from>
    <xdr:to>
      <xdr:col>1</xdr:col>
      <xdr:colOff>211405</xdr:colOff>
      <xdr:row>96</xdr:row>
      <xdr:rowOff>141402</xdr:rowOff>
    </xdr:to>
    <xdr:sp macro="" textlink="">
      <xdr:nvSpPr>
        <xdr:cNvPr id="125" name="Diamond 124"/>
        <xdr:cNvSpPr/>
      </xdr:nvSpPr>
      <xdr:spPr>
        <a:xfrm>
          <a:off x="196927" y="140238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95</xdr:row>
      <xdr:rowOff>21678</xdr:rowOff>
    </xdr:from>
    <xdr:to>
      <xdr:col>1</xdr:col>
      <xdr:colOff>211405</xdr:colOff>
      <xdr:row>95</xdr:row>
      <xdr:rowOff>131406</xdr:rowOff>
    </xdr:to>
    <xdr:sp macro="" textlink="">
      <xdr:nvSpPr>
        <xdr:cNvPr id="126" name="Diamond 125"/>
        <xdr:cNvSpPr/>
      </xdr:nvSpPr>
      <xdr:spPr>
        <a:xfrm>
          <a:off x="196927" y="138424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95</xdr:row>
      <xdr:rowOff>31674</xdr:rowOff>
    </xdr:from>
    <xdr:to>
      <xdr:col>1</xdr:col>
      <xdr:colOff>211405</xdr:colOff>
      <xdr:row>95</xdr:row>
      <xdr:rowOff>141402</xdr:rowOff>
    </xdr:to>
    <xdr:sp macro="" textlink="">
      <xdr:nvSpPr>
        <xdr:cNvPr id="127" name="Diamond 126"/>
        <xdr:cNvSpPr/>
      </xdr:nvSpPr>
      <xdr:spPr>
        <a:xfrm>
          <a:off x="196927" y="138524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98</xdr:row>
      <xdr:rowOff>31674</xdr:rowOff>
    </xdr:from>
    <xdr:to>
      <xdr:col>1</xdr:col>
      <xdr:colOff>211405</xdr:colOff>
      <xdr:row>98</xdr:row>
      <xdr:rowOff>141402</xdr:rowOff>
    </xdr:to>
    <xdr:sp macro="" textlink="">
      <xdr:nvSpPr>
        <xdr:cNvPr id="128" name="Diamond 127"/>
        <xdr:cNvSpPr/>
      </xdr:nvSpPr>
      <xdr:spPr>
        <a:xfrm>
          <a:off x="196927" y="143667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99</xdr:row>
      <xdr:rowOff>21678</xdr:rowOff>
    </xdr:from>
    <xdr:to>
      <xdr:col>1</xdr:col>
      <xdr:colOff>211405</xdr:colOff>
      <xdr:row>99</xdr:row>
      <xdr:rowOff>131406</xdr:rowOff>
    </xdr:to>
    <xdr:sp macro="" textlink="">
      <xdr:nvSpPr>
        <xdr:cNvPr id="129" name="Diamond 128"/>
        <xdr:cNvSpPr/>
      </xdr:nvSpPr>
      <xdr:spPr>
        <a:xfrm>
          <a:off x="196927" y="145282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99</xdr:row>
      <xdr:rowOff>31674</xdr:rowOff>
    </xdr:from>
    <xdr:to>
      <xdr:col>1</xdr:col>
      <xdr:colOff>211405</xdr:colOff>
      <xdr:row>99</xdr:row>
      <xdr:rowOff>141402</xdr:rowOff>
    </xdr:to>
    <xdr:sp macro="" textlink="">
      <xdr:nvSpPr>
        <xdr:cNvPr id="130" name="Diamond 129"/>
        <xdr:cNvSpPr/>
      </xdr:nvSpPr>
      <xdr:spPr>
        <a:xfrm>
          <a:off x="196927" y="145382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100</xdr:row>
      <xdr:rowOff>21678</xdr:rowOff>
    </xdr:from>
    <xdr:to>
      <xdr:col>1</xdr:col>
      <xdr:colOff>211405</xdr:colOff>
      <xdr:row>100</xdr:row>
      <xdr:rowOff>131406</xdr:rowOff>
    </xdr:to>
    <xdr:sp macro="" textlink="">
      <xdr:nvSpPr>
        <xdr:cNvPr id="131" name="Diamond 130"/>
        <xdr:cNvSpPr/>
      </xdr:nvSpPr>
      <xdr:spPr>
        <a:xfrm>
          <a:off x="196927" y="146997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100</xdr:row>
      <xdr:rowOff>31674</xdr:rowOff>
    </xdr:from>
    <xdr:to>
      <xdr:col>1</xdr:col>
      <xdr:colOff>211405</xdr:colOff>
      <xdr:row>100</xdr:row>
      <xdr:rowOff>141402</xdr:rowOff>
    </xdr:to>
    <xdr:sp macro="" textlink="">
      <xdr:nvSpPr>
        <xdr:cNvPr id="132" name="Diamond 131"/>
        <xdr:cNvSpPr/>
      </xdr:nvSpPr>
      <xdr:spPr>
        <a:xfrm>
          <a:off x="196927" y="147096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106</xdr:row>
      <xdr:rowOff>31674</xdr:rowOff>
    </xdr:from>
    <xdr:to>
      <xdr:col>1</xdr:col>
      <xdr:colOff>211405</xdr:colOff>
      <xdr:row>106</xdr:row>
      <xdr:rowOff>141402</xdr:rowOff>
    </xdr:to>
    <xdr:sp macro="" textlink="">
      <xdr:nvSpPr>
        <xdr:cNvPr id="133" name="Diamond 132"/>
        <xdr:cNvSpPr/>
      </xdr:nvSpPr>
      <xdr:spPr>
        <a:xfrm>
          <a:off x="196927" y="156431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104</xdr:row>
      <xdr:rowOff>31674</xdr:rowOff>
    </xdr:from>
    <xdr:to>
      <xdr:col>1</xdr:col>
      <xdr:colOff>211405</xdr:colOff>
      <xdr:row>104</xdr:row>
      <xdr:rowOff>141402</xdr:rowOff>
    </xdr:to>
    <xdr:sp macro="" textlink="">
      <xdr:nvSpPr>
        <xdr:cNvPr id="134" name="Diamond 133"/>
        <xdr:cNvSpPr/>
      </xdr:nvSpPr>
      <xdr:spPr>
        <a:xfrm>
          <a:off x="196927" y="153002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108</xdr:row>
      <xdr:rowOff>31674</xdr:rowOff>
    </xdr:from>
    <xdr:to>
      <xdr:col>1</xdr:col>
      <xdr:colOff>211405</xdr:colOff>
      <xdr:row>108</xdr:row>
      <xdr:rowOff>141402</xdr:rowOff>
    </xdr:to>
    <xdr:sp macro="" textlink="">
      <xdr:nvSpPr>
        <xdr:cNvPr id="135" name="Diamond 134"/>
        <xdr:cNvSpPr/>
      </xdr:nvSpPr>
      <xdr:spPr>
        <a:xfrm>
          <a:off x="196927" y="159860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107</xdr:row>
      <xdr:rowOff>31674</xdr:rowOff>
    </xdr:from>
    <xdr:to>
      <xdr:col>1</xdr:col>
      <xdr:colOff>211405</xdr:colOff>
      <xdr:row>107</xdr:row>
      <xdr:rowOff>141402</xdr:rowOff>
    </xdr:to>
    <xdr:sp macro="" textlink="">
      <xdr:nvSpPr>
        <xdr:cNvPr id="136" name="Diamond 135"/>
        <xdr:cNvSpPr/>
      </xdr:nvSpPr>
      <xdr:spPr>
        <a:xfrm>
          <a:off x="196927" y="158145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111</xdr:row>
      <xdr:rowOff>31674</xdr:rowOff>
    </xdr:from>
    <xdr:to>
      <xdr:col>1</xdr:col>
      <xdr:colOff>211405</xdr:colOff>
      <xdr:row>111</xdr:row>
      <xdr:rowOff>141402</xdr:rowOff>
    </xdr:to>
    <xdr:sp macro="" textlink="">
      <xdr:nvSpPr>
        <xdr:cNvPr id="137" name="Diamond 136"/>
        <xdr:cNvSpPr/>
      </xdr:nvSpPr>
      <xdr:spPr>
        <a:xfrm>
          <a:off x="196927" y="165003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110</xdr:row>
      <xdr:rowOff>31674</xdr:rowOff>
    </xdr:from>
    <xdr:to>
      <xdr:col>1</xdr:col>
      <xdr:colOff>211405</xdr:colOff>
      <xdr:row>110</xdr:row>
      <xdr:rowOff>141402</xdr:rowOff>
    </xdr:to>
    <xdr:sp macro="" textlink="">
      <xdr:nvSpPr>
        <xdr:cNvPr id="138" name="Diamond 137"/>
        <xdr:cNvSpPr/>
      </xdr:nvSpPr>
      <xdr:spPr>
        <a:xfrm>
          <a:off x="196927" y="163289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120</xdr:row>
      <xdr:rowOff>15108</xdr:rowOff>
    </xdr:from>
    <xdr:to>
      <xdr:col>1</xdr:col>
      <xdr:colOff>211405</xdr:colOff>
      <xdr:row>120</xdr:row>
      <xdr:rowOff>124836</xdr:rowOff>
    </xdr:to>
    <xdr:sp macro="" textlink="">
      <xdr:nvSpPr>
        <xdr:cNvPr id="139" name="Diamond 138"/>
        <xdr:cNvSpPr/>
      </xdr:nvSpPr>
      <xdr:spPr>
        <a:xfrm>
          <a:off x="196927" y="1802688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115</xdr:row>
      <xdr:rowOff>31674</xdr:rowOff>
    </xdr:from>
    <xdr:to>
      <xdr:col>1</xdr:col>
      <xdr:colOff>211405</xdr:colOff>
      <xdr:row>115</xdr:row>
      <xdr:rowOff>141402</xdr:rowOff>
    </xdr:to>
    <xdr:sp macro="" textlink="">
      <xdr:nvSpPr>
        <xdr:cNvPr id="140" name="Diamond 139"/>
        <xdr:cNvSpPr/>
      </xdr:nvSpPr>
      <xdr:spPr>
        <a:xfrm>
          <a:off x="196927" y="171861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119</xdr:row>
      <xdr:rowOff>31674</xdr:rowOff>
    </xdr:from>
    <xdr:to>
      <xdr:col>1</xdr:col>
      <xdr:colOff>211405</xdr:colOff>
      <xdr:row>119</xdr:row>
      <xdr:rowOff>141402</xdr:rowOff>
    </xdr:to>
    <xdr:sp macro="" textlink="">
      <xdr:nvSpPr>
        <xdr:cNvPr id="141" name="Diamond 140"/>
        <xdr:cNvSpPr/>
      </xdr:nvSpPr>
      <xdr:spPr>
        <a:xfrm>
          <a:off x="196927" y="178719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105</xdr:row>
      <xdr:rowOff>21678</xdr:rowOff>
    </xdr:from>
    <xdr:to>
      <xdr:col>1</xdr:col>
      <xdr:colOff>211405</xdr:colOff>
      <xdr:row>105</xdr:row>
      <xdr:rowOff>131406</xdr:rowOff>
    </xdr:to>
    <xdr:sp macro="" textlink="">
      <xdr:nvSpPr>
        <xdr:cNvPr id="142" name="Diamond 141"/>
        <xdr:cNvSpPr/>
      </xdr:nvSpPr>
      <xdr:spPr>
        <a:xfrm>
          <a:off x="196927" y="154617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109</xdr:row>
      <xdr:rowOff>21678</xdr:rowOff>
    </xdr:from>
    <xdr:to>
      <xdr:col>1</xdr:col>
      <xdr:colOff>211405</xdr:colOff>
      <xdr:row>109</xdr:row>
      <xdr:rowOff>131406</xdr:rowOff>
    </xdr:to>
    <xdr:sp macro="" textlink="">
      <xdr:nvSpPr>
        <xdr:cNvPr id="143" name="Diamond 142"/>
        <xdr:cNvSpPr/>
      </xdr:nvSpPr>
      <xdr:spPr>
        <a:xfrm>
          <a:off x="196927" y="161475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112</xdr:row>
      <xdr:rowOff>21678</xdr:rowOff>
    </xdr:from>
    <xdr:to>
      <xdr:col>1</xdr:col>
      <xdr:colOff>211405</xdr:colOff>
      <xdr:row>112</xdr:row>
      <xdr:rowOff>131406</xdr:rowOff>
    </xdr:to>
    <xdr:sp macro="" textlink="">
      <xdr:nvSpPr>
        <xdr:cNvPr id="144" name="Diamond 143"/>
        <xdr:cNvSpPr/>
      </xdr:nvSpPr>
      <xdr:spPr>
        <a:xfrm>
          <a:off x="196927" y="166618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112</xdr:row>
      <xdr:rowOff>31674</xdr:rowOff>
    </xdr:from>
    <xdr:to>
      <xdr:col>1</xdr:col>
      <xdr:colOff>211405</xdr:colOff>
      <xdr:row>112</xdr:row>
      <xdr:rowOff>141402</xdr:rowOff>
    </xdr:to>
    <xdr:sp macro="" textlink="">
      <xdr:nvSpPr>
        <xdr:cNvPr id="145" name="Diamond 144"/>
        <xdr:cNvSpPr/>
      </xdr:nvSpPr>
      <xdr:spPr>
        <a:xfrm>
          <a:off x="196927" y="166718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114</xdr:row>
      <xdr:rowOff>31674</xdr:rowOff>
    </xdr:from>
    <xdr:to>
      <xdr:col>1</xdr:col>
      <xdr:colOff>211405</xdr:colOff>
      <xdr:row>114</xdr:row>
      <xdr:rowOff>141402</xdr:rowOff>
    </xdr:to>
    <xdr:sp macro="" textlink="">
      <xdr:nvSpPr>
        <xdr:cNvPr id="146" name="Diamond 145"/>
        <xdr:cNvSpPr/>
      </xdr:nvSpPr>
      <xdr:spPr>
        <a:xfrm>
          <a:off x="196927" y="170147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113</xdr:row>
      <xdr:rowOff>21678</xdr:rowOff>
    </xdr:from>
    <xdr:to>
      <xdr:col>1</xdr:col>
      <xdr:colOff>211405</xdr:colOff>
      <xdr:row>113</xdr:row>
      <xdr:rowOff>131406</xdr:rowOff>
    </xdr:to>
    <xdr:sp macro="" textlink="">
      <xdr:nvSpPr>
        <xdr:cNvPr id="147" name="Diamond 146"/>
        <xdr:cNvSpPr/>
      </xdr:nvSpPr>
      <xdr:spPr>
        <a:xfrm>
          <a:off x="196927" y="168333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113</xdr:row>
      <xdr:rowOff>31674</xdr:rowOff>
    </xdr:from>
    <xdr:to>
      <xdr:col>1</xdr:col>
      <xdr:colOff>211405</xdr:colOff>
      <xdr:row>113</xdr:row>
      <xdr:rowOff>141402</xdr:rowOff>
    </xdr:to>
    <xdr:sp macro="" textlink="">
      <xdr:nvSpPr>
        <xdr:cNvPr id="148" name="Diamond 147"/>
        <xdr:cNvSpPr/>
      </xdr:nvSpPr>
      <xdr:spPr>
        <a:xfrm>
          <a:off x="196927" y="168432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116</xdr:row>
      <xdr:rowOff>31674</xdr:rowOff>
    </xdr:from>
    <xdr:to>
      <xdr:col>1</xdr:col>
      <xdr:colOff>211405</xdr:colOff>
      <xdr:row>116</xdr:row>
      <xdr:rowOff>141402</xdr:rowOff>
    </xdr:to>
    <xdr:sp macro="" textlink="">
      <xdr:nvSpPr>
        <xdr:cNvPr id="149" name="Diamond 148"/>
        <xdr:cNvSpPr/>
      </xdr:nvSpPr>
      <xdr:spPr>
        <a:xfrm>
          <a:off x="196927" y="173576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117</xdr:row>
      <xdr:rowOff>21678</xdr:rowOff>
    </xdr:from>
    <xdr:to>
      <xdr:col>1</xdr:col>
      <xdr:colOff>211405</xdr:colOff>
      <xdr:row>117</xdr:row>
      <xdr:rowOff>131406</xdr:rowOff>
    </xdr:to>
    <xdr:sp macro="" textlink="">
      <xdr:nvSpPr>
        <xdr:cNvPr id="150" name="Diamond 149"/>
        <xdr:cNvSpPr/>
      </xdr:nvSpPr>
      <xdr:spPr>
        <a:xfrm>
          <a:off x="196927" y="175191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117</xdr:row>
      <xdr:rowOff>31674</xdr:rowOff>
    </xdr:from>
    <xdr:to>
      <xdr:col>1</xdr:col>
      <xdr:colOff>211405</xdr:colOff>
      <xdr:row>117</xdr:row>
      <xdr:rowOff>141402</xdr:rowOff>
    </xdr:to>
    <xdr:sp macro="" textlink="">
      <xdr:nvSpPr>
        <xdr:cNvPr id="151" name="Diamond 150"/>
        <xdr:cNvSpPr/>
      </xdr:nvSpPr>
      <xdr:spPr>
        <a:xfrm>
          <a:off x="196927" y="175290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118</xdr:row>
      <xdr:rowOff>21678</xdr:rowOff>
    </xdr:from>
    <xdr:to>
      <xdr:col>1</xdr:col>
      <xdr:colOff>211405</xdr:colOff>
      <xdr:row>118</xdr:row>
      <xdr:rowOff>131406</xdr:rowOff>
    </xdr:to>
    <xdr:sp macro="" textlink="">
      <xdr:nvSpPr>
        <xdr:cNvPr id="152" name="Diamond 151"/>
        <xdr:cNvSpPr/>
      </xdr:nvSpPr>
      <xdr:spPr>
        <a:xfrm>
          <a:off x="196927" y="176905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118</xdr:row>
      <xdr:rowOff>31674</xdr:rowOff>
    </xdr:from>
    <xdr:to>
      <xdr:col>1</xdr:col>
      <xdr:colOff>211405</xdr:colOff>
      <xdr:row>118</xdr:row>
      <xdr:rowOff>141402</xdr:rowOff>
    </xdr:to>
    <xdr:sp macro="" textlink="">
      <xdr:nvSpPr>
        <xdr:cNvPr id="153" name="Diamond 152"/>
        <xdr:cNvSpPr/>
      </xdr:nvSpPr>
      <xdr:spPr>
        <a:xfrm>
          <a:off x="196927" y="177005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124</xdr:row>
      <xdr:rowOff>31674</xdr:rowOff>
    </xdr:from>
    <xdr:to>
      <xdr:col>1</xdr:col>
      <xdr:colOff>211405</xdr:colOff>
      <xdr:row>124</xdr:row>
      <xdr:rowOff>141402</xdr:rowOff>
    </xdr:to>
    <xdr:sp macro="" textlink="">
      <xdr:nvSpPr>
        <xdr:cNvPr id="154" name="Diamond 153"/>
        <xdr:cNvSpPr/>
      </xdr:nvSpPr>
      <xdr:spPr>
        <a:xfrm>
          <a:off x="196927" y="186339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122</xdr:row>
      <xdr:rowOff>31674</xdr:rowOff>
    </xdr:from>
    <xdr:to>
      <xdr:col>1</xdr:col>
      <xdr:colOff>211405</xdr:colOff>
      <xdr:row>122</xdr:row>
      <xdr:rowOff>141402</xdr:rowOff>
    </xdr:to>
    <xdr:sp macro="" textlink="">
      <xdr:nvSpPr>
        <xdr:cNvPr id="155" name="Diamond 154"/>
        <xdr:cNvSpPr/>
      </xdr:nvSpPr>
      <xdr:spPr>
        <a:xfrm>
          <a:off x="196927" y="182910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126</xdr:row>
      <xdr:rowOff>31674</xdr:rowOff>
    </xdr:from>
    <xdr:to>
      <xdr:col>1</xdr:col>
      <xdr:colOff>211405</xdr:colOff>
      <xdr:row>126</xdr:row>
      <xdr:rowOff>141402</xdr:rowOff>
    </xdr:to>
    <xdr:sp macro="" textlink="">
      <xdr:nvSpPr>
        <xdr:cNvPr id="156" name="Diamond 155"/>
        <xdr:cNvSpPr/>
      </xdr:nvSpPr>
      <xdr:spPr>
        <a:xfrm>
          <a:off x="196927" y="189768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125</xdr:row>
      <xdr:rowOff>31674</xdr:rowOff>
    </xdr:from>
    <xdr:to>
      <xdr:col>1</xdr:col>
      <xdr:colOff>211405</xdr:colOff>
      <xdr:row>125</xdr:row>
      <xdr:rowOff>141402</xdr:rowOff>
    </xdr:to>
    <xdr:sp macro="" textlink="">
      <xdr:nvSpPr>
        <xdr:cNvPr id="157" name="Diamond 156"/>
        <xdr:cNvSpPr/>
      </xdr:nvSpPr>
      <xdr:spPr>
        <a:xfrm>
          <a:off x="196927" y="188054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129</xdr:row>
      <xdr:rowOff>31674</xdr:rowOff>
    </xdr:from>
    <xdr:to>
      <xdr:col>1</xdr:col>
      <xdr:colOff>211405</xdr:colOff>
      <xdr:row>129</xdr:row>
      <xdr:rowOff>141402</xdr:rowOff>
    </xdr:to>
    <xdr:sp macro="" textlink="">
      <xdr:nvSpPr>
        <xdr:cNvPr id="158" name="Diamond 157"/>
        <xdr:cNvSpPr/>
      </xdr:nvSpPr>
      <xdr:spPr>
        <a:xfrm>
          <a:off x="196927" y="194912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128</xdr:row>
      <xdr:rowOff>31674</xdr:rowOff>
    </xdr:from>
    <xdr:to>
      <xdr:col>1</xdr:col>
      <xdr:colOff>211405</xdr:colOff>
      <xdr:row>128</xdr:row>
      <xdr:rowOff>141402</xdr:rowOff>
    </xdr:to>
    <xdr:sp macro="" textlink="">
      <xdr:nvSpPr>
        <xdr:cNvPr id="159" name="Diamond 158"/>
        <xdr:cNvSpPr/>
      </xdr:nvSpPr>
      <xdr:spPr>
        <a:xfrm>
          <a:off x="196927" y="193197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138</xdr:row>
      <xdr:rowOff>15108</xdr:rowOff>
    </xdr:from>
    <xdr:to>
      <xdr:col>1</xdr:col>
      <xdr:colOff>211405</xdr:colOff>
      <xdr:row>138</xdr:row>
      <xdr:rowOff>124836</xdr:rowOff>
    </xdr:to>
    <xdr:sp macro="" textlink="">
      <xdr:nvSpPr>
        <xdr:cNvPr id="160" name="Diamond 159"/>
        <xdr:cNvSpPr/>
      </xdr:nvSpPr>
      <xdr:spPr>
        <a:xfrm>
          <a:off x="196927" y="2101773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133</xdr:row>
      <xdr:rowOff>31674</xdr:rowOff>
    </xdr:from>
    <xdr:to>
      <xdr:col>1</xdr:col>
      <xdr:colOff>211405</xdr:colOff>
      <xdr:row>133</xdr:row>
      <xdr:rowOff>141402</xdr:rowOff>
    </xdr:to>
    <xdr:sp macro="" textlink="">
      <xdr:nvSpPr>
        <xdr:cNvPr id="161" name="Diamond 160"/>
        <xdr:cNvSpPr/>
      </xdr:nvSpPr>
      <xdr:spPr>
        <a:xfrm>
          <a:off x="196927" y="201770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137</xdr:row>
      <xdr:rowOff>31674</xdr:rowOff>
    </xdr:from>
    <xdr:to>
      <xdr:col>1</xdr:col>
      <xdr:colOff>211405</xdr:colOff>
      <xdr:row>137</xdr:row>
      <xdr:rowOff>141402</xdr:rowOff>
    </xdr:to>
    <xdr:sp macro="" textlink="">
      <xdr:nvSpPr>
        <xdr:cNvPr id="162" name="Diamond 161"/>
        <xdr:cNvSpPr/>
      </xdr:nvSpPr>
      <xdr:spPr>
        <a:xfrm>
          <a:off x="196927" y="208628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123</xdr:row>
      <xdr:rowOff>21678</xdr:rowOff>
    </xdr:from>
    <xdr:to>
      <xdr:col>1</xdr:col>
      <xdr:colOff>211405</xdr:colOff>
      <xdr:row>123</xdr:row>
      <xdr:rowOff>131406</xdr:rowOff>
    </xdr:to>
    <xdr:sp macro="" textlink="">
      <xdr:nvSpPr>
        <xdr:cNvPr id="163" name="Diamond 162"/>
        <xdr:cNvSpPr/>
      </xdr:nvSpPr>
      <xdr:spPr>
        <a:xfrm>
          <a:off x="196927" y="184525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127</xdr:row>
      <xdr:rowOff>21678</xdr:rowOff>
    </xdr:from>
    <xdr:to>
      <xdr:col>1</xdr:col>
      <xdr:colOff>211405</xdr:colOff>
      <xdr:row>127</xdr:row>
      <xdr:rowOff>131406</xdr:rowOff>
    </xdr:to>
    <xdr:sp macro="" textlink="">
      <xdr:nvSpPr>
        <xdr:cNvPr id="164" name="Diamond 163"/>
        <xdr:cNvSpPr/>
      </xdr:nvSpPr>
      <xdr:spPr>
        <a:xfrm>
          <a:off x="196927" y="191383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130</xdr:row>
      <xdr:rowOff>21678</xdr:rowOff>
    </xdr:from>
    <xdr:to>
      <xdr:col>1</xdr:col>
      <xdr:colOff>211405</xdr:colOff>
      <xdr:row>130</xdr:row>
      <xdr:rowOff>131406</xdr:rowOff>
    </xdr:to>
    <xdr:sp macro="" textlink="">
      <xdr:nvSpPr>
        <xdr:cNvPr id="165" name="Diamond 164"/>
        <xdr:cNvSpPr/>
      </xdr:nvSpPr>
      <xdr:spPr>
        <a:xfrm>
          <a:off x="196927" y="196527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130</xdr:row>
      <xdr:rowOff>31674</xdr:rowOff>
    </xdr:from>
    <xdr:to>
      <xdr:col>1</xdr:col>
      <xdr:colOff>211405</xdr:colOff>
      <xdr:row>130</xdr:row>
      <xdr:rowOff>141402</xdr:rowOff>
    </xdr:to>
    <xdr:sp macro="" textlink="">
      <xdr:nvSpPr>
        <xdr:cNvPr id="166" name="Diamond 165"/>
        <xdr:cNvSpPr/>
      </xdr:nvSpPr>
      <xdr:spPr>
        <a:xfrm>
          <a:off x="196927" y="196626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132</xdr:row>
      <xdr:rowOff>31674</xdr:rowOff>
    </xdr:from>
    <xdr:to>
      <xdr:col>1</xdr:col>
      <xdr:colOff>211405</xdr:colOff>
      <xdr:row>132</xdr:row>
      <xdr:rowOff>141402</xdr:rowOff>
    </xdr:to>
    <xdr:sp macro="" textlink="">
      <xdr:nvSpPr>
        <xdr:cNvPr id="167" name="Diamond 166"/>
        <xdr:cNvSpPr/>
      </xdr:nvSpPr>
      <xdr:spPr>
        <a:xfrm>
          <a:off x="196927" y="200055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131</xdr:row>
      <xdr:rowOff>21678</xdr:rowOff>
    </xdr:from>
    <xdr:to>
      <xdr:col>1</xdr:col>
      <xdr:colOff>211405</xdr:colOff>
      <xdr:row>131</xdr:row>
      <xdr:rowOff>131406</xdr:rowOff>
    </xdr:to>
    <xdr:sp macro="" textlink="">
      <xdr:nvSpPr>
        <xdr:cNvPr id="168" name="Diamond 167"/>
        <xdr:cNvSpPr/>
      </xdr:nvSpPr>
      <xdr:spPr>
        <a:xfrm>
          <a:off x="196927" y="198241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131</xdr:row>
      <xdr:rowOff>31674</xdr:rowOff>
    </xdr:from>
    <xdr:to>
      <xdr:col>1</xdr:col>
      <xdr:colOff>211405</xdr:colOff>
      <xdr:row>131</xdr:row>
      <xdr:rowOff>141402</xdr:rowOff>
    </xdr:to>
    <xdr:sp macro="" textlink="">
      <xdr:nvSpPr>
        <xdr:cNvPr id="169" name="Diamond 168"/>
        <xdr:cNvSpPr/>
      </xdr:nvSpPr>
      <xdr:spPr>
        <a:xfrm>
          <a:off x="196927" y="198341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134</xdr:row>
      <xdr:rowOff>31674</xdr:rowOff>
    </xdr:from>
    <xdr:to>
      <xdr:col>1</xdr:col>
      <xdr:colOff>211405</xdr:colOff>
      <xdr:row>134</xdr:row>
      <xdr:rowOff>141402</xdr:rowOff>
    </xdr:to>
    <xdr:sp macro="" textlink="">
      <xdr:nvSpPr>
        <xdr:cNvPr id="170" name="Diamond 169"/>
        <xdr:cNvSpPr/>
      </xdr:nvSpPr>
      <xdr:spPr>
        <a:xfrm>
          <a:off x="196927" y="203484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135</xdr:row>
      <xdr:rowOff>21678</xdr:rowOff>
    </xdr:from>
    <xdr:to>
      <xdr:col>1</xdr:col>
      <xdr:colOff>211405</xdr:colOff>
      <xdr:row>135</xdr:row>
      <xdr:rowOff>131406</xdr:rowOff>
    </xdr:to>
    <xdr:sp macro="" textlink="">
      <xdr:nvSpPr>
        <xdr:cNvPr id="171" name="Diamond 170"/>
        <xdr:cNvSpPr/>
      </xdr:nvSpPr>
      <xdr:spPr>
        <a:xfrm>
          <a:off x="196927" y="205099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135</xdr:row>
      <xdr:rowOff>31674</xdr:rowOff>
    </xdr:from>
    <xdr:to>
      <xdr:col>1</xdr:col>
      <xdr:colOff>211405</xdr:colOff>
      <xdr:row>135</xdr:row>
      <xdr:rowOff>141402</xdr:rowOff>
    </xdr:to>
    <xdr:sp macro="" textlink="">
      <xdr:nvSpPr>
        <xdr:cNvPr id="172" name="Diamond 171"/>
        <xdr:cNvSpPr/>
      </xdr:nvSpPr>
      <xdr:spPr>
        <a:xfrm>
          <a:off x="196927" y="205199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136</xdr:row>
      <xdr:rowOff>21678</xdr:rowOff>
    </xdr:from>
    <xdr:to>
      <xdr:col>1</xdr:col>
      <xdr:colOff>211405</xdr:colOff>
      <xdr:row>136</xdr:row>
      <xdr:rowOff>131406</xdr:rowOff>
    </xdr:to>
    <xdr:sp macro="" textlink="">
      <xdr:nvSpPr>
        <xdr:cNvPr id="173" name="Diamond 172"/>
        <xdr:cNvSpPr/>
      </xdr:nvSpPr>
      <xdr:spPr>
        <a:xfrm>
          <a:off x="196927" y="206814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136</xdr:row>
      <xdr:rowOff>31674</xdr:rowOff>
    </xdr:from>
    <xdr:to>
      <xdr:col>1</xdr:col>
      <xdr:colOff>211405</xdr:colOff>
      <xdr:row>136</xdr:row>
      <xdr:rowOff>141402</xdr:rowOff>
    </xdr:to>
    <xdr:sp macro="" textlink="">
      <xdr:nvSpPr>
        <xdr:cNvPr id="174" name="Diamond 173"/>
        <xdr:cNvSpPr/>
      </xdr:nvSpPr>
      <xdr:spPr>
        <a:xfrm>
          <a:off x="196927" y="206913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142</xdr:row>
      <xdr:rowOff>31674</xdr:rowOff>
    </xdr:from>
    <xdr:to>
      <xdr:col>1</xdr:col>
      <xdr:colOff>211405</xdr:colOff>
      <xdr:row>142</xdr:row>
      <xdr:rowOff>141402</xdr:rowOff>
    </xdr:to>
    <xdr:sp macro="" textlink="">
      <xdr:nvSpPr>
        <xdr:cNvPr id="175" name="Diamond 174"/>
        <xdr:cNvSpPr/>
      </xdr:nvSpPr>
      <xdr:spPr>
        <a:xfrm>
          <a:off x="196927" y="216248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140</xdr:row>
      <xdr:rowOff>31674</xdr:rowOff>
    </xdr:from>
    <xdr:to>
      <xdr:col>1</xdr:col>
      <xdr:colOff>211405</xdr:colOff>
      <xdr:row>140</xdr:row>
      <xdr:rowOff>141402</xdr:rowOff>
    </xdr:to>
    <xdr:sp macro="" textlink="">
      <xdr:nvSpPr>
        <xdr:cNvPr id="176" name="Diamond 175"/>
        <xdr:cNvSpPr/>
      </xdr:nvSpPr>
      <xdr:spPr>
        <a:xfrm>
          <a:off x="196927" y="212819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144</xdr:row>
      <xdr:rowOff>31674</xdr:rowOff>
    </xdr:from>
    <xdr:to>
      <xdr:col>1</xdr:col>
      <xdr:colOff>211405</xdr:colOff>
      <xdr:row>144</xdr:row>
      <xdr:rowOff>141402</xdr:rowOff>
    </xdr:to>
    <xdr:sp macro="" textlink="">
      <xdr:nvSpPr>
        <xdr:cNvPr id="177" name="Diamond 176"/>
        <xdr:cNvSpPr/>
      </xdr:nvSpPr>
      <xdr:spPr>
        <a:xfrm>
          <a:off x="196927" y="219677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143</xdr:row>
      <xdr:rowOff>31674</xdr:rowOff>
    </xdr:from>
    <xdr:to>
      <xdr:col>1</xdr:col>
      <xdr:colOff>211405</xdr:colOff>
      <xdr:row>143</xdr:row>
      <xdr:rowOff>141402</xdr:rowOff>
    </xdr:to>
    <xdr:sp macro="" textlink="">
      <xdr:nvSpPr>
        <xdr:cNvPr id="178" name="Diamond 177"/>
        <xdr:cNvSpPr/>
      </xdr:nvSpPr>
      <xdr:spPr>
        <a:xfrm>
          <a:off x="196927" y="217962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147</xdr:row>
      <xdr:rowOff>31674</xdr:rowOff>
    </xdr:from>
    <xdr:to>
      <xdr:col>1</xdr:col>
      <xdr:colOff>211405</xdr:colOff>
      <xdr:row>147</xdr:row>
      <xdr:rowOff>141402</xdr:rowOff>
    </xdr:to>
    <xdr:sp macro="" textlink="">
      <xdr:nvSpPr>
        <xdr:cNvPr id="179" name="Diamond 178"/>
        <xdr:cNvSpPr/>
      </xdr:nvSpPr>
      <xdr:spPr>
        <a:xfrm>
          <a:off x="196927" y="224820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146</xdr:row>
      <xdr:rowOff>31674</xdr:rowOff>
    </xdr:from>
    <xdr:to>
      <xdr:col>1</xdr:col>
      <xdr:colOff>211405</xdr:colOff>
      <xdr:row>146</xdr:row>
      <xdr:rowOff>141402</xdr:rowOff>
    </xdr:to>
    <xdr:sp macro="" textlink="">
      <xdr:nvSpPr>
        <xdr:cNvPr id="180" name="Diamond 179"/>
        <xdr:cNvSpPr/>
      </xdr:nvSpPr>
      <xdr:spPr>
        <a:xfrm>
          <a:off x="196927" y="223106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156</xdr:row>
      <xdr:rowOff>15108</xdr:rowOff>
    </xdr:from>
    <xdr:to>
      <xdr:col>1</xdr:col>
      <xdr:colOff>211405</xdr:colOff>
      <xdr:row>156</xdr:row>
      <xdr:rowOff>124836</xdr:rowOff>
    </xdr:to>
    <xdr:sp macro="" textlink="">
      <xdr:nvSpPr>
        <xdr:cNvPr id="181" name="Diamond 180"/>
        <xdr:cNvSpPr/>
      </xdr:nvSpPr>
      <xdr:spPr>
        <a:xfrm>
          <a:off x="196927" y="2400858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151</xdr:row>
      <xdr:rowOff>31674</xdr:rowOff>
    </xdr:from>
    <xdr:to>
      <xdr:col>1</xdr:col>
      <xdr:colOff>211405</xdr:colOff>
      <xdr:row>151</xdr:row>
      <xdr:rowOff>141402</xdr:rowOff>
    </xdr:to>
    <xdr:sp macro="" textlink="">
      <xdr:nvSpPr>
        <xdr:cNvPr id="182" name="Diamond 181"/>
        <xdr:cNvSpPr/>
      </xdr:nvSpPr>
      <xdr:spPr>
        <a:xfrm>
          <a:off x="196927" y="231678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155</xdr:row>
      <xdr:rowOff>31674</xdr:rowOff>
    </xdr:from>
    <xdr:to>
      <xdr:col>1</xdr:col>
      <xdr:colOff>211405</xdr:colOff>
      <xdr:row>155</xdr:row>
      <xdr:rowOff>141402</xdr:rowOff>
    </xdr:to>
    <xdr:sp macro="" textlink="">
      <xdr:nvSpPr>
        <xdr:cNvPr id="183" name="Diamond 182"/>
        <xdr:cNvSpPr/>
      </xdr:nvSpPr>
      <xdr:spPr>
        <a:xfrm>
          <a:off x="196927" y="238536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141</xdr:row>
      <xdr:rowOff>21678</xdr:rowOff>
    </xdr:from>
    <xdr:to>
      <xdr:col>1</xdr:col>
      <xdr:colOff>211405</xdr:colOff>
      <xdr:row>141</xdr:row>
      <xdr:rowOff>131406</xdr:rowOff>
    </xdr:to>
    <xdr:sp macro="" textlink="">
      <xdr:nvSpPr>
        <xdr:cNvPr id="184" name="Diamond 183"/>
        <xdr:cNvSpPr/>
      </xdr:nvSpPr>
      <xdr:spPr>
        <a:xfrm>
          <a:off x="196927" y="214434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145</xdr:row>
      <xdr:rowOff>21678</xdr:rowOff>
    </xdr:from>
    <xdr:to>
      <xdr:col>1</xdr:col>
      <xdr:colOff>211405</xdr:colOff>
      <xdr:row>145</xdr:row>
      <xdr:rowOff>131406</xdr:rowOff>
    </xdr:to>
    <xdr:sp macro="" textlink="">
      <xdr:nvSpPr>
        <xdr:cNvPr id="185" name="Diamond 184"/>
        <xdr:cNvSpPr/>
      </xdr:nvSpPr>
      <xdr:spPr>
        <a:xfrm>
          <a:off x="196927" y="221292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148</xdr:row>
      <xdr:rowOff>21678</xdr:rowOff>
    </xdr:from>
    <xdr:to>
      <xdr:col>1</xdr:col>
      <xdr:colOff>211405</xdr:colOff>
      <xdr:row>148</xdr:row>
      <xdr:rowOff>131406</xdr:rowOff>
    </xdr:to>
    <xdr:sp macro="" textlink="">
      <xdr:nvSpPr>
        <xdr:cNvPr id="186" name="Diamond 185"/>
        <xdr:cNvSpPr/>
      </xdr:nvSpPr>
      <xdr:spPr>
        <a:xfrm>
          <a:off x="196927" y="226435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148</xdr:row>
      <xdr:rowOff>31674</xdr:rowOff>
    </xdr:from>
    <xdr:to>
      <xdr:col>1</xdr:col>
      <xdr:colOff>211405</xdr:colOff>
      <xdr:row>148</xdr:row>
      <xdr:rowOff>141402</xdr:rowOff>
    </xdr:to>
    <xdr:sp macro="" textlink="">
      <xdr:nvSpPr>
        <xdr:cNvPr id="187" name="Diamond 186"/>
        <xdr:cNvSpPr/>
      </xdr:nvSpPr>
      <xdr:spPr>
        <a:xfrm>
          <a:off x="196927" y="226535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150</xdr:row>
      <xdr:rowOff>31674</xdr:rowOff>
    </xdr:from>
    <xdr:to>
      <xdr:col>1</xdr:col>
      <xdr:colOff>211405</xdr:colOff>
      <xdr:row>150</xdr:row>
      <xdr:rowOff>141402</xdr:rowOff>
    </xdr:to>
    <xdr:sp macro="" textlink="">
      <xdr:nvSpPr>
        <xdr:cNvPr id="188" name="Diamond 187"/>
        <xdr:cNvSpPr/>
      </xdr:nvSpPr>
      <xdr:spPr>
        <a:xfrm>
          <a:off x="196927" y="229964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149</xdr:row>
      <xdr:rowOff>21678</xdr:rowOff>
    </xdr:from>
    <xdr:to>
      <xdr:col>1</xdr:col>
      <xdr:colOff>211405</xdr:colOff>
      <xdr:row>149</xdr:row>
      <xdr:rowOff>131406</xdr:rowOff>
    </xdr:to>
    <xdr:sp macro="" textlink="">
      <xdr:nvSpPr>
        <xdr:cNvPr id="189" name="Diamond 188"/>
        <xdr:cNvSpPr/>
      </xdr:nvSpPr>
      <xdr:spPr>
        <a:xfrm>
          <a:off x="196927" y="228150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149</xdr:row>
      <xdr:rowOff>31674</xdr:rowOff>
    </xdr:from>
    <xdr:to>
      <xdr:col>1</xdr:col>
      <xdr:colOff>211405</xdr:colOff>
      <xdr:row>149</xdr:row>
      <xdr:rowOff>141402</xdr:rowOff>
    </xdr:to>
    <xdr:sp macro="" textlink="">
      <xdr:nvSpPr>
        <xdr:cNvPr id="190" name="Diamond 189"/>
        <xdr:cNvSpPr/>
      </xdr:nvSpPr>
      <xdr:spPr>
        <a:xfrm>
          <a:off x="196927" y="228249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152</xdr:row>
      <xdr:rowOff>31674</xdr:rowOff>
    </xdr:from>
    <xdr:to>
      <xdr:col>1</xdr:col>
      <xdr:colOff>211405</xdr:colOff>
      <xdr:row>152</xdr:row>
      <xdr:rowOff>141402</xdr:rowOff>
    </xdr:to>
    <xdr:sp macro="" textlink="">
      <xdr:nvSpPr>
        <xdr:cNvPr id="191" name="Diamond 190"/>
        <xdr:cNvSpPr/>
      </xdr:nvSpPr>
      <xdr:spPr>
        <a:xfrm>
          <a:off x="196927" y="233393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153</xdr:row>
      <xdr:rowOff>21678</xdr:rowOff>
    </xdr:from>
    <xdr:to>
      <xdr:col>1</xdr:col>
      <xdr:colOff>211405</xdr:colOff>
      <xdr:row>153</xdr:row>
      <xdr:rowOff>131406</xdr:rowOff>
    </xdr:to>
    <xdr:sp macro="" textlink="">
      <xdr:nvSpPr>
        <xdr:cNvPr id="192" name="Diamond 191"/>
        <xdr:cNvSpPr/>
      </xdr:nvSpPr>
      <xdr:spPr>
        <a:xfrm>
          <a:off x="196927" y="235008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153</xdr:row>
      <xdr:rowOff>31674</xdr:rowOff>
    </xdr:from>
    <xdr:to>
      <xdr:col>1</xdr:col>
      <xdr:colOff>211405</xdr:colOff>
      <xdr:row>153</xdr:row>
      <xdr:rowOff>141402</xdr:rowOff>
    </xdr:to>
    <xdr:sp macro="" textlink="">
      <xdr:nvSpPr>
        <xdr:cNvPr id="193" name="Diamond 192"/>
        <xdr:cNvSpPr/>
      </xdr:nvSpPr>
      <xdr:spPr>
        <a:xfrm>
          <a:off x="196927" y="235107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154</xdr:row>
      <xdr:rowOff>21678</xdr:rowOff>
    </xdr:from>
    <xdr:to>
      <xdr:col>1</xdr:col>
      <xdr:colOff>211405</xdr:colOff>
      <xdr:row>154</xdr:row>
      <xdr:rowOff>131406</xdr:rowOff>
    </xdr:to>
    <xdr:sp macro="" textlink="">
      <xdr:nvSpPr>
        <xdr:cNvPr id="194" name="Diamond 193"/>
        <xdr:cNvSpPr/>
      </xdr:nvSpPr>
      <xdr:spPr>
        <a:xfrm>
          <a:off x="196927" y="236722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154</xdr:row>
      <xdr:rowOff>31674</xdr:rowOff>
    </xdr:from>
    <xdr:to>
      <xdr:col>1</xdr:col>
      <xdr:colOff>211405</xdr:colOff>
      <xdr:row>154</xdr:row>
      <xdr:rowOff>141402</xdr:rowOff>
    </xdr:to>
    <xdr:sp macro="" textlink="">
      <xdr:nvSpPr>
        <xdr:cNvPr id="195" name="Diamond 194"/>
        <xdr:cNvSpPr/>
      </xdr:nvSpPr>
      <xdr:spPr>
        <a:xfrm>
          <a:off x="196927" y="236822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160</xdr:row>
      <xdr:rowOff>31674</xdr:rowOff>
    </xdr:from>
    <xdr:to>
      <xdr:col>1</xdr:col>
      <xdr:colOff>211405</xdr:colOff>
      <xdr:row>160</xdr:row>
      <xdr:rowOff>141402</xdr:rowOff>
    </xdr:to>
    <xdr:sp macro="" textlink="">
      <xdr:nvSpPr>
        <xdr:cNvPr id="196" name="Diamond 195"/>
        <xdr:cNvSpPr/>
      </xdr:nvSpPr>
      <xdr:spPr>
        <a:xfrm>
          <a:off x="196927" y="246156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158</xdr:row>
      <xdr:rowOff>31674</xdr:rowOff>
    </xdr:from>
    <xdr:to>
      <xdr:col>1</xdr:col>
      <xdr:colOff>211405</xdr:colOff>
      <xdr:row>158</xdr:row>
      <xdr:rowOff>141402</xdr:rowOff>
    </xdr:to>
    <xdr:sp macro="" textlink="">
      <xdr:nvSpPr>
        <xdr:cNvPr id="197" name="Diamond 196"/>
        <xdr:cNvSpPr/>
      </xdr:nvSpPr>
      <xdr:spPr>
        <a:xfrm>
          <a:off x="196927" y="242727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162</xdr:row>
      <xdr:rowOff>31674</xdr:rowOff>
    </xdr:from>
    <xdr:to>
      <xdr:col>1</xdr:col>
      <xdr:colOff>211405</xdr:colOff>
      <xdr:row>162</xdr:row>
      <xdr:rowOff>141402</xdr:rowOff>
    </xdr:to>
    <xdr:sp macro="" textlink="">
      <xdr:nvSpPr>
        <xdr:cNvPr id="198" name="Diamond 197"/>
        <xdr:cNvSpPr/>
      </xdr:nvSpPr>
      <xdr:spPr>
        <a:xfrm>
          <a:off x="196927" y="249585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161</xdr:row>
      <xdr:rowOff>31674</xdr:rowOff>
    </xdr:from>
    <xdr:to>
      <xdr:col>1</xdr:col>
      <xdr:colOff>211405</xdr:colOff>
      <xdr:row>161</xdr:row>
      <xdr:rowOff>141402</xdr:rowOff>
    </xdr:to>
    <xdr:sp macro="" textlink="">
      <xdr:nvSpPr>
        <xdr:cNvPr id="199" name="Diamond 198"/>
        <xdr:cNvSpPr/>
      </xdr:nvSpPr>
      <xdr:spPr>
        <a:xfrm>
          <a:off x="196927" y="247871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165</xdr:row>
      <xdr:rowOff>31674</xdr:rowOff>
    </xdr:from>
    <xdr:to>
      <xdr:col>1</xdr:col>
      <xdr:colOff>211405</xdr:colOff>
      <xdr:row>165</xdr:row>
      <xdr:rowOff>141402</xdr:rowOff>
    </xdr:to>
    <xdr:sp macro="" textlink="">
      <xdr:nvSpPr>
        <xdr:cNvPr id="200" name="Diamond 199"/>
        <xdr:cNvSpPr/>
      </xdr:nvSpPr>
      <xdr:spPr>
        <a:xfrm>
          <a:off x="196927" y="254729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164</xdr:row>
      <xdr:rowOff>31674</xdr:rowOff>
    </xdr:from>
    <xdr:to>
      <xdr:col>1</xdr:col>
      <xdr:colOff>211405</xdr:colOff>
      <xdr:row>164</xdr:row>
      <xdr:rowOff>141402</xdr:rowOff>
    </xdr:to>
    <xdr:sp macro="" textlink="">
      <xdr:nvSpPr>
        <xdr:cNvPr id="201" name="Diamond 200"/>
        <xdr:cNvSpPr/>
      </xdr:nvSpPr>
      <xdr:spPr>
        <a:xfrm>
          <a:off x="196927" y="253014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174</xdr:row>
      <xdr:rowOff>15108</xdr:rowOff>
    </xdr:from>
    <xdr:to>
      <xdr:col>1</xdr:col>
      <xdr:colOff>211405</xdr:colOff>
      <xdr:row>174</xdr:row>
      <xdr:rowOff>124836</xdr:rowOff>
    </xdr:to>
    <xdr:sp macro="" textlink="">
      <xdr:nvSpPr>
        <xdr:cNvPr id="202" name="Diamond 201"/>
        <xdr:cNvSpPr/>
      </xdr:nvSpPr>
      <xdr:spPr>
        <a:xfrm>
          <a:off x="196927" y="2699943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169</xdr:row>
      <xdr:rowOff>31674</xdr:rowOff>
    </xdr:from>
    <xdr:to>
      <xdr:col>1</xdr:col>
      <xdr:colOff>211405</xdr:colOff>
      <xdr:row>169</xdr:row>
      <xdr:rowOff>141402</xdr:rowOff>
    </xdr:to>
    <xdr:sp macro="" textlink="">
      <xdr:nvSpPr>
        <xdr:cNvPr id="203" name="Diamond 202"/>
        <xdr:cNvSpPr/>
      </xdr:nvSpPr>
      <xdr:spPr>
        <a:xfrm>
          <a:off x="196927" y="261587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173</xdr:row>
      <xdr:rowOff>31674</xdr:rowOff>
    </xdr:from>
    <xdr:to>
      <xdr:col>1</xdr:col>
      <xdr:colOff>211405</xdr:colOff>
      <xdr:row>173</xdr:row>
      <xdr:rowOff>141402</xdr:rowOff>
    </xdr:to>
    <xdr:sp macro="" textlink="">
      <xdr:nvSpPr>
        <xdr:cNvPr id="204" name="Diamond 203"/>
        <xdr:cNvSpPr/>
      </xdr:nvSpPr>
      <xdr:spPr>
        <a:xfrm>
          <a:off x="196927" y="268445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159</xdr:row>
      <xdr:rowOff>21678</xdr:rowOff>
    </xdr:from>
    <xdr:to>
      <xdr:col>1</xdr:col>
      <xdr:colOff>211405</xdr:colOff>
      <xdr:row>159</xdr:row>
      <xdr:rowOff>131406</xdr:rowOff>
    </xdr:to>
    <xdr:sp macro="" textlink="">
      <xdr:nvSpPr>
        <xdr:cNvPr id="205" name="Diamond 204"/>
        <xdr:cNvSpPr/>
      </xdr:nvSpPr>
      <xdr:spPr>
        <a:xfrm>
          <a:off x="196927" y="244342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163</xdr:row>
      <xdr:rowOff>21678</xdr:rowOff>
    </xdr:from>
    <xdr:to>
      <xdr:col>1</xdr:col>
      <xdr:colOff>211405</xdr:colOff>
      <xdr:row>163</xdr:row>
      <xdr:rowOff>131406</xdr:rowOff>
    </xdr:to>
    <xdr:sp macro="" textlink="">
      <xdr:nvSpPr>
        <xdr:cNvPr id="206" name="Diamond 205"/>
        <xdr:cNvSpPr/>
      </xdr:nvSpPr>
      <xdr:spPr>
        <a:xfrm>
          <a:off x="196927" y="251200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166</xdr:row>
      <xdr:rowOff>21678</xdr:rowOff>
    </xdr:from>
    <xdr:to>
      <xdr:col>1</xdr:col>
      <xdr:colOff>211405</xdr:colOff>
      <xdr:row>166</xdr:row>
      <xdr:rowOff>131406</xdr:rowOff>
    </xdr:to>
    <xdr:sp macro="" textlink="">
      <xdr:nvSpPr>
        <xdr:cNvPr id="207" name="Diamond 206"/>
        <xdr:cNvSpPr/>
      </xdr:nvSpPr>
      <xdr:spPr>
        <a:xfrm>
          <a:off x="196927" y="256344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166</xdr:row>
      <xdr:rowOff>31674</xdr:rowOff>
    </xdr:from>
    <xdr:to>
      <xdr:col>1</xdr:col>
      <xdr:colOff>211405</xdr:colOff>
      <xdr:row>166</xdr:row>
      <xdr:rowOff>141402</xdr:rowOff>
    </xdr:to>
    <xdr:sp macro="" textlink="">
      <xdr:nvSpPr>
        <xdr:cNvPr id="208" name="Diamond 207"/>
        <xdr:cNvSpPr/>
      </xdr:nvSpPr>
      <xdr:spPr>
        <a:xfrm>
          <a:off x="196927" y="256443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168</xdr:row>
      <xdr:rowOff>31674</xdr:rowOff>
    </xdr:from>
    <xdr:to>
      <xdr:col>1</xdr:col>
      <xdr:colOff>211405</xdr:colOff>
      <xdr:row>168</xdr:row>
      <xdr:rowOff>141402</xdr:rowOff>
    </xdr:to>
    <xdr:sp macro="" textlink="">
      <xdr:nvSpPr>
        <xdr:cNvPr id="209" name="Diamond 208"/>
        <xdr:cNvSpPr/>
      </xdr:nvSpPr>
      <xdr:spPr>
        <a:xfrm>
          <a:off x="196927" y="259872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167</xdr:row>
      <xdr:rowOff>21678</xdr:rowOff>
    </xdr:from>
    <xdr:to>
      <xdr:col>1</xdr:col>
      <xdr:colOff>211405</xdr:colOff>
      <xdr:row>167</xdr:row>
      <xdr:rowOff>131406</xdr:rowOff>
    </xdr:to>
    <xdr:sp macro="" textlink="">
      <xdr:nvSpPr>
        <xdr:cNvPr id="210" name="Diamond 209"/>
        <xdr:cNvSpPr/>
      </xdr:nvSpPr>
      <xdr:spPr>
        <a:xfrm>
          <a:off x="196927" y="258058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167</xdr:row>
      <xdr:rowOff>31674</xdr:rowOff>
    </xdr:from>
    <xdr:to>
      <xdr:col>1</xdr:col>
      <xdr:colOff>211405</xdr:colOff>
      <xdr:row>167</xdr:row>
      <xdr:rowOff>141402</xdr:rowOff>
    </xdr:to>
    <xdr:sp macro="" textlink="">
      <xdr:nvSpPr>
        <xdr:cNvPr id="211" name="Diamond 210"/>
        <xdr:cNvSpPr/>
      </xdr:nvSpPr>
      <xdr:spPr>
        <a:xfrm>
          <a:off x="196927" y="258158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170</xdr:row>
      <xdr:rowOff>31674</xdr:rowOff>
    </xdr:from>
    <xdr:to>
      <xdr:col>1</xdr:col>
      <xdr:colOff>211405</xdr:colOff>
      <xdr:row>170</xdr:row>
      <xdr:rowOff>141402</xdr:rowOff>
    </xdr:to>
    <xdr:sp macro="" textlink="">
      <xdr:nvSpPr>
        <xdr:cNvPr id="212" name="Diamond 211"/>
        <xdr:cNvSpPr/>
      </xdr:nvSpPr>
      <xdr:spPr>
        <a:xfrm>
          <a:off x="196927" y="263301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171</xdr:row>
      <xdr:rowOff>21678</xdr:rowOff>
    </xdr:from>
    <xdr:to>
      <xdr:col>1</xdr:col>
      <xdr:colOff>211405</xdr:colOff>
      <xdr:row>171</xdr:row>
      <xdr:rowOff>131406</xdr:rowOff>
    </xdr:to>
    <xdr:sp macro="" textlink="">
      <xdr:nvSpPr>
        <xdr:cNvPr id="213" name="Diamond 212"/>
        <xdr:cNvSpPr/>
      </xdr:nvSpPr>
      <xdr:spPr>
        <a:xfrm>
          <a:off x="196927" y="2649165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171</xdr:row>
      <xdr:rowOff>31674</xdr:rowOff>
    </xdr:from>
    <xdr:to>
      <xdr:col>1</xdr:col>
      <xdr:colOff>211405</xdr:colOff>
      <xdr:row>171</xdr:row>
      <xdr:rowOff>141402</xdr:rowOff>
    </xdr:to>
    <xdr:sp macro="" textlink="">
      <xdr:nvSpPr>
        <xdr:cNvPr id="214" name="Diamond 213"/>
        <xdr:cNvSpPr/>
      </xdr:nvSpPr>
      <xdr:spPr>
        <a:xfrm>
          <a:off x="196927" y="2650164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172</xdr:row>
      <xdr:rowOff>21678</xdr:rowOff>
    </xdr:from>
    <xdr:to>
      <xdr:col>1</xdr:col>
      <xdr:colOff>211405</xdr:colOff>
      <xdr:row>172</xdr:row>
      <xdr:rowOff>131406</xdr:rowOff>
    </xdr:to>
    <xdr:sp macro="" textlink="">
      <xdr:nvSpPr>
        <xdr:cNvPr id="215" name="Diamond 214"/>
        <xdr:cNvSpPr/>
      </xdr:nvSpPr>
      <xdr:spPr>
        <a:xfrm>
          <a:off x="196927" y="26663103"/>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xdr:col>
      <xdr:colOff>101677</xdr:colOff>
      <xdr:row>172</xdr:row>
      <xdr:rowOff>31674</xdr:rowOff>
    </xdr:from>
    <xdr:to>
      <xdr:col>1</xdr:col>
      <xdr:colOff>211405</xdr:colOff>
      <xdr:row>172</xdr:row>
      <xdr:rowOff>141402</xdr:rowOff>
    </xdr:to>
    <xdr:sp macro="" textlink="">
      <xdr:nvSpPr>
        <xdr:cNvPr id="216" name="Diamond 215"/>
        <xdr:cNvSpPr/>
      </xdr:nvSpPr>
      <xdr:spPr>
        <a:xfrm>
          <a:off x="196927" y="26673099"/>
          <a:ext cx="109728" cy="109728"/>
        </a:xfrm>
        <a:prstGeom prst="diamond">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3</xdr:col>
      <xdr:colOff>226019</xdr:colOff>
      <xdr:row>5</xdr:row>
      <xdr:rowOff>180975</xdr:rowOff>
    </xdr:from>
    <xdr:to>
      <xdr:col>9</xdr:col>
      <xdr:colOff>206970</xdr:colOff>
      <xdr:row>13</xdr:row>
      <xdr:rowOff>190500</xdr:rowOff>
    </xdr:to>
    <xdr:sp macro="" textlink="">
      <xdr:nvSpPr>
        <xdr:cNvPr id="3" name="TextBox 2"/>
        <xdr:cNvSpPr txBox="1"/>
      </xdr:nvSpPr>
      <xdr:spPr>
        <a:xfrm>
          <a:off x="4342936" y="1387475"/>
          <a:ext cx="4129617" cy="1956858"/>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Continue development efforts for Deferred Defects Group 2 release</a:t>
          </a:r>
          <a:endParaRPr lang="en-US"/>
        </a:p>
        <a:p>
          <a:r>
            <a:rPr lang="en-US" sz="1100">
              <a:solidFill>
                <a:schemeClr val="dk1"/>
              </a:solidFill>
              <a:latin typeface="+mn-lt"/>
              <a:ea typeface="+mn-ea"/>
              <a:cs typeface="+mn-cs"/>
            </a:rPr>
            <a:t>- Complete testing setup for DST testing</a:t>
          </a:r>
        </a:p>
        <a:p>
          <a:r>
            <a:rPr lang="en-US" sz="1100">
              <a:solidFill>
                <a:schemeClr val="dk1"/>
              </a:solidFill>
              <a:latin typeface="+mn-lt"/>
              <a:ea typeface="+mn-ea"/>
              <a:cs typeface="+mn-cs"/>
            </a:rPr>
            <a:t>- Start DST testing cycles</a:t>
          </a:r>
        </a:p>
        <a:p>
          <a:endParaRPr lang="en-US"/>
        </a:p>
      </xdr:txBody>
    </xdr:sp>
    <xdr:clientData/>
  </xdr:twoCellAnchor>
  <xdr:twoCellAnchor editAs="absolute">
    <xdr:from>
      <xdr:col>0</xdr:col>
      <xdr:colOff>95247</xdr:colOff>
      <xdr:row>4</xdr:row>
      <xdr:rowOff>128587</xdr:rowOff>
    </xdr:from>
    <xdr:to>
      <xdr:col>3</xdr:col>
      <xdr:colOff>179916</xdr:colOff>
      <xdr:row>5</xdr:row>
      <xdr:rowOff>164782</xdr:rowOff>
    </xdr:to>
    <xdr:sp macro="" textlink="">
      <xdr:nvSpPr>
        <xdr:cNvPr id="5" name="TextBox 4"/>
        <xdr:cNvSpPr txBox="1"/>
      </xdr:nvSpPr>
      <xdr:spPr>
        <a:xfrm>
          <a:off x="95247" y="1091670"/>
          <a:ext cx="4201586" cy="279612"/>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226019</xdr:colOff>
      <xdr:row>4</xdr:row>
      <xdr:rowOff>128587</xdr:rowOff>
    </xdr:from>
    <xdr:to>
      <xdr:col>9</xdr:col>
      <xdr:colOff>206970</xdr:colOff>
      <xdr:row>5</xdr:row>
      <xdr:rowOff>164782</xdr:rowOff>
    </xdr:to>
    <xdr:sp macro="" textlink="">
      <xdr:nvSpPr>
        <xdr:cNvPr id="6" name="TextBox 5"/>
        <xdr:cNvSpPr txBox="1"/>
      </xdr:nvSpPr>
      <xdr:spPr>
        <a:xfrm>
          <a:off x="4341878"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19048</xdr:colOff>
      <xdr:row>0</xdr:row>
      <xdr:rowOff>104776</xdr:rowOff>
    </xdr:from>
    <xdr:to>
      <xdr:col>2</xdr:col>
      <xdr:colOff>1389590</xdr:colOff>
      <xdr:row>1</xdr:row>
      <xdr:rowOff>161926</xdr:rowOff>
    </xdr:to>
    <xdr:sp macro="" textlink="">
      <xdr:nvSpPr>
        <xdr:cNvPr id="8" name="TextBox 7"/>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19049</xdr:colOff>
      <xdr:row>1</xdr:row>
      <xdr:rowOff>171450</xdr:rowOff>
    </xdr:from>
    <xdr:to>
      <xdr:col>2</xdr:col>
      <xdr:colOff>1389591</xdr:colOff>
      <xdr:row>3</xdr:row>
      <xdr:rowOff>190499</xdr:rowOff>
    </xdr:to>
    <xdr:sp macro="" textlink="">
      <xdr:nvSpPr>
        <xdr:cNvPr id="9" name="TextBox 8"/>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1380066</xdr:colOff>
      <xdr:row>0</xdr:row>
      <xdr:rowOff>104776</xdr:rowOff>
    </xdr:from>
    <xdr:to>
      <xdr:col>3</xdr:col>
      <xdr:colOff>103715</xdr:colOff>
      <xdr:row>1</xdr:row>
      <xdr:rowOff>161926</xdr:rowOff>
    </xdr:to>
    <xdr:sp macro="" textlink="">
      <xdr:nvSpPr>
        <xdr:cNvPr id="10" name="TextBox 9"/>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Stabilization</a:t>
          </a:r>
          <a:endParaRPr lang="en-US" sz="1100" b="1"/>
        </a:p>
      </xdr:txBody>
    </xdr:sp>
    <xdr:clientData/>
  </xdr:twoCellAnchor>
  <xdr:twoCellAnchor editAs="absolute">
    <xdr:from>
      <xdr:col>2</xdr:col>
      <xdr:colOff>1380066</xdr:colOff>
      <xdr:row>1</xdr:row>
      <xdr:rowOff>171451</xdr:rowOff>
    </xdr:from>
    <xdr:to>
      <xdr:col>3</xdr:col>
      <xdr:colOff>103715</xdr:colOff>
      <xdr:row>3</xdr:row>
      <xdr:rowOff>180975</xdr:rowOff>
    </xdr:to>
    <xdr:sp macro="" textlink="">
      <xdr:nvSpPr>
        <xdr:cNvPr id="11" name="TextBox 10"/>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Adam Martinez</a:t>
          </a:r>
        </a:p>
      </xdr:txBody>
    </xdr:sp>
    <xdr:clientData/>
  </xdr:twoCellAnchor>
  <xdr:twoCellAnchor editAs="absolute">
    <xdr:from>
      <xdr:col>9</xdr:col>
      <xdr:colOff>332967</xdr:colOff>
      <xdr:row>5</xdr:row>
      <xdr:rowOff>180974</xdr:rowOff>
    </xdr:from>
    <xdr:to>
      <xdr:col>13</xdr:col>
      <xdr:colOff>2766</xdr:colOff>
      <xdr:row>13</xdr:row>
      <xdr:rowOff>190500</xdr:rowOff>
    </xdr:to>
    <xdr:sp macro="" textlink="">
      <xdr:nvSpPr>
        <xdr:cNvPr id="12" name="TextBox 11"/>
        <xdr:cNvSpPr txBox="1"/>
      </xdr:nvSpPr>
      <xdr:spPr>
        <a:xfrm>
          <a:off x="8598550" y="1387474"/>
          <a:ext cx="4125383" cy="195685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a:latin typeface="Arial" pitchFamily="34" charset="0"/>
            <a:cs typeface="Arial" pitchFamily="34" charset="0"/>
          </a:endParaRPr>
        </a:p>
      </xdr:txBody>
    </xdr:sp>
    <xdr:clientData/>
  </xdr:twoCellAnchor>
  <xdr:twoCellAnchor editAs="absolute">
    <xdr:from>
      <xdr:col>9</xdr:col>
      <xdr:colOff>332967</xdr:colOff>
      <xdr:row>4</xdr:row>
      <xdr:rowOff>128587</xdr:rowOff>
    </xdr:from>
    <xdr:to>
      <xdr:col>13</xdr:col>
      <xdr:colOff>2766</xdr:colOff>
      <xdr:row>5</xdr:row>
      <xdr:rowOff>164782</xdr:rowOff>
    </xdr:to>
    <xdr:sp macro="" textlink="">
      <xdr:nvSpPr>
        <xdr:cNvPr id="13" name="TextBox 12"/>
        <xdr:cNvSpPr txBox="1"/>
      </xdr:nvSpPr>
      <xdr:spPr>
        <a:xfrm>
          <a:off x="8577383"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Risks &amp;</a:t>
          </a:r>
          <a:r>
            <a:rPr lang="en-US" sz="1200" b="1" baseline="0"/>
            <a:t> Issues </a:t>
          </a:r>
          <a:endParaRPr lang="en-US" sz="1200" b="1"/>
        </a:p>
      </xdr:txBody>
    </xdr:sp>
    <xdr:clientData/>
  </xdr:twoCellAnchor>
  <xdr:twoCellAnchor editAs="absolute">
    <xdr:from>
      <xdr:col>3</xdr:col>
      <xdr:colOff>226019</xdr:colOff>
      <xdr:row>0</xdr:row>
      <xdr:rowOff>114301</xdr:rowOff>
    </xdr:from>
    <xdr:to>
      <xdr:col>6</xdr:col>
      <xdr:colOff>484253</xdr:colOff>
      <xdr:row>1</xdr:row>
      <xdr:rowOff>171451</xdr:rowOff>
    </xdr:to>
    <xdr:sp macro="" textlink="">
      <xdr:nvSpPr>
        <xdr:cNvPr id="14" name="TextBox 13"/>
        <xdr:cNvSpPr txBox="1"/>
      </xdr:nvSpPr>
      <xdr:spPr>
        <a:xfrm>
          <a:off x="4341878"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Schedule Status:</a:t>
          </a:r>
          <a:endParaRPr lang="en-US" sz="1100" b="1"/>
        </a:p>
      </xdr:txBody>
    </xdr:sp>
    <xdr:clientData/>
  </xdr:twoCellAnchor>
  <xdr:twoCellAnchor editAs="absolute">
    <xdr:from>
      <xdr:col>6</xdr:col>
      <xdr:colOff>484252</xdr:colOff>
      <xdr:row>0</xdr:row>
      <xdr:rowOff>114301</xdr:rowOff>
    </xdr:from>
    <xdr:to>
      <xdr:col>9</xdr:col>
      <xdr:colOff>337608</xdr:colOff>
      <xdr:row>1</xdr:row>
      <xdr:rowOff>171451</xdr:rowOff>
    </xdr:to>
    <xdr:sp macro="" textlink="">
      <xdr:nvSpPr>
        <xdr:cNvPr id="15" name="TextBox 14"/>
        <xdr:cNvSpPr txBox="1"/>
      </xdr:nvSpPr>
      <xdr:spPr>
        <a:xfrm>
          <a:off x="6627877" y="114301"/>
          <a:ext cx="1954147"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xdr:txBody>
    </xdr:sp>
    <xdr:clientData/>
  </xdr:twoCellAnchor>
  <xdr:twoCellAnchor editAs="absolute">
    <xdr:from>
      <xdr:col>9</xdr:col>
      <xdr:colOff>332967</xdr:colOff>
      <xdr:row>0</xdr:row>
      <xdr:rowOff>114301</xdr:rowOff>
    </xdr:from>
    <xdr:to>
      <xdr:col>11</xdr:col>
      <xdr:colOff>1184924</xdr:colOff>
      <xdr:row>1</xdr:row>
      <xdr:rowOff>171451</xdr:rowOff>
    </xdr:to>
    <xdr:sp macro="" textlink="">
      <xdr:nvSpPr>
        <xdr:cNvPr id="18" name="TextBox 17"/>
        <xdr:cNvSpPr txBox="1"/>
      </xdr:nvSpPr>
      <xdr:spPr>
        <a:xfrm>
          <a:off x="8577383"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1184924</xdr:colOff>
      <xdr:row>0</xdr:row>
      <xdr:rowOff>114301</xdr:rowOff>
    </xdr:from>
    <xdr:to>
      <xdr:col>13</xdr:col>
      <xdr:colOff>2766</xdr:colOff>
      <xdr:row>1</xdr:row>
      <xdr:rowOff>171451</xdr:rowOff>
    </xdr:to>
    <xdr:sp macro="" textlink="">
      <xdr:nvSpPr>
        <xdr:cNvPr id="19" name="TextBox 18"/>
        <xdr:cNvSpPr txBox="1"/>
      </xdr:nvSpPr>
      <xdr:spPr>
        <a:xfrm>
          <a:off x="10863383" y="114301"/>
          <a:ext cx="182880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t>2/4/11</a:t>
          </a:r>
          <a:endParaRPr lang="en-US" sz="1100">
            <a:solidFill>
              <a:schemeClr val="dk1"/>
            </a:solidFill>
            <a:latin typeface="+mn-lt"/>
            <a:ea typeface="+mn-ea"/>
            <a:cs typeface="+mn-cs"/>
          </a:endParaRPr>
        </a:p>
        <a:p>
          <a:endParaRPr lang="en-US" sz="1100" b="1"/>
        </a:p>
      </xdr:txBody>
    </xdr:sp>
    <xdr:clientData/>
  </xdr:twoCellAnchor>
  <xdr:twoCellAnchor editAs="absolute">
    <xdr:from>
      <xdr:col>3</xdr:col>
      <xdr:colOff>226019</xdr:colOff>
      <xdr:row>1</xdr:row>
      <xdr:rowOff>171451</xdr:rowOff>
    </xdr:from>
    <xdr:to>
      <xdr:col>13</xdr:col>
      <xdr:colOff>16933</xdr:colOff>
      <xdr:row>3</xdr:row>
      <xdr:rowOff>180975</xdr:rowOff>
    </xdr:to>
    <xdr:sp macro="" textlink="">
      <xdr:nvSpPr>
        <xdr:cNvPr id="20" name="TextBox 19"/>
        <xdr:cNvSpPr txBox="1"/>
      </xdr:nvSpPr>
      <xdr:spPr>
        <a:xfrm>
          <a:off x="4341878" y="400051"/>
          <a:ext cx="8364472"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ysClr val="windowText" lastClr="000000"/>
              </a:solidFill>
              <a:latin typeface="+mn-lt"/>
              <a:ea typeface="+mn-ea"/>
              <a:cs typeface="+mn-cs"/>
            </a:rPr>
            <a:t>	</a:t>
          </a:r>
        </a:p>
      </xdr:txBody>
    </xdr:sp>
    <xdr:clientData/>
  </xdr:twoCellAnchor>
  <xdr:twoCellAnchor editAs="absolute">
    <xdr:from>
      <xdr:col>2</xdr:col>
      <xdr:colOff>21168</xdr:colOff>
      <xdr:row>0</xdr:row>
      <xdr:rowOff>104775</xdr:rowOff>
    </xdr:from>
    <xdr:to>
      <xdr:col>3</xdr:col>
      <xdr:colOff>94191</xdr:colOff>
      <xdr:row>3</xdr:row>
      <xdr:rowOff>180974</xdr:rowOff>
    </xdr:to>
    <xdr:sp macro="" textlink="">
      <xdr:nvSpPr>
        <xdr:cNvPr id="22" name="TextBox 21"/>
        <xdr:cNvSpPr txBox="1"/>
      </xdr:nvSpPr>
      <xdr:spPr>
        <a:xfrm>
          <a:off x="116418" y="104775"/>
          <a:ext cx="4094690" cy="795866"/>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226019</xdr:colOff>
      <xdr:row>0</xdr:row>
      <xdr:rowOff>104775</xdr:rowOff>
    </xdr:from>
    <xdr:to>
      <xdr:col>13</xdr:col>
      <xdr:colOff>16933</xdr:colOff>
      <xdr:row>3</xdr:row>
      <xdr:rowOff>180974</xdr:rowOff>
    </xdr:to>
    <xdr:sp macro="" textlink="">
      <xdr:nvSpPr>
        <xdr:cNvPr id="23" name="TextBox 22"/>
        <xdr:cNvSpPr txBox="1"/>
      </xdr:nvSpPr>
      <xdr:spPr>
        <a:xfrm>
          <a:off x="4341878" y="104775"/>
          <a:ext cx="8364472"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1</xdr:col>
      <xdr:colOff>0</xdr:colOff>
      <xdr:row>5</xdr:row>
      <xdr:rowOff>171451</xdr:rowOff>
    </xdr:from>
    <xdr:to>
      <xdr:col>3</xdr:col>
      <xdr:colOff>169333</xdr:colOff>
      <xdr:row>13</xdr:row>
      <xdr:rowOff>190500</xdr:rowOff>
    </xdr:to>
    <xdr:sp macro="" textlink="">
      <xdr:nvSpPr>
        <xdr:cNvPr id="21" name="TextBox 20"/>
        <xdr:cNvSpPr txBox="1"/>
      </xdr:nvSpPr>
      <xdr:spPr>
        <a:xfrm>
          <a:off x="95250" y="1377951"/>
          <a:ext cx="4191000" cy="1966382"/>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Completed iTest Refresh and </a:t>
          </a:r>
          <a:r>
            <a:rPr lang="en-US" sz="1100" baseline="0">
              <a:solidFill>
                <a:schemeClr val="dk1"/>
              </a:solidFill>
              <a:latin typeface="+mn-lt"/>
              <a:ea typeface="+mn-ea"/>
              <a:cs typeface="+mn-cs"/>
            </a:rPr>
            <a:t>clone creation</a:t>
          </a:r>
          <a:endParaRPr lang="en-US" sz="1100">
            <a:solidFill>
              <a:schemeClr val="dk1"/>
            </a:solidFill>
            <a:latin typeface="+mn-lt"/>
            <a:ea typeface="+mn-ea"/>
            <a:cs typeface="+mn-cs"/>
          </a:endParaRPr>
        </a:p>
        <a:p>
          <a:r>
            <a:rPr lang="en-US" sz="1100">
              <a:solidFill>
                <a:schemeClr val="dk1"/>
              </a:solidFill>
              <a:latin typeface="+mn-lt"/>
              <a:ea typeface="+mn-ea"/>
              <a:cs typeface="+mn-cs"/>
            </a:rPr>
            <a:t>- Completed reforecast efforts for Stabilization and</a:t>
          </a:r>
          <a:r>
            <a:rPr lang="en-US" sz="1100" baseline="0">
              <a:solidFill>
                <a:schemeClr val="dk1"/>
              </a:solidFill>
              <a:latin typeface="+mn-lt"/>
              <a:ea typeface="+mn-ea"/>
              <a:cs typeface="+mn-cs"/>
            </a:rPr>
            <a:t> </a:t>
          </a:r>
          <a:r>
            <a:rPr lang="en-US" sz="1100">
              <a:solidFill>
                <a:schemeClr val="dk1"/>
              </a:solidFill>
              <a:latin typeface="+mn-lt"/>
              <a:ea typeface="+mn-ea"/>
              <a:cs typeface="+mn-cs"/>
            </a:rPr>
            <a:t>Deferred Defects EACs</a:t>
          </a:r>
        </a:p>
        <a:p>
          <a:r>
            <a:rPr lang="en-US" sz="1100">
              <a:solidFill>
                <a:schemeClr val="dk1"/>
              </a:solidFill>
              <a:latin typeface="+mn-lt"/>
              <a:ea typeface="+mn-ea"/>
              <a:cs typeface="+mn-cs"/>
            </a:rPr>
            <a:t>- Finalized test plans and scope for DST testing</a:t>
          </a:r>
          <a:endParaRPr lang="en-US"/>
        </a:p>
        <a:p>
          <a:r>
            <a:rPr lang="en-US" sz="1100">
              <a:solidFill>
                <a:schemeClr val="dk1"/>
              </a:solidFill>
              <a:latin typeface="+mn-lt"/>
              <a:ea typeface="+mn-ea"/>
              <a:cs typeface="+mn-cs"/>
            </a:rPr>
            <a:t>- Started test data prep </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0</xdr:colOff>
      <xdr:row>5</xdr:row>
      <xdr:rowOff>180975</xdr:rowOff>
    </xdr:from>
    <xdr:to>
      <xdr:col>3</xdr:col>
      <xdr:colOff>304797</xdr:colOff>
      <xdr:row>11</xdr:row>
      <xdr:rowOff>201083</xdr:rowOff>
    </xdr:to>
    <xdr:sp macro="" textlink="">
      <xdr:nvSpPr>
        <xdr:cNvPr id="2" name="TextBox 1"/>
        <xdr:cNvSpPr txBox="1"/>
      </xdr:nvSpPr>
      <xdr:spPr>
        <a:xfrm>
          <a:off x="84667" y="1387475"/>
          <a:ext cx="4125380" cy="1480608"/>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xdr:txBody>
    </xdr:sp>
    <xdr:clientData/>
  </xdr:twoCellAnchor>
  <xdr:twoCellAnchor editAs="absolute">
    <xdr:from>
      <xdr:col>3</xdr:col>
      <xdr:colOff>436628</xdr:colOff>
      <xdr:row>5</xdr:row>
      <xdr:rowOff>180975</xdr:rowOff>
    </xdr:from>
    <xdr:to>
      <xdr:col>9</xdr:col>
      <xdr:colOff>265178</xdr:colOff>
      <xdr:row>11</xdr:row>
      <xdr:rowOff>201083</xdr:rowOff>
    </xdr:to>
    <xdr:sp macro="" textlink="">
      <xdr:nvSpPr>
        <xdr:cNvPr id="3" name="TextBox 2"/>
        <xdr:cNvSpPr txBox="1"/>
      </xdr:nvSpPr>
      <xdr:spPr>
        <a:xfrm>
          <a:off x="4341878" y="1387475"/>
          <a:ext cx="4146550" cy="1480608"/>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editAs="absolute">
    <xdr:from>
      <xdr:col>1</xdr:col>
      <xdr:colOff>0</xdr:colOff>
      <xdr:row>4</xdr:row>
      <xdr:rowOff>128587</xdr:rowOff>
    </xdr:from>
    <xdr:to>
      <xdr:col>3</xdr:col>
      <xdr:colOff>304797</xdr:colOff>
      <xdr:row>5</xdr:row>
      <xdr:rowOff>164782</xdr:rowOff>
    </xdr:to>
    <xdr:sp macro="" textlink="">
      <xdr:nvSpPr>
        <xdr:cNvPr id="4" name="TextBox 3"/>
        <xdr:cNvSpPr txBox="1"/>
      </xdr:nvSpPr>
      <xdr:spPr>
        <a:xfrm>
          <a:off x="95247"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436628</xdr:colOff>
      <xdr:row>4</xdr:row>
      <xdr:rowOff>128587</xdr:rowOff>
    </xdr:from>
    <xdr:to>
      <xdr:col>9</xdr:col>
      <xdr:colOff>265178</xdr:colOff>
      <xdr:row>5</xdr:row>
      <xdr:rowOff>164782</xdr:rowOff>
    </xdr:to>
    <xdr:sp macro="" textlink="">
      <xdr:nvSpPr>
        <xdr:cNvPr id="5" name="TextBox 4"/>
        <xdr:cNvSpPr txBox="1"/>
      </xdr:nvSpPr>
      <xdr:spPr>
        <a:xfrm>
          <a:off x="4353060" y="1081087"/>
          <a:ext cx="4102376" cy="276391"/>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28573</xdr:colOff>
      <xdr:row>0</xdr:row>
      <xdr:rowOff>104776</xdr:rowOff>
    </xdr:from>
    <xdr:to>
      <xdr:col>2</xdr:col>
      <xdr:colOff>1400173</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28574</xdr:colOff>
      <xdr:row>1</xdr:row>
      <xdr:rowOff>171450</xdr:rowOff>
    </xdr:from>
    <xdr:to>
      <xdr:col>2</xdr:col>
      <xdr:colOff>1400174</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1390649</xdr:colOff>
      <xdr:row>0</xdr:row>
      <xdr:rowOff>104776</xdr:rowOff>
    </xdr:from>
    <xdr:to>
      <xdr:col>3</xdr:col>
      <xdr:colOff>314324</xdr:colOff>
      <xdr:row>1</xdr:row>
      <xdr:rowOff>161926</xdr:rowOff>
    </xdr:to>
    <xdr:sp macro="" textlink="">
      <xdr:nvSpPr>
        <xdr:cNvPr id="8" name="TextBox 7"/>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Data Center Migration</a:t>
          </a:r>
          <a:endParaRPr lang="en-US" sz="1100" b="1"/>
        </a:p>
      </xdr:txBody>
    </xdr:sp>
    <xdr:clientData/>
  </xdr:twoCellAnchor>
  <xdr:twoCellAnchor editAs="absolute">
    <xdr:from>
      <xdr:col>2</xdr:col>
      <xdr:colOff>1390649</xdr:colOff>
      <xdr:row>1</xdr:row>
      <xdr:rowOff>171451</xdr:rowOff>
    </xdr:from>
    <xdr:to>
      <xdr:col>3</xdr:col>
      <xdr:colOff>314324</xdr:colOff>
      <xdr:row>3</xdr:row>
      <xdr:rowOff>180975</xdr:rowOff>
    </xdr:to>
    <xdr:sp macro="" textlink="">
      <xdr:nvSpPr>
        <xdr:cNvPr id="9" name="TextBox 8"/>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Ken Meinen</a:t>
          </a:r>
        </a:p>
      </xdr:txBody>
    </xdr:sp>
    <xdr:clientData/>
  </xdr:twoCellAnchor>
  <xdr:twoCellAnchor editAs="absolute">
    <xdr:from>
      <xdr:col>9</xdr:col>
      <xdr:colOff>385883</xdr:colOff>
      <xdr:row>4</xdr:row>
      <xdr:rowOff>128587</xdr:rowOff>
    </xdr:from>
    <xdr:to>
      <xdr:col>13</xdr:col>
      <xdr:colOff>14408</xdr:colOff>
      <xdr:row>5</xdr:row>
      <xdr:rowOff>164782</xdr:rowOff>
    </xdr:to>
    <xdr:sp macro="" textlink="">
      <xdr:nvSpPr>
        <xdr:cNvPr id="11" name="TextBox 10"/>
        <xdr:cNvSpPr txBox="1"/>
      </xdr:nvSpPr>
      <xdr:spPr>
        <a:xfrm>
          <a:off x="8576141" y="1081087"/>
          <a:ext cx="4111487" cy="276391"/>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436628</xdr:colOff>
      <xdr:row>0</xdr:row>
      <xdr:rowOff>114301</xdr:rowOff>
    </xdr:from>
    <xdr:to>
      <xdr:col>6</xdr:col>
      <xdr:colOff>579503</xdr:colOff>
      <xdr:row>1</xdr:row>
      <xdr:rowOff>171451</xdr:rowOff>
    </xdr:to>
    <xdr:sp macro="" textlink="">
      <xdr:nvSpPr>
        <xdr:cNvPr id="12" name="TextBox 11"/>
        <xdr:cNvSpPr txBox="1"/>
      </xdr:nvSpPr>
      <xdr:spPr>
        <a:xfrm>
          <a:off x="4341878"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385883</xdr:colOff>
      <xdr:row>0</xdr:row>
      <xdr:rowOff>114301</xdr:rowOff>
    </xdr:from>
    <xdr:to>
      <xdr:col>11</xdr:col>
      <xdr:colOff>1243133</xdr:colOff>
      <xdr:row>1</xdr:row>
      <xdr:rowOff>171451</xdr:rowOff>
    </xdr:to>
    <xdr:sp macro="" textlink="">
      <xdr:nvSpPr>
        <xdr:cNvPr id="14" name="TextBox 13"/>
        <xdr:cNvSpPr txBox="1"/>
      </xdr:nvSpPr>
      <xdr:spPr>
        <a:xfrm>
          <a:off x="8577383"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1243133</xdr:colOff>
      <xdr:row>0</xdr:row>
      <xdr:rowOff>114301</xdr:rowOff>
    </xdr:from>
    <xdr:to>
      <xdr:col>13</xdr:col>
      <xdr:colOff>14408</xdr:colOff>
      <xdr:row>1</xdr:row>
      <xdr:rowOff>171451</xdr:rowOff>
    </xdr:to>
    <xdr:sp macro="" textlink="">
      <xdr:nvSpPr>
        <xdr:cNvPr id="15" name="TextBox 14"/>
        <xdr:cNvSpPr txBox="1"/>
      </xdr:nvSpPr>
      <xdr:spPr>
        <a:xfrm>
          <a:off x="10863383" y="114301"/>
          <a:ext cx="182880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a:p>
          <a:endParaRPr lang="en-US"/>
        </a:p>
      </xdr:txBody>
    </xdr:sp>
    <xdr:clientData/>
  </xdr:twoCellAnchor>
  <xdr:twoCellAnchor editAs="absolute">
    <xdr:from>
      <xdr:col>3</xdr:col>
      <xdr:colOff>436628</xdr:colOff>
      <xdr:row>1</xdr:row>
      <xdr:rowOff>171451</xdr:rowOff>
    </xdr:from>
    <xdr:to>
      <xdr:col>13</xdr:col>
      <xdr:colOff>28575</xdr:colOff>
      <xdr:row>3</xdr:row>
      <xdr:rowOff>180975</xdr:rowOff>
    </xdr:to>
    <xdr:sp macro="" textlink="">
      <xdr:nvSpPr>
        <xdr:cNvPr id="16" name="TextBox 15"/>
        <xdr:cNvSpPr txBox="1"/>
      </xdr:nvSpPr>
      <xdr:spPr>
        <a:xfrm>
          <a:off x="4341878" y="400051"/>
          <a:ext cx="8364472"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0">
            <a:solidFill>
              <a:schemeClr val="dk1"/>
            </a:solidFill>
            <a:latin typeface="+mn-lt"/>
            <a:ea typeface="+mn-ea"/>
            <a:cs typeface="+mn-cs"/>
          </a:endParaRPr>
        </a:p>
      </xdr:txBody>
    </xdr:sp>
    <xdr:clientData/>
  </xdr:twoCellAnchor>
  <xdr:twoCellAnchor editAs="absolute">
    <xdr:from>
      <xdr:col>2</xdr:col>
      <xdr:colOff>21166</xdr:colOff>
      <xdr:row>0</xdr:row>
      <xdr:rowOff>104775</xdr:rowOff>
    </xdr:from>
    <xdr:to>
      <xdr:col>3</xdr:col>
      <xdr:colOff>304800</xdr:colOff>
      <xdr:row>3</xdr:row>
      <xdr:rowOff>180974</xdr:rowOff>
    </xdr:to>
    <xdr:sp macro="" textlink="">
      <xdr:nvSpPr>
        <xdr:cNvPr id="17" name="TextBox 16"/>
        <xdr:cNvSpPr txBox="1"/>
      </xdr:nvSpPr>
      <xdr:spPr>
        <a:xfrm>
          <a:off x="105833" y="104775"/>
          <a:ext cx="4104217" cy="795866"/>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436628</xdr:colOff>
      <xdr:row>0</xdr:row>
      <xdr:rowOff>104775</xdr:rowOff>
    </xdr:from>
    <xdr:to>
      <xdr:col>13</xdr:col>
      <xdr:colOff>28575</xdr:colOff>
      <xdr:row>3</xdr:row>
      <xdr:rowOff>180974</xdr:rowOff>
    </xdr:to>
    <xdr:sp macro="" textlink="">
      <xdr:nvSpPr>
        <xdr:cNvPr id="18" name="TextBox 17"/>
        <xdr:cNvSpPr txBox="1"/>
      </xdr:nvSpPr>
      <xdr:spPr>
        <a:xfrm>
          <a:off x="4341878" y="104775"/>
          <a:ext cx="8364472"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9</xdr:col>
      <xdr:colOff>385883</xdr:colOff>
      <xdr:row>5</xdr:row>
      <xdr:rowOff>180974</xdr:rowOff>
    </xdr:from>
    <xdr:to>
      <xdr:col>13</xdr:col>
      <xdr:colOff>5297</xdr:colOff>
      <xdr:row>11</xdr:row>
      <xdr:rowOff>190500</xdr:rowOff>
    </xdr:to>
    <xdr:sp macro="" textlink="">
      <xdr:nvSpPr>
        <xdr:cNvPr id="20" name="TextBox 19"/>
        <xdr:cNvSpPr txBox="1"/>
      </xdr:nvSpPr>
      <xdr:spPr>
        <a:xfrm>
          <a:off x="8609133" y="1387474"/>
          <a:ext cx="4117331" cy="1470026"/>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editAs="absolute">
    <xdr:from>
      <xdr:col>6</xdr:col>
      <xdr:colOff>584794</xdr:colOff>
      <xdr:row>0</xdr:row>
      <xdr:rowOff>103717</xdr:rowOff>
    </xdr:from>
    <xdr:to>
      <xdr:col>9</xdr:col>
      <xdr:colOff>385233</xdr:colOff>
      <xdr:row>1</xdr:row>
      <xdr:rowOff>160867</xdr:rowOff>
    </xdr:to>
    <xdr:sp macro="" textlink="">
      <xdr:nvSpPr>
        <xdr:cNvPr id="19" name="TextBox 18"/>
        <xdr:cNvSpPr txBox="1"/>
      </xdr:nvSpPr>
      <xdr:spPr>
        <a:xfrm>
          <a:off x="6649044" y="103717"/>
          <a:ext cx="1959439" cy="289983"/>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endParaRPr lang="en-US" sz="1100" b="1"/>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1</xdr:col>
      <xdr:colOff>0</xdr:colOff>
      <xdr:row>5</xdr:row>
      <xdr:rowOff>180974</xdr:rowOff>
    </xdr:from>
    <xdr:to>
      <xdr:col>3</xdr:col>
      <xdr:colOff>304797</xdr:colOff>
      <xdr:row>15</xdr:row>
      <xdr:rowOff>222250</xdr:rowOff>
    </xdr:to>
    <xdr:sp macro="" textlink="">
      <xdr:nvSpPr>
        <xdr:cNvPr id="2" name="TextBox 1"/>
        <xdr:cNvSpPr txBox="1"/>
      </xdr:nvSpPr>
      <xdr:spPr>
        <a:xfrm>
          <a:off x="84667" y="1387474"/>
          <a:ext cx="4125380" cy="2475443"/>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RSA onsite turning up Bastrop enVision syslog server</a:t>
          </a:r>
        </a:p>
        <a:p>
          <a:endParaRPr lang="en-US" sz="1100">
            <a:solidFill>
              <a:schemeClr val="dk1"/>
            </a:solidFill>
            <a:latin typeface="+mn-lt"/>
            <a:ea typeface="+mn-ea"/>
            <a:cs typeface="+mn-cs"/>
          </a:endParaRPr>
        </a:p>
      </xdr:txBody>
    </xdr:sp>
    <xdr:clientData/>
  </xdr:twoCellAnchor>
  <xdr:twoCellAnchor editAs="absolute">
    <xdr:from>
      <xdr:col>3</xdr:col>
      <xdr:colOff>436628</xdr:colOff>
      <xdr:row>5</xdr:row>
      <xdr:rowOff>180974</xdr:rowOff>
    </xdr:from>
    <xdr:to>
      <xdr:col>9</xdr:col>
      <xdr:colOff>265178</xdr:colOff>
      <xdr:row>15</xdr:row>
      <xdr:rowOff>211666</xdr:rowOff>
    </xdr:to>
    <xdr:sp macro="" textlink="">
      <xdr:nvSpPr>
        <xdr:cNvPr id="3" name="TextBox 2"/>
        <xdr:cNvSpPr txBox="1"/>
      </xdr:nvSpPr>
      <xdr:spPr>
        <a:xfrm>
          <a:off x="4341878" y="1387474"/>
          <a:ext cx="4146550" cy="246485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Finishing up work on enVision syslog</a:t>
          </a:r>
          <a:r>
            <a:rPr lang="en-US" sz="1100" baseline="0">
              <a:solidFill>
                <a:schemeClr val="dk1"/>
              </a:solidFill>
              <a:latin typeface="+mn-lt"/>
              <a:ea typeface="+mn-ea"/>
              <a:cs typeface="+mn-cs"/>
            </a:rPr>
            <a:t> server</a:t>
          </a:r>
          <a:endParaRPr lang="en-US" sz="1100">
            <a:solidFill>
              <a:schemeClr val="dk1"/>
            </a:solidFill>
            <a:latin typeface="+mn-lt"/>
            <a:ea typeface="+mn-ea"/>
            <a:cs typeface="+mn-cs"/>
          </a:endParaRPr>
        </a:p>
        <a:p>
          <a:endParaRPr lang="en-US"/>
        </a:p>
      </xdr:txBody>
    </xdr:sp>
    <xdr:clientData/>
  </xdr:twoCellAnchor>
  <xdr:twoCellAnchor editAs="absolute">
    <xdr:from>
      <xdr:col>1</xdr:col>
      <xdr:colOff>0</xdr:colOff>
      <xdr:row>4</xdr:row>
      <xdr:rowOff>128587</xdr:rowOff>
    </xdr:from>
    <xdr:to>
      <xdr:col>3</xdr:col>
      <xdr:colOff>304797</xdr:colOff>
      <xdr:row>5</xdr:row>
      <xdr:rowOff>164782</xdr:rowOff>
    </xdr:to>
    <xdr:sp macro="" textlink="">
      <xdr:nvSpPr>
        <xdr:cNvPr id="4" name="TextBox 3"/>
        <xdr:cNvSpPr txBox="1"/>
      </xdr:nvSpPr>
      <xdr:spPr>
        <a:xfrm>
          <a:off x="85725" y="1071562"/>
          <a:ext cx="4124322"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436628</xdr:colOff>
      <xdr:row>4</xdr:row>
      <xdr:rowOff>128587</xdr:rowOff>
    </xdr:from>
    <xdr:to>
      <xdr:col>9</xdr:col>
      <xdr:colOff>265178</xdr:colOff>
      <xdr:row>5</xdr:row>
      <xdr:rowOff>164782</xdr:rowOff>
    </xdr:to>
    <xdr:sp macro="" textlink="">
      <xdr:nvSpPr>
        <xdr:cNvPr id="5" name="TextBox 4"/>
        <xdr:cNvSpPr txBox="1"/>
      </xdr:nvSpPr>
      <xdr:spPr>
        <a:xfrm>
          <a:off x="4341878"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28573</xdr:colOff>
      <xdr:row>0</xdr:row>
      <xdr:rowOff>104776</xdr:rowOff>
    </xdr:from>
    <xdr:to>
      <xdr:col>2</xdr:col>
      <xdr:colOff>1400173</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28574</xdr:colOff>
      <xdr:row>1</xdr:row>
      <xdr:rowOff>171450</xdr:rowOff>
    </xdr:from>
    <xdr:to>
      <xdr:col>2</xdr:col>
      <xdr:colOff>1400174</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1390649</xdr:colOff>
      <xdr:row>0</xdr:row>
      <xdr:rowOff>104776</xdr:rowOff>
    </xdr:from>
    <xdr:to>
      <xdr:col>3</xdr:col>
      <xdr:colOff>314324</xdr:colOff>
      <xdr:row>1</xdr:row>
      <xdr:rowOff>161926</xdr:rowOff>
    </xdr:to>
    <xdr:sp macro="" textlink="">
      <xdr:nvSpPr>
        <xdr:cNvPr id="8" name="TextBox 7"/>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Data Center Migration - Network</a:t>
          </a:r>
          <a:endParaRPr lang="en-US" sz="1100" b="1"/>
        </a:p>
      </xdr:txBody>
    </xdr:sp>
    <xdr:clientData/>
  </xdr:twoCellAnchor>
  <xdr:twoCellAnchor editAs="absolute">
    <xdr:from>
      <xdr:col>2</xdr:col>
      <xdr:colOff>1390649</xdr:colOff>
      <xdr:row>1</xdr:row>
      <xdr:rowOff>171451</xdr:rowOff>
    </xdr:from>
    <xdr:to>
      <xdr:col>3</xdr:col>
      <xdr:colOff>314324</xdr:colOff>
      <xdr:row>3</xdr:row>
      <xdr:rowOff>180975</xdr:rowOff>
    </xdr:to>
    <xdr:sp macro="" textlink="">
      <xdr:nvSpPr>
        <xdr:cNvPr id="9" name="TextBox 8"/>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Dawn Moldenhour</a:t>
          </a:r>
        </a:p>
      </xdr:txBody>
    </xdr:sp>
    <xdr:clientData/>
  </xdr:twoCellAnchor>
  <xdr:twoCellAnchor editAs="absolute">
    <xdr:from>
      <xdr:col>9</xdr:col>
      <xdr:colOff>385883</xdr:colOff>
      <xdr:row>4</xdr:row>
      <xdr:rowOff>128587</xdr:rowOff>
    </xdr:from>
    <xdr:to>
      <xdr:col>13</xdr:col>
      <xdr:colOff>14408</xdr:colOff>
      <xdr:row>5</xdr:row>
      <xdr:rowOff>164782</xdr:rowOff>
    </xdr:to>
    <xdr:sp macro="" textlink="">
      <xdr:nvSpPr>
        <xdr:cNvPr id="10" name="TextBox 9"/>
        <xdr:cNvSpPr txBox="1"/>
      </xdr:nvSpPr>
      <xdr:spPr>
        <a:xfrm>
          <a:off x="8577383"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436628</xdr:colOff>
      <xdr:row>0</xdr:row>
      <xdr:rowOff>114301</xdr:rowOff>
    </xdr:from>
    <xdr:to>
      <xdr:col>6</xdr:col>
      <xdr:colOff>579503</xdr:colOff>
      <xdr:row>1</xdr:row>
      <xdr:rowOff>171451</xdr:rowOff>
    </xdr:to>
    <xdr:sp macro="" textlink="">
      <xdr:nvSpPr>
        <xdr:cNvPr id="11" name="TextBox 10"/>
        <xdr:cNvSpPr txBox="1"/>
      </xdr:nvSpPr>
      <xdr:spPr>
        <a:xfrm>
          <a:off x="4341878"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385883</xdr:colOff>
      <xdr:row>0</xdr:row>
      <xdr:rowOff>114301</xdr:rowOff>
    </xdr:from>
    <xdr:to>
      <xdr:col>11</xdr:col>
      <xdr:colOff>1243133</xdr:colOff>
      <xdr:row>1</xdr:row>
      <xdr:rowOff>171451</xdr:rowOff>
    </xdr:to>
    <xdr:sp macro="" textlink="">
      <xdr:nvSpPr>
        <xdr:cNvPr id="12" name="TextBox 11"/>
        <xdr:cNvSpPr txBox="1"/>
      </xdr:nvSpPr>
      <xdr:spPr>
        <a:xfrm>
          <a:off x="8577383"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3</xdr:col>
      <xdr:colOff>436628</xdr:colOff>
      <xdr:row>1</xdr:row>
      <xdr:rowOff>171451</xdr:rowOff>
    </xdr:from>
    <xdr:to>
      <xdr:col>13</xdr:col>
      <xdr:colOff>28575</xdr:colOff>
      <xdr:row>3</xdr:row>
      <xdr:rowOff>180975</xdr:rowOff>
    </xdr:to>
    <xdr:sp macro="" textlink="">
      <xdr:nvSpPr>
        <xdr:cNvPr id="14" name="TextBox 13"/>
        <xdr:cNvSpPr txBox="1"/>
      </xdr:nvSpPr>
      <xdr:spPr>
        <a:xfrm>
          <a:off x="4341878" y="400051"/>
          <a:ext cx="8364472"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0">
            <a:solidFill>
              <a:schemeClr val="dk1"/>
            </a:solidFill>
            <a:latin typeface="+mn-lt"/>
            <a:ea typeface="+mn-ea"/>
            <a:cs typeface="+mn-cs"/>
          </a:endParaRPr>
        </a:p>
      </xdr:txBody>
    </xdr:sp>
    <xdr:clientData/>
  </xdr:twoCellAnchor>
  <xdr:twoCellAnchor editAs="absolute">
    <xdr:from>
      <xdr:col>2</xdr:col>
      <xdr:colOff>21166</xdr:colOff>
      <xdr:row>0</xdr:row>
      <xdr:rowOff>104775</xdr:rowOff>
    </xdr:from>
    <xdr:to>
      <xdr:col>3</xdr:col>
      <xdr:colOff>304800</xdr:colOff>
      <xdr:row>3</xdr:row>
      <xdr:rowOff>180974</xdr:rowOff>
    </xdr:to>
    <xdr:sp macro="" textlink="">
      <xdr:nvSpPr>
        <xdr:cNvPr id="15" name="TextBox 14"/>
        <xdr:cNvSpPr txBox="1"/>
      </xdr:nvSpPr>
      <xdr:spPr>
        <a:xfrm>
          <a:off x="106891" y="104775"/>
          <a:ext cx="4103159"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436628</xdr:colOff>
      <xdr:row>0</xdr:row>
      <xdr:rowOff>104775</xdr:rowOff>
    </xdr:from>
    <xdr:to>
      <xdr:col>13</xdr:col>
      <xdr:colOff>28575</xdr:colOff>
      <xdr:row>3</xdr:row>
      <xdr:rowOff>180974</xdr:rowOff>
    </xdr:to>
    <xdr:sp macro="" textlink="">
      <xdr:nvSpPr>
        <xdr:cNvPr id="16" name="TextBox 15"/>
        <xdr:cNvSpPr txBox="1"/>
      </xdr:nvSpPr>
      <xdr:spPr>
        <a:xfrm>
          <a:off x="4341878" y="104775"/>
          <a:ext cx="8364472"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9</xdr:col>
      <xdr:colOff>385883</xdr:colOff>
      <xdr:row>5</xdr:row>
      <xdr:rowOff>180973</xdr:rowOff>
    </xdr:from>
    <xdr:to>
      <xdr:col>13</xdr:col>
      <xdr:colOff>5297</xdr:colOff>
      <xdr:row>15</xdr:row>
      <xdr:rowOff>233890</xdr:rowOff>
    </xdr:to>
    <xdr:sp macro="" textlink="">
      <xdr:nvSpPr>
        <xdr:cNvPr id="17" name="TextBox 16"/>
        <xdr:cNvSpPr txBox="1"/>
      </xdr:nvSpPr>
      <xdr:spPr>
        <a:xfrm>
          <a:off x="8609133" y="1387473"/>
          <a:ext cx="4117331" cy="2496609"/>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(Risk) Layer 2 extension may result in unacceptable application latency.</a:t>
          </a:r>
        </a:p>
        <a:p>
          <a:r>
            <a:rPr lang="en-US" sz="1100">
              <a:solidFill>
                <a:schemeClr val="dk1"/>
              </a:solidFill>
              <a:latin typeface="+mn-lt"/>
              <a:ea typeface="+mn-ea"/>
              <a:cs typeface="+mn-cs"/>
            </a:rPr>
            <a:t>(Risk) Complexity</a:t>
          </a:r>
          <a:r>
            <a:rPr lang="en-US" sz="1100" baseline="0">
              <a:solidFill>
                <a:schemeClr val="dk1"/>
              </a:solidFill>
              <a:latin typeface="+mn-lt"/>
              <a:ea typeface="+mn-ea"/>
              <a:cs typeface="+mn-cs"/>
            </a:rPr>
            <a:t> of the Layer 2 extension will likely result in frequent application and/or network issues.</a:t>
          </a:r>
          <a:endParaRPr lang="en-US" sz="1100">
            <a:solidFill>
              <a:schemeClr val="dk1"/>
            </a:solidFill>
            <a:latin typeface="+mn-lt"/>
            <a:ea typeface="+mn-ea"/>
            <a:cs typeface="+mn-cs"/>
          </a:endParaRPr>
        </a:p>
        <a:p>
          <a:r>
            <a:rPr lang="en-US" sz="1100">
              <a:solidFill>
                <a:schemeClr val="dk1"/>
              </a:solidFill>
              <a:latin typeface="+mn-lt"/>
              <a:ea typeface="+mn-ea"/>
              <a:cs typeface="+mn-cs"/>
            </a:rPr>
            <a:t>(Risk) Spanning-Tree loop (network meltdown) as a result of the Layer 2 extension between MET and Bastrop; could result in complete datacenter outage.</a:t>
          </a:r>
        </a:p>
        <a:p>
          <a:r>
            <a:rPr lang="en-US" sz="1100">
              <a:solidFill>
                <a:schemeClr val="dk1"/>
              </a:solidFill>
              <a:latin typeface="+mn-lt"/>
              <a:ea typeface="+mn-ea"/>
              <a:cs typeface="+mn-cs"/>
            </a:rPr>
            <a:t>(Risk) A power outage in either Austin or Bastrop has the potential to impact both datacenters. </a:t>
          </a:r>
        </a:p>
        <a:p>
          <a:r>
            <a:rPr lang="en-US" sz="1100">
              <a:solidFill>
                <a:schemeClr val="dk1"/>
              </a:solidFill>
              <a:latin typeface="+mn-lt"/>
              <a:ea typeface="+mn-ea"/>
              <a:cs typeface="+mn-cs"/>
            </a:rPr>
            <a:t>(Risk) Equipment damage during transport.</a:t>
          </a:r>
        </a:p>
        <a:p>
          <a:r>
            <a:rPr lang="en-US" sz="1100">
              <a:solidFill>
                <a:schemeClr val="dk1"/>
              </a:solidFill>
              <a:latin typeface="+mn-lt"/>
              <a:ea typeface="+mn-ea"/>
              <a:cs typeface="+mn-cs"/>
            </a:rPr>
            <a:t>(Risk) There could be a complete loss of communications to the Market due to single-homed network connections to WAN and internet if those services became unavailable in Taylor during migration. </a:t>
          </a:r>
        </a:p>
        <a:p>
          <a:endParaRPr lang="en-US"/>
        </a:p>
      </xdr:txBody>
    </xdr:sp>
    <xdr:clientData/>
  </xdr:twoCellAnchor>
  <xdr:twoCellAnchor editAs="absolute">
    <xdr:from>
      <xdr:col>6</xdr:col>
      <xdr:colOff>584794</xdr:colOff>
      <xdr:row>0</xdr:row>
      <xdr:rowOff>103717</xdr:rowOff>
    </xdr:from>
    <xdr:to>
      <xdr:col>9</xdr:col>
      <xdr:colOff>385233</xdr:colOff>
      <xdr:row>1</xdr:row>
      <xdr:rowOff>160867</xdr:rowOff>
    </xdr:to>
    <xdr:sp macro="" textlink="">
      <xdr:nvSpPr>
        <xdr:cNvPr id="18" name="TextBox 17"/>
        <xdr:cNvSpPr txBox="1"/>
      </xdr:nvSpPr>
      <xdr:spPr>
        <a:xfrm>
          <a:off x="6633169" y="103717"/>
          <a:ext cx="1943564"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endParaRPr lang="en-US" sz="1100" b="1"/>
        </a:p>
      </xdr:txBody>
    </xdr:sp>
    <xdr:clientData/>
  </xdr:twoCellAnchor>
  <xdr:twoCellAnchor editAs="absolute">
    <xdr:from>
      <xdr:col>11</xdr:col>
      <xdr:colOff>1248834</xdr:colOff>
      <xdr:row>0</xdr:row>
      <xdr:rowOff>105834</xdr:rowOff>
    </xdr:from>
    <xdr:to>
      <xdr:col>13</xdr:col>
      <xdr:colOff>20109</xdr:colOff>
      <xdr:row>1</xdr:row>
      <xdr:rowOff>162984</xdr:rowOff>
    </xdr:to>
    <xdr:sp macro="" textlink="">
      <xdr:nvSpPr>
        <xdr:cNvPr id="19" name="TextBox 18"/>
        <xdr:cNvSpPr txBox="1"/>
      </xdr:nvSpPr>
      <xdr:spPr>
        <a:xfrm>
          <a:off x="10911417" y="105834"/>
          <a:ext cx="1829859" cy="289983"/>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a:p>
          <a:endParaRPr lang="en-US"/>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1</xdr:col>
      <xdr:colOff>0</xdr:colOff>
      <xdr:row>5</xdr:row>
      <xdr:rowOff>180975</xdr:rowOff>
    </xdr:from>
    <xdr:to>
      <xdr:col>3</xdr:col>
      <xdr:colOff>304797</xdr:colOff>
      <xdr:row>12</xdr:row>
      <xdr:rowOff>169333</xdr:rowOff>
    </xdr:to>
    <xdr:sp macro="" textlink="">
      <xdr:nvSpPr>
        <xdr:cNvPr id="2" name="TextBox 1"/>
        <xdr:cNvSpPr txBox="1"/>
      </xdr:nvSpPr>
      <xdr:spPr>
        <a:xfrm>
          <a:off x="84667" y="1387475"/>
          <a:ext cx="4125380" cy="1692275"/>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AT&amp;T onsite installing ONS optical equipment to</a:t>
          </a:r>
          <a:r>
            <a:rPr lang="en-US" sz="1100" baseline="0">
              <a:solidFill>
                <a:schemeClr val="dk1"/>
              </a:solidFill>
              <a:latin typeface="+mn-lt"/>
              <a:ea typeface="+mn-ea"/>
              <a:cs typeface="+mn-cs"/>
            </a:rPr>
            <a:t> connect Taylor to Bastrop</a:t>
          </a:r>
          <a:endParaRPr lang="en-US" sz="1100">
            <a:solidFill>
              <a:schemeClr val="dk1"/>
            </a:solidFill>
            <a:latin typeface="+mn-lt"/>
            <a:ea typeface="+mn-ea"/>
            <a:cs typeface="+mn-cs"/>
          </a:endParaRPr>
        </a:p>
        <a:p>
          <a:r>
            <a:rPr lang="en-US" sz="1100" baseline="0">
              <a:solidFill>
                <a:schemeClr val="dk1"/>
              </a:solidFill>
              <a:latin typeface="+mn-lt"/>
              <a:ea typeface="+mn-ea"/>
              <a:cs typeface="+mn-cs"/>
            </a:rPr>
            <a:t>- Alpheus internet equipment installation underway</a:t>
          </a:r>
          <a:endParaRPr lang="en-US" sz="1100">
            <a:solidFill>
              <a:schemeClr val="dk1"/>
            </a:solidFill>
            <a:latin typeface="+mn-lt"/>
            <a:ea typeface="+mn-ea"/>
            <a:cs typeface="+mn-cs"/>
          </a:endParaRPr>
        </a:p>
        <a:p>
          <a:r>
            <a:rPr lang="en-US" sz="1100" baseline="0">
              <a:solidFill>
                <a:schemeClr val="dk1"/>
              </a:solidFill>
              <a:latin typeface="+mn-lt"/>
              <a:ea typeface="+mn-ea"/>
              <a:cs typeface="+mn-cs"/>
            </a:rPr>
            <a:t>- Evaluating DAS quotes</a:t>
          </a:r>
          <a:endParaRPr lang="en-US" sz="1100">
            <a:solidFill>
              <a:schemeClr val="dk1"/>
            </a:solidFill>
            <a:latin typeface="+mn-lt"/>
            <a:ea typeface="+mn-ea"/>
            <a:cs typeface="+mn-cs"/>
          </a:endParaRPr>
        </a:p>
        <a:p>
          <a:endParaRPr lang="en-US" sz="1100">
            <a:solidFill>
              <a:schemeClr val="dk1"/>
            </a:solidFill>
            <a:latin typeface="+mn-lt"/>
            <a:ea typeface="+mn-ea"/>
            <a:cs typeface="+mn-cs"/>
          </a:endParaRPr>
        </a:p>
      </xdr:txBody>
    </xdr:sp>
    <xdr:clientData/>
  </xdr:twoCellAnchor>
  <xdr:twoCellAnchor editAs="absolute">
    <xdr:from>
      <xdr:col>3</xdr:col>
      <xdr:colOff>436628</xdr:colOff>
      <xdr:row>5</xdr:row>
      <xdr:rowOff>180974</xdr:rowOff>
    </xdr:from>
    <xdr:to>
      <xdr:col>9</xdr:col>
      <xdr:colOff>265178</xdr:colOff>
      <xdr:row>12</xdr:row>
      <xdr:rowOff>169332</xdr:rowOff>
    </xdr:to>
    <xdr:sp macro="" textlink="">
      <xdr:nvSpPr>
        <xdr:cNvPr id="3" name="TextBox 2"/>
        <xdr:cNvSpPr txBox="1"/>
      </xdr:nvSpPr>
      <xdr:spPr>
        <a:xfrm>
          <a:off x="4341878" y="1387474"/>
          <a:ext cx="4146550" cy="1692275"/>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solidFill>
                <a:schemeClr val="dk1"/>
              </a:solidFill>
              <a:latin typeface="+mn-lt"/>
              <a:ea typeface="+mn-ea"/>
              <a:cs typeface="+mn-cs"/>
            </a:rPr>
            <a:t>- Feb 8-9:  Testing new Taylor PBX with new IPC</a:t>
          </a:r>
          <a:endParaRPr lang="en-US" sz="1100">
            <a:solidFill>
              <a:schemeClr val="dk1"/>
            </a:solidFill>
            <a:latin typeface="+mn-lt"/>
            <a:ea typeface="+mn-ea"/>
            <a:cs typeface="+mn-cs"/>
          </a:endParaRPr>
        </a:p>
        <a:p>
          <a:r>
            <a:rPr lang="en-US" sz="1100" baseline="0">
              <a:solidFill>
                <a:schemeClr val="dk1"/>
              </a:solidFill>
              <a:latin typeface="+mn-lt"/>
              <a:ea typeface="+mn-ea"/>
              <a:cs typeface="+mn-cs"/>
            </a:rPr>
            <a:t>- Feb 18-20: Cutover new Taylor PBX system</a:t>
          </a:r>
          <a:endParaRPr lang="en-US" sz="1100">
            <a:solidFill>
              <a:schemeClr val="dk1"/>
            </a:solidFill>
            <a:latin typeface="+mn-lt"/>
            <a:ea typeface="+mn-ea"/>
            <a:cs typeface="+mn-cs"/>
          </a:endParaRPr>
        </a:p>
        <a:p>
          <a:r>
            <a:rPr lang="en-US" sz="1100" baseline="0">
              <a:solidFill>
                <a:schemeClr val="dk1"/>
              </a:solidFill>
              <a:latin typeface="+mn-lt"/>
              <a:ea typeface="+mn-ea"/>
              <a:cs typeface="+mn-cs"/>
            </a:rPr>
            <a:t>- Alpheus service delivery expected April 4th</a:t>
          </a:r>
          <a:endParaRPr lang="en-US" sz="1100">
            <a:solidFill>
              <a:schemeClr val="dk1"/>
            </a:solidFill>
            <a:latin typeface="+mn-lt"/>
            <a:ea typeface="+mn-ea"/>
            <a:cs typeface="+mn-cs"/>
          </a:endParaRPr>
        </a:p>
        <a:p>
          <a:endParaRPr lang="en-US"/>
        </a:p>
      </xdr:txBody>
    </xdr:sp>
    <xdr:clientData/>
  </xdr:twoCellAnchor>
  <xdr:twoCellAnchor editAs="absolute">
    <xdr:from>
      <xdr:col>1</xdr:col>
      <xdr:colOff>0</xdr:colOff>
      <xdr:row>4</xdr:row>
      <xdr:rowOff>128587</xdr:rowOff>
    </xdr:from>
    <xdr:to>
      <xdr:col>3</xdr:col>
      <xdr:colOff>304797</xdr:colOff>
      <xdr:row>5</xdr:row>
      <xdr:rowOff>164782</xdr:rowOff>
    </xdr:to>
    <xdr:sp macro="" textlink="">
      <xdr:nvSpPr>
        <xdr:cNvPr id="4" name="TextBox 3"/>
        <xdr:cNvSpPr txBox="1"/>
      </xdr:nvSpPr>
      <xdr:spPr>
        <a:xfrm>
          <a:off x="85725" y="1071562"/>
          <a:ext cx="4124322"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436628</xdr:colOff>
      <xdr:row>4</xdr:row>
      <xdr:rowOff>128587</xdr:rowOff>
    </xdr:from>
    <xdr:to>
      <xdr:col>9</xdr:col>
      <xdr:colOff>265178</xdr:colOff>
      <xdr:row>5</xdr:row>
      <xdr:rowOff>164782</xdr:rowOff>
    </xdr:to>
    <xdr:sp macro="" textlink="">
      <xdr:nvSpPr>
        <xdr:cNvPr id="5" name="TextBox 4"/>
        <xdr:cNvSpPr txBox="1"/>
      </xdr:nvSpPr>
      <xdr:spPr>
        <a:xfrm>
          <a:off x="4341878"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28573</xdr:colOff>
      <xdr:row>0</xdr:row>
      <xdr:rowOff>104776</xdr:rowOff>
    </xdr:from>
    <xdr:to>
      <xdr:col>2</xdr:col>
      <xdr:colOff>1400173</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28574</xdr:colOff>
      <xdr:row>1</xdr:row>
      <xdr:rowOff>171450</xdr:rowOff>
    </xdr:from>
    <xdr:to>
      <xdr:col>2</xdr:col>
      <xdr:colOff>1400174</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1390649</xdr:colOff>
      <xdr:row>0</xdr:row>
      <xdr:rowOff>104776</xdr:rowOff>
    </xdr:from>
    <xdr:to>
      <xdr:col>3</xdr:col>
      <xdr:colOff>314324</xdr:colOff>
      <xdr:row>1</xdr:row>
      <xdr:rowOff>161926</xdr:rowOff>
    </xdr:to>
    <xdr:sp macro="" textlink="">
      <xdr:nvSpPr>
        <xdr:cNvPr id="8" name="TextBox 7"/>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Data Center Migration - Telecom</a:t>
          </a:r>
          <a:endParaRPr lang="en-US" sz="1100" b="1"/>
        </a:p>
      </xdr:txBody>
    </xdr:sp>
    <xdr:clientData/>
  </xdr:twoCellAnchor>
  <xdr:twoCellAnchor editAs="absolute">
    <xdr:from>
      <xdr:col>2</xdr:col>
      <xdr:colOff>1390649</xdr:colOff>
      <xdr:row>1</xdr:row>
      <xdr:rowOff>171451</xdr:rowOff>
    </xdr:from>
    <xdr:to>
      <xdr:col>3</xdr:col>
      <xdr:colOff>314324</xdr:colOff>
      <xdr:row>3</xdr:row>
      <xdr:rowOff>180975</xdr:rowOff>
    </xdr:to>
    <xdr:sp macro="" textlink="">
      <xdr:nvSpPr>
        <xdr:cNvPr id="9" name="TextBox 8"/>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Dawn Moldenhour</a:t>
          </a:r>
        </a:p>
      </xdr:txBody>
    </xdr:sp>
    <xdr:clientData/>
  </xdr:twoCellAnchor>
  <xdr:twoCellAnchor editAs="absolute">
    <xdr:from>
      <xdr:col>9</xdr:col>
      <xdr:colOff>385883</xdr:colOff>
      <xdr:row>4</xdr:row>
      <xdr:rowOff>128587</xdr:rowOff>
    </xdr:from>
    <xdr:to>
      <xdr:col>13</xdr:col>
      <xdr:colOff>14408</xdr:colOff>
      <xdr:row>5</xdr:row>
      <xdr:rowOff>164782</xdr:rowOff>
    </xdr:to>
    <xdr:sp macro="" textlink="">
      <xdr:nvSpPr>
        <xdr:cNvPr id="10" name="TextBox 9"/>
        <xdr:cNvSpPr txBox="1"/>
      </xdr:nvSpPr>
      <xdr:spPr>
        <a:xfrm>
          <a:off x="8577383"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436628</xdr:colOff>
      <xdr:row>0</xdr:row>
      <xdr:rowOff>114301</xdr:rowOff>
    </xdr:from>
    <xdr:to>
      <xdr:col>6</xdr:col>
      <xdr:colOff>579503</xdr:colOff>
      <xdr:row>1</xdr:row>
      <xdr:rowOff>171451</xdr:rowOff>
    </xdr:to>
    <xdr:sp macro="" textlink="">
      <xdr:nvSpPr>
        <xdr:cNvPr id="11" name="TextBox 10"/>
        <xdr:cNvSpPr txBox="1"/>
      </xdr:nvSpPr>
      <xdr:spPr>
        <a:xfrm>
          <a:off x="4341878"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9</xdr:col>
      <xdr:colOff>385883</xdr:colOff>
      <xdr:row>0</xdr:row>
      <xdr:rowOff>114301</xdr:rowOff>
    </xdr:from>
    <xdr:to>
      <xdr:col>11</xdr:col>
      <xdr:colOff>1243133</xdr:colOff>
      <xdr:row>1</xdr:row>
      <xdr:rowOff>171451</xdr:rowOff>
    </xdr:to>
    <xdr:sp macro="" textlink="">
      <xdr:nvSpPr>
        <xdr:cNvPr id="12" name="TextBox 11"/>
        <xdr:cNvSpPr txBox="1"/>
      </xdr:nvSpPr>
      <xdr:spPr>
        <a:xfrm>
          <a:off x="8577383"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1243133</xdr:colOff>
      <xdr:row>0</xdr:row>
      <xdr:rowOff>114301</xdr:rowOff>
    </xdr:from>
    <xdr:to>
      <xdr:col>13</xdr:col>
      <xdr:colOff>14408</xdr:colOff>
      <xdr:row>1</xdr:row>
      <xdr:rowOff>171451</xdr:rowOff>
    </xdr:to>
    <xdr:sp macro="" textlink="">
      <xdr:nvSpPr>
        <xdr:cNvPr id="13" name="TextBox 12"/>
        <xdr:cNvSpPr txBox="1"/>
      </xdr:nvSpPr>
      <xdr:spPr>
        <a:xfrm>
          <a:off x="10863383" y="114301"/>
          <a:ext cx="182880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xdr:txBody>
    </xdr:sp>
    <xdr:clientData/>
  </xdr:twoCellAnchor>
  <xdr:twoCellAnchor editAs="absolute">
    <xdr:from>
      <xdr:col>3</xdr:col>
      <xdr:colOff>436628</xdr:colOff>
      <xdr:row>1</xdr:row>
      <xdr:rowOff>171451</xdr:rowOff>
    </xdr:from>
    <xdr:to>
      <xdr:col>13</xdr:col>
      <xdr:colOff>28575</xdr:colOff>
      <xdr:row>3</xdr:row>
      <xdr:rowOff>180975</xdr:rowOff>
    </xdr:to>
    <xdr:sp macro="" textlink="">
      <xdr:nvSpPr>
        <xdr:cNvPr id="14" name="TextBox 13"/>
        <xdr:cNvSpPr txBox="1"/>
      </xdr:nvSpPr>
      <xdr:spPr>
        <a:xfrm>
          <a:off x="4341878" y="400051"/>
          <a:ext cx="8364472"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0">
            <a:solidFill>
              <a:schemeClr val="dk1"/>
            </a:solidFill>
            <a:latin typeface="+mn-lt"/>
            <a:ea typeface="+mn-ea"/>
            <a:cs typeface="+mn-cs"/>
          </a:endParaRPr>
        </a:p>
      </xdr:txBody>
    </xdr:sp>
    <xdr:clientData/>
  </xdr:twoCellAnchor>
  <xdr:twoCellAnchor editAs="absolute">
    <xdr:from>
      <xdr:col>2</xdr:col>
      <xdr:colOff>21166</xdr:colOff>
      <xdr:row>0</xdr:row>
      <xdr:rowOff>104775</xdr:rowOff>
    </xdr:from>
    <xdr:to>
      <xdr:col>3</xdr:col>
      <xdr:colOff>304800</xdr:colOff>
      <xdr:row>3</xdr:row>
      <xdr:rowOff>180974</xdr:rowOff>
    </xdr:to>
    <xdr:sp macro="" textlink="">
      <xdr:nvSpPr>
        <xdr:cNvPr id="15" name="TextBox 14"/>
        <xdr:cNvSpPr txBox="1"/>
      </xdr:nvSpPr>
      <xdr:spPr>
        <a:xfrm>
          <a:off x="106891" y="104775"/>
          <a:ext cx="4103159"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436628</xdr:colOff>
      <xdr:row>0</xdr:row>
      <xdr:rowOff>104775</xdr:rowOff>
    </xdr:from>
    <xdr:to>
      <xdr:col>13</xdr:col>
      <xdr:colOff>28575</xdr:colOff>
      <xdr:row>3</xdr:row>
      <xdr:rowOff>180974</xdr:rowOff>
    </xdr:to>
    <xdr:sp macro="" textlink="">
      <xdr:nvSpPr>
        <xdr:cNvPr id="16" name="TextBox 15"/>
        <xdr:cNvSpPr txBox="1"/>
      </xdr:nvSpPr>
      <xdr:spPr>
        <a:xfrm>
          <a:off x="4341878" y="104775"/>
          <a:ext cx="8364472"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9</xdr:col>
      <xdr:colOff>385883</xdr:colOff>
      <xdr:row>5</xdr:row>
      <xdr:rowOff>180973</xdr:rowOff>
    </xdr:from>
    <xdr:to>
      <xdr:col>13</xdr:col>
      <xdr:colOff>5297</xdr:colOff>
      <xdr:row>12</xdr:row>
      <xdr:rowOff>190499</xdr:rowOff>
    </xdr:to>
    <xdr:sp macro="" textlink="">
      <xdr:nvSpPr>
        <xdr:cNvPr id="17" name="TextBox 16"/>
        <xdr:cNvSpPr txBox="1"/>
      </xdr:nvSpPr>
      <xdr:spPr>
        <a:xfrm>
          <a:off x="8609133" y="1387473"/>
          <a:ext cx="4117331" cy="1713443"/>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a:solidFill>
                <a:schemeClr val="dk1"/>
              </a:solidFill>
              <a:latin typeface="+mn-lt"/>
              <a:ea typeface="+mn-ea"/>
              <a:cs typeface="+mn-cs"/>
            </a:rPr>
            <a:t>(Risk) Delays with carriers and/or</a:t>
          </a:r>
          <a:r>
            <a:rPr lang="en-US" sz="1100" baseline="0">
              <a:solidFill>
                <a:schemeClr val="dk1"/>
              </a:solidFill>
              <a:latin typeface="+mn-lt"/>
              <a:ea typeface="+mn-ea"/>
              <a:cs typeface="+mn-cs"/>
            </a:rPr>
            <a:t> vendor services could impact the project schedule.</a:t>
          </a:r>
          <a:endParaRPr lang="en-US" sz="1100">
            <a:solidFill>
              <a:schemeClr val="dk1"/>
            </a:solidFill>
            <a:latin typeface="+mn-lt"/>
            <a:ea typeface="+mn-ea"/>
            <a:cs typeface="+mn-cs"/>
          </a:endParaRPr>
        </a:p>
        <a:p>
          <a:endParaRPr lang="en-US"/>
        </a:p>
      </xdr:txBody>
    </xdr:sp>
    <xdr:clientData/>
  </xdr:twoCellAnchor>
  <xdr:twoCellAnchor editAs="absolute">
    <xdr:from>
      <xdr:col>6</xdr:col>
      <xdr:colOff>584794</xdr:colOff>
      <xdr:row>0</xdr:row>
      <xdr:rowOff>103717</xdr:rowOff>
    </xdr:from>
    <xdr:to>
      <xdr:col>9</xdr:col>
      <xdr:colOff>385233</xdr:colOff>
      <xdr:row>1</xdr:row>
      <xdr:rowOff>160867</xdr:rowOff>
    </xdr:to>
    <xdr:sp macro="" textlink="">
      <xdr:nvSpPr>
        <xdr:cNvPr id="18" name="TextBox 17"/>
        <xdr:cNvSpPr txBox="1"/>
      </xdr:nvSpPr>
      <xdr:spPr>
        <a:xfrm>
          <a:off x="6633169" y="103717"/>
          <a:ext cx="1943564"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endParaRPr lang="en-US" sz="1100" b="1"/>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95247</xdr:colOff>
      <xdr:row>5</xdr:row>
      <xdr:rowOff>180971</xdr:rowOff>
    </xdr:from>
    <xdr:to>
      <xdr:col>3</xdr:col>
      <xdr:colOff>200022</xdr:colOff>
      <xdr:row>11</xdr:row>
      <xdr:rowOff>105833</xdr:rowOff>
    </xdr:to>
    <xdr:sp macro="" textlink="">
      <xdr:nvSpPr>
        <xdr:cNvPr id="2" name="TextBox 1"/>
        <xdr:cNvSpPr txBox="1"/>
      </xdr:nvSpPr>
      <xdr:spPr>
        <a:xfrm>
          <a:off x="95247" y="1387471"/>
          <a:ext cx="4126442" cy="1385362"/>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Completed TPIT update</a:t>
          </a:r>
          <a:endParaRPr lang="en-US"/>
        </a:p>
        <a:p>
          <a:r>
            <a:rPr lang="en-US" sz="1100">
              <a:solidFill>
                <a:schemeClr val="dk1"/>
              </a:solidFill>
              <a:latin typeface="+mn-lt"/>
              <a:ea typeface="+mn-ea"/>
              <a:cs typeface="+mn-cs"/>
            </a:rPr>
            <a:t>- Completed</a:t>
          </a:r>
          <a:r>
            <a:rPr lang="en-US" sz="1100" baseline="0">
              <a:solidFill>
                <a:schemeClr val="dk1"/>
              </a:solidFill>
              <a:latin typeface="+mn-lt"/>
              <a:ea typeface="+mn-ea"/>
              <a:cs typeface="+mn-cs"/>
            </a:rPr>
            <a:t> Pass 3 TSP Profile and  TSP PMCR submission	</a:t>
          </a:r>
          <a:endParaRPr lang="en-US" sz="1100">
            <a:solidFill>
              <a:schemeClr val="dk1"/>
            </a:solidFill>
            <a:latin typeface="+mn-lt"/>
            <a:ea typeface="+mn-ea"/>
            <a:cs typeface="+mn-cs"/>
          </a:endParaRPr>
        </a:p>
        <a:p>
          <a:endParaRPr lang="en-US" b="1" u="sng"/>
        </a:p>
      </xdr:txBody>
    </xdr:sp>
    <xdr:clientData/>
  </xdr:twoCellAnchor>
  <xdr:twoCellAnchor editAs="absolute">
    <xdr:from>
      <xdr:col>3</xdr:col>
      <xdr:colOff>331853</xdr:colOff>
      <xdr:row>5</xdr:row>
      <xdr:rowOff>180973</xdr:rowOff>
    </xdr:from>
    <xdr:to>
      <xdr:col>8</xdr:col>
      <xdr:colOff>354078</xdr:colOff>
      <xdr:row>11</xdr:row>
      <xdr:rowOff>127000</xdr:rowOff>
    </xdr:to>
    <xdr:sp macro="" textlink="">
      <xdr:nvSpPr>
        <xdr:cNvPr id="3" name="TextBox 2"/>
        <xdr:cNvSpPr txBox="1"/>
      </xdr:nvSpPr>
      <xdr:spPr>
        <a:xfrm>
          <a:off x="4353520" y="1387473"/>
          <a:ext cx="4117975" cy="1406527"/>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Create Pass 3 case</a:t>
          </a:r>
          <a:endParaRPr lang="en-US"/>
        </a:p>
        <a:p>
          <a:endParaRPr lang="en-US" sz="1100">
            <a:solidFill>
              <a:schemeClr val="dk1"/>
            </a:solidFill>
            <a:latin typeface="+mn-lt"/>
            <a:ea typeface="+mn-ea"/>
            <a:cs typeface="+mn-cs"/>
          </a:endParaRPr>
        </a:p>
      </xdr:txBody>
    </xdr:sp>
    <xdr:clientData/>
  </xdr:twoCellAnchor>
  <xdr:twoCellAnchor editAs="absolute">
    <xdr:from>
      <xdr:col>0</xdr:col>
      <xdr:colOff>95247</xdr:colOff>
      <xdr:row>4</xdr:row>
      <xdr:rowOff>128587</xdr:rowOff>
    </xdr:from>
    <xdr:to>
      <xdr:col>3</xdr:col>
      <xdr:colOff>200022</xdr:colOff>
      <xdr:row>5</xdr:row>
      <xdr:rowOff>164782</xdr:rowOff>
    </xdr:to>
    <xdr:sp macro="" textlink="">
      <xdr:nvSpPr>
        <xdr:cNvPr id="4" name="TextBox 3"/>
        <xdr:cNvSpPr txBox="1"/>
      </xdr:nvSpPr>
      <xdr:spPr>
        <a:xfrm>
          <a:off x="95247"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331853</xdr:colOff>
      <xdr:row>4</xdr:row>
      <xdr:rowOff>128587</xdr:rowOff>
    </xdr:from>
    <xdr:to>
      <xdr:col>8</xdr:col>
      <xdr:colOff>354078</xdr:colOff>
      <xdr:row>5</xdr:row>
      <xdr:rowOff>164782</xdr:rowOff>
    </xdr:to>
    <xdr:sp macro="" textlink="">
      <xdr:nvSpPr>
        <xdr:cNvPr id="5" name="TextBox 4"/>
        <xdr:cNvSpPr txBox="1"/>
      </xdr:nvSpPr>
      <xdr:spPr>
        <a:xfrm>
          <a:off x="4341878"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0</xdr:col>
      <xdr:colOff>114298</xdr:colOff>
      <xdr:row>0</xdr:row>
      <xdr:rowOff>104776</xdr:rowOff>
    </xdr:from>
    <xdr:to>
      <xdr:col>2</xdr:col>
      <xdr:colOff>1349373</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0</xdr:col>
      <xdr:colOff>114299</xdr:colOff>
      <xdr:row>1</xdr:row>
      <xdr:rowOff>171450</xdr:rowOff>
    </xdr:from>
    <xdr:to>
      <xdr:col>2</xdr:col>
      <xdr:colOff>1349374</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1339849</xdr:colOff>
      <xdr:row>0</xdr:row>
      <xdr:rowOff>104776</xdr:rowOff>
    </xdr:from>
    <xdr:to>
      <xdr:col>3</xdr:col>
      <xdr:colOff>209549</xdr:colOff>
      <xdr:row>1</xdr:row>
      <xdr:rowOff>161926</xdr:rowOff>
    </xdr:to>
    <xdr:sp macro="" textlink="">
      <xdr:nvSpPr>
        <xdr:cNvPr id="8" name="TextBox 7"/>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Planning Model</a:t>
          </a:r>
          <a:endParaRPr lang="en-US"/>
        </a:p>
      </xdr:txBody>
    </xdr:sp>
    <xdr:clientData/>
  </xdr:twoCellAnchor>
  <xdr:twoCellAnchor editAs="absolute">
    <xdr:from>
      <xdr:col>2</xdr:col>
      <xdr:colOff>1339849</xdr:colOff>
      <xdr:row>1</xdr:row>
      <xdr:rowOff>171451</xdr:rowOff>
    </xdr:from>
    <xdr:to>
      <xdr:col>3</xdr:col>
      <xdr:colOff>209549</xdr:colOff>
      <xdr:row>3</xdr:row>
      <xdr:rowOff>180975</xdr:rowOff>
    </xdr:to>
    <xdr:sp macro="" textlink="">
      <xdr:nvSpPr>
        <xdr:cNvPr id="9" name="TextBox 8"/>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Janice Ayson</a:t>
          </a:r>
        </a:p>
      </xdr:txBody>
    </xdr:sp>
    <xdr:clientData/>
  </xdr:twoCellAnchor>
  <xdr:twoCellAnchor editAs="absolute">
    <xdr:from>
      <xdr:col>8</xdr:col>
      <xdr:colOff>474783</xdr:colOff>
      <xdr:row>5</xdr:row>
      <xdr:rowOff>180975</xdr:rowOff>
    </xdr:from>
    <xdr:to>
      <xdr:col>13</xdr:col>
      <xdr:colOff>89550</xdr:colOff>
      <xdr:row>11</xdr:row>
      <xdr:rowOff>116417</xdr:rowOff>
    </xdr:to>
    <xdr:sp macro="" textlink="">
      <xdr:nvSpPr>
        <xdr:cNvPr id="10" name="TextBox 9"/>
        <xdr:cNvSpPr txBox="1"/>
      </xdr:nvSpPr>
      <xdr:spPr>
        <a:xfrm>
          <a:off x="8592200" y="1387475"/>
          <a:ext cx="4112683" cy="1395942"/>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The decision on how</a:t>
          </a:r>
          <a:r>
            <a:rPr lang="en-US" sz="1100" baseline="0">
              <a:solidFill>
                <a:schemeClr val="dk1"/>
              </a:solidFill>
              <a:latin typeface="+mn-lt"/>
              <a:ea typeface="+mn-ea"/>
              <a:cs typeface="+mn-cs"/>
            </a:rPr>
            <a:t> to move forward with Planning go-live was remanded back to </a:t>
          </a:r>
          <a:r>
            <a:rPr lang="en-US" sz="1100">
              <a:solidFill>
                <a:schemeClr val="dk1"/>
              </a:solidFill>
              <a:latin typeface="+mn-lt"/>
              <a:ea typeface="+mn-ea"/>
              <a:cs typeface="+mn-cs"/>
            </a:rPr>
            <a:t>ROS by TAC. We</a:t>
          </a:r>
          <a:r>
            <a:rPr lang="en-US" sz="1100" baseline="0">
              <a:solidFill>
                <a:schemeClr val="dk1"/>
              </a:solidFill>
              <a:latin typeface="+mn-lt"/>
              <a:ea typeface="+mn-ea"/>
              <a:cs typeface="+mn-cs"/>
            </a:rPr>
            <a:t> are moving forward with testing but have no definitive path to go-live at this time.</a:t>
          </a:r>
          <a:endParaRPr lang="en-US" sz="1100">
            <a:solidFill>
              <a:schemeClr val="dk1"/>
            </a:solidFill>
            <a:latin typeface="+mn-lt"/>
            <a:ea typeface="+mn-ea"/>
            <a:cs typeface="+mn-cs"/>
          </a:endParaRPr>
        </a:p>
        <a:p>
          <a:pPr fontAlgn="base"/>
          <a:endParaRPr lang="en-US" sz="1100" baseline="0">
            <a:solidFill>
              <a:schemeClr val="dk1"/>
            </a:solidFill>
            <a:latin typeface="+mn-lt"/>
            <a:ea typeface="+mn-ea"/>
            <a:cs typeface="+mn-cs"/>
          </a:endParaRPr>
        </a:p>
        <a:p>
          <a:r>
            <a:rPr lang="en-US" sz="1100" baseline="0">
              <a:solidFill>
                <a:schemeClr val="dk1"/>
              </a:solidFill>
              <a:latin typeface="+mn-lt"/>
              <a:ea typeface="+mn-ea"/>
              <a:cs typeface="+mn-cs"/>
            </a:rPr>
            <a:t>- Siemens is not responsive to our schedule.  We are working multiple routes but our expected software delivery did not occur as scheduled and we have no expected delivery date at this time.</a:t>
          </a:r>
          <a:endParaRPr lang="en-US" sz="1100">
            <a:solidFill>
              <a:schemeClr val="dk1"/>
            </a:solidFill>
            <a:latin typeface="+mn-lt"/>
            <a:ea typeface="+mn-ea"/>
            <a:cs typeface="+mn-cs"/>
          </a:endParaRPr>
        </a:p>
        <a:p>
          <a:endParaRPr lang="en-US"/>
        </a:p>
      </xdr:txBody>
    </xdr:sp>
    <xdr:clientData/>
  </xdr:twoCellAnchor>
  <xdr:twoCellAnchor editAs="absolute">
    <xdr:from>
      <xdr:col>8</xdr:col>
      <xdr:colOff>474783</xdr:colOff>
      <xdr:row>4</xdr:row>
      <xdr:rowOff>128587</xdr:rowOff>
    </xdr:from>
    <xdr:to>
      <xdr:col>13</xdr:col>
      <xdr:colOff>89550</xdr:colOff>
      <xdr:row>5</xdr:row>
      <xdr:rowOff>164782</xdr:rowOff>
    </xdr:to>
    <xdr:sp macro="" textlink="">
      <xdr:nvSpPr>
        <xdr:cNvPr id="11" name="TextBox 10"/>
        <xdr:cNvSpPr txBox="1"/>
      </xdr:nvSpPr>
      <xdr:spPr>
        <a:xfrm>
          <a:off x="8577383"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331853</xdr:colOff>
      <xdr:row>0</xdr:row>
      <xdr:rowOff>114301</xdr:rowOff>
    </xdr:from>
    <xdr:to>
      <xdr:col>6</xdr:col>
      <xdr:colOff>160403</xdr:colOff>
      <xdr:row>1</xdr:row>
      <xdr:rowOff>171451</xdr:rowOff>
    </xdr:to>
    <xdr:sp macro="" textlink="">
      <xdr:nvSpPr>
        <xdr:cNvPr id="12" name="TextBox 11"/>
        <xdr:cNvSpPr txBox="1"/>
      </xdr:nvSpPr>
      <xdr:spPr>
        <a:xfrm>
          <a:off x="4341878"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6</xdr:col>
      <xdr:colOff>160402</xdr:colOff>
      <xdr:row>0</xdr:row>
      <xdr:rowOff>114301</xdr:rowOff>
    </xdr:from>
    <xdr:to>
      <xdr:col>8</xdr:col>
      <xdr:colOff>479424</xdr:colOff>
      <xdr:row>1</xdr:row>
      <xdr:rowOff>171451</xdr:rowOff>
    </xdr:to>
    <xdr:sp macro="" textlink="">
      <xdr:nvSpPr>
        <xdr:cNvPr id="13" name="TextBox 12"/>
        <xdr:cNvSpPr txBox="1"/>
      </xdr:nvSpPr>
      <xdr:spPr>
        <a:xfrm>
          <a:off x="6627877" y="114301"/>
          <a:ext cx="1954147"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endParaRPr lang="en-US" sz="1100" b="1"/>
        </a:p>
      </xdr:txBody>
    </xdr:sp>
    <xdr:clientData/>
  </xdr:twoCellAnchor>
  <xdr:twoCellAnchor editAs="absolute">
    <xdr:from>
      <xdr:col>8</xdr:col>
      <xdr:colOff>474783</xdr:colOff>
      <xdr:row>0</xdr:row>
      <xdr:rowOff>114301</xdr:rowOff>
    </xdr:from>
    <xdr:to>
      <xdr:col>11</xdr:col>
      <xdr:colOff>176333</xdr:colOff>
      <xdr:row>1</xdr:row>
      <xdr:rowOff>171451</xdr:rowOff>
    </xdr:to>
    <xdr:sp macro="" textlink="">
      <xdr:nvSpPr>
        <xdr:cNvPr id="14" name="TextBox 13"/>
        <xdr:cNvSpPr txBox="1"/>
      </xdr:nvSpPr>
      <xdr:spPr>
        <a:xfrm>
          <a:off x="8577383"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176333</xdr:colOff>
      <xdr:row>0</xdr:row>
      <xdr:rowOff>114301</xdr:rowOff>
    </xdr:from>
    <xdr:to>
      <xdr:col>13</xdr:col>
      <xdr:colOff>89550</xdr:colOff>
      <xdr:row>1</xdr:row>
      <xdr:rowOff>171451</xdr:rowOff>
    </xdr:to>
    <xdr:sp macro="" textlink="">
      <xdr:nvSpPr>
        <xdr:cNvPr id="15" name="TextBox 14"/>
        <xdr:cNvSpPr txBox="1"/>
      </xdr:nvSpPr>
      <xdr:spPr>
        <a:xfrm>
          <a:off x="10863383" y="114301"/>
          <a:ext cx="182880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xdr:txBody>
    </xdr:sp>
    <xdr:clientData/>
  </xdr:twoCellAnchor>
  <xdr:twoCellAnchor editAs="absolute">
    <xdr:from>
      <xdr:col>3</xdr:col>
      <xdr:colOff>331853</xdr:colOff>
      <xdr:row>1</xdr:row>
      <xdr:rowOff>171451</xdr:rowOff>
    </xdr:from>
    <xdr:to>
      <xdr:col>13</xdr:col>
      <xdr:colOff>103717</xdr:colOff>
      <xdr:row>3</xdr:row>
      <xdr:rowOff>180975</xdr:rowOff>
    </xdr:to>
    <xdr:sp macro="" textlink="">
      <xdr:nvSpPr>
        <xdr:cNvPr id="16" name="TextBox 15"/>
        <xdr:cNvSpPr txBox="1"/>
      </xdr:nvSpPr>
      <xdr:spPr>
        <a:xfrm>
          <a:off x="4341878" y="400051"/>
          <a:ext cx="8364472"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0">
            <a:solidFill>
              <a:schemeClr val="dk1"/>
            </a:solidFill>
            <a:latin typeface="+mn-lt"/>
            <a:ea typeface="+mn-ea"/>
            <a:cs typeface="+mn-cs"/>
          </a:endParaRPr>
        </a:p>
      </xdr:txBody>
    </xdr:sp>
    <xdr:clientData/>
  </xdr:twoCellAnchor>
  <xdr:twoCellAnchor editAs="absolute">
    <xdr:from>
      <xdr:col>1</xdr:col>
      <xdr:colOff>0</xdr:colOff>
      <xdr:row>0</xdr:row>
      <xdr:rowOff>104775</xdr:rowOff>
    </xdr:from>
    <xdr:to>
      <xdr:col>3</xdr:col>
      <xdr:colOff>200024</xdr:colOff>
      <xdr:row>3</xdr:row>
      <xdr:rowOff>180974</xdr:rowOff>
    </xdr:to>
    <xdr:sp macro="" textlink="">
      <xdr:nvSpPr>
        <xdr:cNvPr id="17" name="TextBox 16"/>
        <xdr:cNvSpPr txBox="1"/>
      </xdr:nvSpPr>
      <xdr:spPr>
        <a:xfrm>
          <a:off x="137582" y="104775"/>
          <a:ext cx="4084109" cy="795866"/>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331853</xdr:colOff>
      <xdr:row>0</xdr:row>
      <xdr:rowOff>104775</xdr:rowOff>
    </xdr:from>
    <xdr:to>
      <xdr:col>13</xdr:col>
      <xdr:colOff>103717</xdr:colOff>
      <xdr:row>3</xdr:row>
      <xdr:rowOff>180974</xdr:rowOff>
    </xdr:to>
    <xdr:sp macro="" textlink="">
      <xdr:nvSpPr>
        <xdr:cNvPr id="18" name="TextBox 17"/>
        <xdr:cNvSpPr txBox="1"/>
      </xdr:nvSpPr>
      <xdr:spPr>
        <a:xfrm>
          <a:off x="4341878" y="104775"/>
          <a:ext cx="8364472"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3</xdr:col>
      <xdr:colOff>126536</xdr:colOff>
      <xdr:row>5</xdr:row>
      <xdr:rowOff>180974</xdr:rowOff>
    </xdr:from>
    <xdr:to>
      <xdr:col>9</xdr:col>
      <xdr:colOff>111720</xdr:colOff>
      <xdr:row>15</xdr:row>
      <xdr:rowOff>222250</xdr:rowOff>
    </xdr:to>
    <xdr:sp macro="" textlink="">
      <xdr:nvSpPr>
        <xdr:cNvPr id="2" name="TextBox 1"/>
        <xdr:cNvSpPr txBox="1"/>
      </xdr:nvSpPr>
      <xdr:spPr>
        <a:xfrm>
          <a:off x="4338703" y="1387474"/>
          <a:ext cx="4133850" cy="2475443"/>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Continue development efforts for Deferred Defects Group 2 release</a:t>
          </a:r>
          <a:endParaRPr lang="en-US"/>
        </a:p>
        <a:p>
          <a:r>
            <a:rPr lang="en-US" sz="1100">
              <a:solidFill>
                <a:schemeClr val="dk1"/>
              </a:solidFill>
              <a:latin typeface="+mn-lt"/>
              <a:ea typeface="+mn-ea"/>
              <a:cs typeface="+mn-cs"/>
            </a:rPr>
            <a:t>- Complete testing setup for DST testing</a:t>
          </a:r>
        </a:p>
        <a:p>
          <a:r>
            <a:rPr lang="en-US" sz="1100">
              <a:solidFill>
                <a:schemeClr val="dk1"/>
              </a:solidFill>
              <a:latin typeface="+mn-lt"/>
              <a:ea typeface="+mn-ea"/>
              <a:cs typeface="+mn-cs"/>
            </a:rPr>
            <a:t>- Start DST testing cycles</a:t>
          </a:r>
        </a:p>
        <a:p>
          <a:pPr eaLnBrk="1" fontAlgn="auto" latinLnBrk="0" hangingPunct="1"/>
          <a:r>
            <a:rPr lang="en-US" sz="1100">
              <a:solidFill>
                <a:schemeClr val="dk1"/>
              </a:solidFill>
              <a:latin typeface="+mn-lt"/>
              <a:ea typeface="+mn-ea"/>
              <a:cs typeface="+mn-cs"/>
            </a:rPr>
            <a:t>EMS &amp; OTS Stabilization /Deferred Defect projects:</a:t>
          </a:r>
        </a:p>
        <a:p>
          <a:r>
            <a:rPr lang="en-US" sz="1100">
              <a:solidFill>
                <a:schemeClr val="dk1"/>
              </a:solidFill>
              <a:latin typeface="+mn-lt"/>
              <a:ea typeface="+mn-ea"/>
              <a:cs typeface="+mn-cs"/>
            </a:rPr>
            <a:t>- Continue</a:t>
          </a:r>
          <a:r>
            <a:rPr lang="en-US" sz="1100" baseline="0">
              <a:solidFill>
                <a:schemeClr val="dk1"/>
              </a:solidFill>
              <a:latin typeface="+mn-lt"/>
              <a:ea typeface="+mn-ea"/>
              <a:cs typeface="+mn-cs"/>
            </a:rPr>
            <a:t> </a:t>
          </a:r>
          <a:r>
            <a:rPr lang="en-US" sz="1100">
              <a:solidFill>
                <a:schemeClr val="dk1"/>
              </a:solidFill>
              <a:latin typeface="+mn-lt"/>
              <a:ea typeface="+mn-ea"/>
              <a:cs typeface="+mn-cs"/>
            </a:rPr>
            <a:t>evelopment  of  Group 2 defects </a:t>
          </a:r>
        </a:p>
        <a:p>
          <a:r>
            <a:rPr lang="en-US" sz="1100">
              <a:solidFill>
                <a:schemeClr val="dk1"/>
              </a:solidFill>
              <a:latin typeface="+mn-lt"/>
              <a:ea typeface="+mn-ea"/>
              <a:cs typeface="+mn-cs"/>
            </a:rPr>
            <a:t>-</a:t>
          </a:r>
          <a:r>
            <a:rPr lang="en-US" sz="1100" baseline="0">
              <a:solidFill>
                <a:schemeClr val="dk1"/>
              </a:solidFill>
              <a:latin typeface="+mn-lt"/>
              <a:ea typeface="+mn-ea"/>
              <a:cs typeface="+mn-cs"/>
            </a:rPr>
            <a:t>  Development of NPRR 285 (Curtailment Flag)</a:t>
          </a:r>
          <a:endParaRPr lang="en-US"/>
        </a:p>
        <a:p>
          <a:r>
            <a:rPr lang="en-US" sz="1100" baseline="0">
              <a:solidFill>
                <a:schemeClr val="dk1"/>
              </a:solidFill>
              <a:latin typeface="+mn-lt"/>
              <a:ea typeface="+mn-ea"/>
              <a:cs typeface="+mn-cs"/>
            </a:rPr>
            <a:t>- Prepare for Off-cycle OTS release for Cycle 2 Training scenario</a:t>
          </a:r>
          <a:endParaRPr lang="en-US" sz="1100">
            <a:solidFill>
              <a:schemeClr val="dk1"/>
            </a:solidFill>
            <a:latin typeface="+mn-lt"/>
            <a:ea typeface="+mn-ea"/>
            <a:cs typeface="+mn-cs"/>
          </a:endParaRPr>
        </a:p>
        <a:p>
          <a:endParaRPr lang="en-US"/>
        </a:p>
      </xdr:txBody>
    </xdr:sp>
    <xdr:clientData/>
  </xdr:twoCellAnchor>
  <xdr:twoCellAnchor editAs="absolute">
    <xdr:from>
      <xdr:col>0</xdr:col>
      <xdr:colOff>95247</xdr:colOff>
      <xdr:row>4</xdr:row>
      <xdr:rowOff>128587</xdr:rowOff>
    </xdr:from>
    <xdr:to>
      <xdr:col>2</xdr:col>
      <xdr:colOff>4111622</xdr:colOff>
      <xdr:row>5</xdr:row>
      <xdr:rowOff>164782</xdr:rowOff>
    </xdr:to>
    <xdr:sp macro="" textlink="">
      <xdr:nvSpPr>
        <xdr:cNvPr id="3" name="TextBox 2"/>
        <xdr:cNvSpPr txBox="1"/>
      </xdr:nvSpPr>
      <xdr:spPr>
        <a:xfrm>
          <a:off x="95247"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126536</xdr:colOff>
      <xdr:row>4</xdr:row>
      <xdr:rowOff>128587</xdr:rowOff>
    </xdr:from>
    <xdr:to>
      <xdr:col>9</xdr:col>
      <xdr:colOff>111720</xdr:colOff>
      <xdr:row>5</xdr:row>
      <xdr:rowOff>164782</xdr:rowOff>
    </xdr:to>
    <xdr:sp macro="" textlink="">
      <xdr:nvSpPr>
        <xdr:cNvPr id="4" name="TextBox 3"/>
        <xdr:cNvSpPr txBox="1"/>
      </xdr:nvSpPr>
      <xdr:spPr>
        <a:xfrm>
          <a:off x="4341878"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2</xdr:col>
      <xdr:colOff>19048</xdr:colOff>
      <xdr:row>0</xdr:row>
      <xdr:rowOff>104776</xdr:rowOff>
    </xdr:from>
    <xdr:to>
      <xdr:col>2</xdr:col>
      <xdr:colOff>1389590</xdr:colOff>
      <xdr:row>1</xdr:row>
      <xdr:rowOff>161926</xdr:rowOff>
    </xdr:to>
    <xdr:sp macro="" textlink="">
      <xdr:nvSpPr>
        <xdr:cNvPr id="5" name="TextBox 4"/>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2</xdr:col>
      <xdr:colOff>19049</xdr:colOff>
      <xdr:row>1</xdr:row>
      <xdr:rowOff>171450</xdr:rowOff>
    </xdr:from>
    <xdr:to>
      <xdr:col>2</xdr:col>
      <xdr:colOff>1389591</xdr:colOff>
      <xdr:row>3</xdr:row>
      <xdr:rowOff>180974</xdr:rowOff>
    </xdr:to>
    <xdr:sp macro="" textlink="">
      <xdr:nvSpPr>
        <xdr:cNvPr id="6" name="TextBox 5"/>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1380066</xdr:colOff>
      <xdr:row>0</xdr:row>
      <xdr:rowOff>104776</xdr:rowOff>
    </xdr:from>
    <xdr:to>
      <xdr:col>3</xdr:col>
      <xdr:colOff>4232</xdr:colOff>
      <xdr:row>1</xdr:row>
      <xdr:rowOff>161926</xdr:rowOff>
    </xdr:to>
    <xdr:sp macro="" textlink="">
      <xdr:nvSpPr>
        <xdr:cNvPr id="7" name="TextBox 6"/>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Deferred Defects: Releases 1-7</a:t>
          </a:r>
        </a:p>
      </xdr:txBody>
    </xdr:sp>
    <xdr:clientData/>
  </xdr:twoCellAnchor>
  <xdr:twoCellAnchor editAs="absolute">
    <xdr:from>
      <xdr:col>2</xdr:col>
      <xdr:colOff>1380066</xdr:colOff>
      <xdr:row>1</xdr:row>
      <xdr:rowOff>171451</xdr:rowOff>
    </xdr:from>
    <xdr:to>
      <xdr:col>3</xdr:col>
      <xdr:colOff>4232</xdr:colOff>
      <xdr:row>3</xdr:row>
      <xdr:rowOff>180975</xdr:rowOff>
    </xdr:to>
    <xdr:sp macro="" textlink="">
      <xdr:nvSpPr>
        <xdr:cNvPr id="8" name="TextBox 7"/>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Adam Martinez</a:t>
          </a:r>
        </a:p>
      </xdr:txBody>
    </xdr:sp>
    <xdr:clientData/>
  </xdr:twoCellAnchor>
  <xdr:twoCellAnchor editAs="absolute">
    <xdr:from>
      <xdr:col>9</xdr:col>
      <xdr:colOff>232425</xdr:colOff>
      <xdr:row>5</xdr:row>
      <xdr:rowOff>180973</xdr:rowOff>
    </xdr:from>
    <xdr:to>
      <xdr:col>12</xdr:col>
      <xdr:colOff>865308</xdr:colOff>
      <xdr:row>15</xdr:row>
      <xdr:rowOff>232833</xdr:rowOff>
    </xdr:to>
    <xdr:sp macro="" textlink="">
      <xdr:nvSpPr>
        <xdr:cNvPr id="9" name="TextBox 8"/>
        <xdr:cNvSpPr txBox="1"/>
      </xdr:nvSpPr>
      <xdr:spPr>
        <a:xfrm>
          <a:off x="8593258" y="1387473"/>
          <a:ext cx="4125383" cy="2486027"/>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a:latin typeface="Arial" pitchFamily="34" charset="0"/>
            <a:cs typeface="Arial" pitchFamily="34" charset="0"/>
          </a:endParaRPr>
        </a:p>
      </xdr:txBody>
    </xdr:sp>
    <xdr:clientData/>
  </xdr:twoCellAnchor>
  <xdr:twoCellAnchor editAs="absolute">
    <xdr:from>
      <xdr:col>9</xdr:col>
      <xdr:colOff>232425</xdr:colOff>
      <xdr:row>4</xdr:row>
      <xdr:rowOff>128587</xdr:rowOff>
    </xdr:from>
    <xdr:to>
      <xdr:col>12</xdr:col>
      <xdr:colOff>865308</xdr:colOff>
      <xdr:row>5</xdr:row>
      <xdr:rowOff>164782</xdr:rowOff>
    </xdr:to>
    <xdr:sp macro="" textlink="">
      <xdr:nvSpPr>
        <xdr:cNvPr id="10" name="TextBox 9"/>
        <xdr:cNvSpPr txBox="1"/>
      </xdr:nvSpPr>
      <xdr:spPr>
        <a:xfrm>
          <a:off x="8577383"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126536</xdr:colOff>
      <xdr:row>0</xdr:row>
      <xdr:rowOff>114301</xdr:rowOff>
    </xdr:from>
    <xdr:to>
      <xdr:col>6</xdr:col>
      <xdr:colOff>389003</xdr:colOff>
      <xdr:row>1</xdr:row>
      <xdr:rowOff>171451</xdr:rowOff>
    </xdr:to>
    <xdr:sp macro="" textlink="">
      <xdr:nvSpPr>
        <xdr:cNvPr id="11" name="TextBox 10"/>
        <xdr:cNvSpPr txBox="1"/>
      </xdr:nvSpPr>
      <xdr:spPr>
        <a:xfrm>
          <a:off x="4341878"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6</xdr:col>
      <xdr:colOff>389002</xdr:colOff>
      <xdr:row>0</xdr:row>
      <xdr:rowOff>114301</xdr:rowOff>
    </xdr:from>
    <xdr:to>
      <xdr:col>9</xdr:col>
      <xdr:colOff>237066</xdr:colOff>
      <xdr:row>1</xdr:row>
      <xdr:rowOff>171451</xdr:rowOff>
    </xdr:to>
    <xdr:sp macro="" textlink="">
      <xdr:nvSpPr>
        <xdr:cNvPr id="12" name="TextBox 11"/>
        <xdr:cNvSpPr txBox="1"/>
      </xdr:nvSpPr>
      <xdr:spPr>
        <a:xfrm>
          <a:off x="6627877" y="114301"/>
          <a:ext cx="1954147"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p>
      </xdr:txBody>
    </xdr:sp>
    <xdr:clientData/>
  </xdr:twoCellAnchor>
  <xdr:twoCellAnchor editAs="absolute">
    <xdr:from>
      <xdr:col>9</xdr:col>
      <xdr:colOff>232425</xdr:colOff>
      <xdr:row>0</xdr:row>
      <xdr:rowOff>114301</xdr:rowOff>
    </xdr:from>
    <xdr:to>
      <xdr:col>11</xdr:col>
      <xdr:colOff>1089674</xdr:colOff>
      <xdr:row>1</xdr:row>
      <xdr:rowOff>171451</xdr:rowOff>
    </xdr:to>
    <xdr:sp macro="" textlink="">
      <xdr:nvSpPr>
        <xdr:cNvPr id="13" name="TextBox 12"/>
        <xdr:cNvSpPr txBox="1"/>
      </xdr:nvSpPr>
      <xdr:spPr>
        <a:xfrm>
          <a:off x="8577383"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1089674</xdr:colOff>
      <xdr:row>0</xdr:row>
      <xdr:rowOff>114301</xdr:rowOff>
    </xdr:from>
    <xdr:to>
      <xdr:col>12</xdr:col>
      <xdr:colOff>865308</xdr:colOff>
      <xdr:row>1</xdr:row>
      <xdr:rowOff>171451</xdr:rowOff>
    </xdr:to>
    <xdr:sp macro="" textlink="">
      <xdr:nvSpPr>
        <xdr:cNvPr id="14" name="TextBox 13"/>
        <xdr:cNvSpPr txBox="1"/>
      </xdr:nvSpPr>
      <xdr:spPr>
        <a:xfrm>
          <a:off x="10863383" y="114301"/>
          <a:ext cx="182880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xdr:txBody>
    </xdr:sp>
    <xdr:clientData/>
  </xdr:twoCellAnchor>
  <xdr:twoCellAnchor editAs="absolute">
    <xdr:from>
      <xdr:col>3</xdr:col>
      <xdr:colOff>126536</xdr:colOff>
      <xdr:row>1</xdr:row>
      <xdr:rowOff>171451</xdr:rowOff>
    </xdr:from>
    <xdr:to>
      <xdr:col>12</xdr:col>
      <xdr:colOff>879475</xdr:colOff>
      <xdr:row>3</xdr:row>
      <xdr:rowOff>180975</xdr:rowOff>
    </xdr:to>
    <xdr:sp macro="" textlink="">
      <xdr:nvSpPr>
        <xdr:cNvPr id="15" name="TextBox 14"/>
        <xdr:cNvSpPr txBox="1"/>
      </xdr:nvSpPr>
      <xdr:spPr>
        <a:xfrm>
          <a:off x="4341878" y="400051"/>
          <a:ext cx="8364472"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0">
            <a:solidFill>
              <a:schemeClr val="dk1"/>
            </a:solidFill>
            <a:latin typeface="+mn-lt"/>
            <a:ea typeface="+mn-ea"/>
            <a:cs typeface="+mn-cs"/>
          </a:endParaRPr>
        </a:p>
      </xdr:txBody>
    </xdr:sp>
    <xdr:clientData/>
  </xdr:twoCellAnchor>
  <xdr:twoCellAnchor editAs="absolute">
    <xdr:from>
      <xdr:col>2</xdr:col>
      <xdr:colOff>21166</xdr:colOff>
      <xdr:row>0</xdr:row>
      <xdr:rowOff>104775</xdr:rowOff>
    </xdr:from>
    <xdr:to>
      <xdr:col>3</xdr:col>
      <xdr:colOff>15874</xdr:colOff>
      <xdr:row>3</xdr:row>
      <xdr:rowOff>180974</xdr:rowOff>
    </xdr:to>
    <xdr:sp macro="" textlink="">
      <xdr:nvSpPr>
        <xdr:cNvPr id="16" name="TextBox 15"/>
        <xdr:cNvSpPr txBox="1"/>
      </xdr:nvSpPr>
      <xdr:spPr>
        <a:xfrm>
          <a:off x="116416" y="104775"/>
          <a:ext cx="4111625" cy="795866"/>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126536</xdr:colOff>
      <xdr:row>0</xdr:row>
      <xdr:rowOff>104775</xdr:rowOff>
    </xdr:from>
    <xdr:to>
      <xdr:col>12</xdr:col>
      <xdr:colOff>879475</xdr:colOff>
      <xdr:row>3</xdr:row>
      <xdr:rowOff>180974</xdr:rowOff>
    </xdr:to>
    <xdr:sp macro="" textlink="">
      <xdr:nvSpPr>
        <xdr:cNvPr id="17" name="TextBox 16"/>
        <xdr:cNvSpPr txBox="1"/>
      </xdr:nvSpPr>
      <xdr:spPr>
        <a:xfrm>
          <a:off x="4341878" y="104775"/>
          <a:ext cx="8364472"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1</xdr:col>
      <xdr:colOff>0</xdr:colOff>
      <xdr:row>5</xdr:row>
      <xdr:rowOff>171452</xdr:rowOff>
    </xdr:from>
    <xdr:to>
      <xdr:col>3</xdr:col>
      <xdr:colOff>4233</xdr:colOff>
      <xdr:row>15</xdr:row>
      <xdr:rowOff>222251</xdr:rowOff>
    </xdr:to>
    <xdr:sp macro="" textlink="">
      <xdr:nvSpPr>
        <xdr:cNvPr id="18" name="TextBox 17"/>
        <xdr:cNvSpPr txBox="1"/>
      </xdr:nvSpPr>
      <xdr:spPr>
        <a:xfrm>
          <a:off x="95250" y="1377952"/>
          <a:ext cx="4121150" cy="2484966"/>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solidFill>
                <a:schemeClr val="dk1"/>
              </a:solidFill>
              <a:latin typeface="+mn-lt"/>
              <a:ea typeface="+mn-ea"/>
              <a:cs typeface="+mn-cs"/>
            </a:rPr>
            <a:t>- Completed iTest Refresh and </a:t>
          </a:r>
          <a:r>
            <a:rPr lang="en-US" sz="1100" baseline="0">
              <a:solidFill>
                <a:schemeClr val="dk1"/>
              </a:solidFill>
              <a:latin typeface="+mn-lt"/>
              <a:ea typeface="+mn-ea"/>
              <a:cs typeface="+mn-cs"/>
            </a:rPr>
            <a:t>clone creation</a:t>
          </a:r>
          <a:endParaRPr lang="en-US" sz="1100">
            <a:solidFill>
              <a:schemeClr val="dk1"/>
            </a:solidFill>
            <a:latin typeface="+mn-lt"/>
            <a:ea typeface="+mn-ea"/>
            <a:cs typeface="+mn-cs"/>
          </a:endParaRPr>
        </a:p>
        <a:p>
          <a:r>
            <a:rPr lang="en-US" sz="1100">
              <a:solidFill>
                <a:schemeClr val="dk1"/>
              </a:solidFill>
              <a:latin typeface="+mn-lt"/>
              <a:ea typeface="+mn-ea"/>
              <a:cs typeface="+mn-cs"/>
            </a:rPr>
            <a:t>- Completed reforecast efforts for Stabilization and</a:t>
          </a:r>
          <a:r>
            <a:rPr lang="en-US" sz="1100" baseline="0">
              <a:solidFill>
                <a:schemeClr val="dk1"/>
              </a:solidFill>
              <a:latin typeface="+mn-lt"/>
              <a:ea typeface="+mn-ea"/>
              <a:cs typeface="+mn-cs"/>
            </a:rPr>
            <a:t> </a:t>
          </a:r>
          <a:r>
            <a:rPr lang="en-US" sz="1100">
              <a:solidFill>
                <a:schemeClr val="dk1"/>
              </a:solidFill>
              <a:latin typeface="+mn-lt"/>
              <a:ea typeface="+mn-ea"/>
              <a:cs typeface="+mn-cs"/>
            </a:rPr>
            <a:t>Deferred Defects EACs</a:t>
          </a:r>
        </a:p>
        <a:p>
          <a:r>
            <a:rPr lang="en-US" sz="1100">
              <a:solidFill>
                <a:schemeClr val="dk1"/>
              </a:solidFill>
              <a:latin typeface="+mn-lt"/>
              <a:ea typeface="+mn-ea"/>
              <a:cs typeface="+mn-cs"/>
            </a:rPr>
            <a:t>- Finalized test plans and scope for DST testing</a:t>
          </a:r>
          <a:endParaRPr lang="en-US"/>
        </a:p>
        <a:p>
          <a:r>
            <a:rPr lang="en-US" sz="1100">
              <a:solidFill>
                <a:schemeClr val="dk1"/>
              </a:solidFill>
              <a:latin typeface="+mn-lt"/>
              <a:ea typeface="+mn-ea"/>
              <a:cs typeface="+mn-cs"/>
            </a:rPr>
            <a:t>- Started test data prep </a:t>
          </a:r>
        </a:p>
        <a:p>
          <a:r>
            <a:rPr lang="en-US" sz="1100">
              <a:solidFill>
                <a:schemeClr val="dk1"/>
              </a:solidFill>
              <a:latin typeface="+mn-lt"/>
              <a:ea typeface="+mn-ea"/>
              <a:cs typeface="+mn-cs"/>
            </a:rPr>
            <a:t>EMS &amp; OTS Stabilization /Deferred Defect projects:</a:t>
          </a:r>
          <a:endParaRPr lang="en-US"/>
        </a:p>
        <a:p>
          <a:r>
            <a:rPr lang="en-US" sz="1100">
              <a:solidFill>
                <a:schemeClr val="dk1"/>
              </a:solidFill>
              <a:latin typeface="+mn-lt"/>
              <a:ea typeface="+mn-ea"/>
              <a:cs typeface="+mn-cs"/>
            </a:rPr>
            <a:t>-Migrated EMS 6.17.1.4 (emergency </a:t>
          </a:r>
          <a:r>
            <a:rPr lang="en-US" sz="1100" baseline="0">
              <a:solidFill>
                <a:schemeClr val="dk1"/>
              </a:solidFill>
              <a:latin typeface="+mn-lt"/>
              <a:ea typeface="+mn-ea"/>
              <a:cs typeface="+mn-cs"/>
            </a:rPr>
            <a:t>release to  fix RLC for non-spin resource schedule issue </a:t>
          </a:r>
          <a:r>
            <a:rPr lang="en-US" sz="1100">
              <a:solidFill>
                <a:schemeClr val="dk1"/>
              </a:solidFill>
              <a:latin typeface="+mn-lt"/>
              <a:ea typeface="+mn-ea"/>
              <a:cs typeface="+mn-cs"/>
            </a:rPr>
            <a:t>) to nProd </a:t>
          </a:r>
          <a:endParaRPr lang="en-US"/>
        </a:p>
        <a:p>
          <a:r>
            <a:rPr lang="en-US" sz="1100">
              <a:solidFill>
                <a:schemeClr val="dk1"/>
              </a:solidFill>
              <a:latin typeface="+mn-lt"/>
              <a:ea typeface="+mn-ea"/>
              <a:cs typeface="+mn-cs"/>
            </a:rPr>
            <a:t>- Development  of  Group 2 defects </a:t>
          </a:r>
          <a:endParaRPr lang="en-US"/>
        </a:p>
        <a:p>
          <a:r>
            <a:rPr lang="en-US" sz="1100">
              <a:solidFill>
                <a:schemeClr val="dk1"/>
              </a:solidFill>
              <a:latin typeface="+mn-lt"/>
              <a:ea typeface="+mn-ea"/>
              <a:cs typeface="+mn-cs"/>
            </a:rPr>
            <a:t>-</a:t>
          </a:r>
          <a:r>
            <a:rPr lang="en-US" sz="1100" baseline="0">
              <a:solidFill>
                <a:schemeClr val="dk1"/>
              </a:solidFill>
              <a:latin typeface="+mn-lt"/>
              <a:ea typeface="+mn-ea"/>
              <a:cs typeface="+mn-cs"/>
            </a:rPr>
            <a:t>  Development of NPRR 285 (Curtailment Flag)</a:t>
          </a:r>
          <a:endParaRPr lang="en-US" sz="1100">
            <a:solidFill>
              <a:schemeClr val="dk1"/>
            </a:solidFill>
            <a:latin typeface="+mn-lt"/>
            <a:ea typeface="+mn-ea"/>
            <a:cs typeface="+mn-cs"/>
          </a:endParaRPr>
        </a:p>
        <a:p>
          <a:endParaRPr lang="en-US" sz="1100">
            <a:solidFill>
              <a:schemeClr val="dk1"/>
            </a:solidFill>
            <a:latin typeface="+mn-lt"/>
            <a:ea typeface="+mn-ea"/>
            <a:cs typeface="+mn-cs"/>
          </a:endParaRPr>
        </a:p>
        <a:p>
          <a:endParaRPr lang="en-US" sz="1100">
            <a:solidFill>
              <a:schemeClr val="dk1"/>
            </a:solidFill>
            <a:latin typeface="+mn-lt"/>
            <a:ea typeface="+mn-ea"/>
            <a:cs typeface="+mn-cs"/>
          </a:endParaRPr>
        </a:p>
        <a:p>
          <a:pPr lvl="0"/>
          <a:endParaRPr lang="en-US"/>
        </a:p>
      </xdr:txBody>
    </xdr:sp>
    <xdr:clientData/>
  </xdr:twoCellAnchor>
</xdr:wsDr>
</file>

<file path=xl/drawings/drawing9.xml><?xml version="1.0" encoding="utf-8"?>
<xdr:wsDr xmlns:xdr="http://schemas.openxmlformats.org/drawingml/2006/spreadsheetDrawing" xmlns:a="http://schemas.openxmlformats.org/drawingml/2006/main">
  <xdr:twoCellAnchor editAs="absolute">
    <xdr:from>
      <xdr:col>0</xdr:col>
      <xdr:colOff>95247</xdr:colOff>
      <xdr:row>5</xdr:row>
      <xdr:rowOff>180973</xdr:rowOff>
    </xdr:from>
    <xdr:to>
      <xdr:col>2</xdr:col>
      <xdr:colOff>4093630</xdr:colOff>
      <xdr:row>12</xdr:row>
      <xdr:rowOff>179916</xdr:rowOff>
    </xdr:to>
    <xdr:sp macro="" textlink="">
      <xdr:nvSpPr>
        <xdr:cNvPr id="2" name="TextBox 1"/>
        <xdr:cNvSpPr txBox="1"/>
      </xdr:nvSpPr>
      <xdr:spPr>
        <a:xfrm>
          <a:off x="95247" y="1387473"/>
          <a:ext cx="4114800" cy="1702860"/>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b="0" u="none">
            <a:latin typeface="Arial" pitchFamily="34" charset="0"/>
            <a:cs typeface="Arial" pitchFamily="34" charset="0"/>
          </a:endParaRPr>
        </a:p>
      </xdr:txBody>
    </xdr:sp>
    <xdr:clientData/>
  </xdr:twoCellAnchor>
  <xdr:twoCellAnchor editAs="absolute">
    <xdr:from>
      <xdr:col>3</xdr:col>
      <xdr:colOff>119128</xdr:colOff>
      <xdr:row>5</xdr:row>
      <xdr:rowOff>180974</xdr:rowOff>
    </xdr:from>
    <xdr:to>
      <xdr:col>8</xdr:col>
      <xdr:colOff>667345</xdr:colOff>
      <xdr:row>12</xdr:row>
      <xdr:rowOff>158751</xdr:rowOff>
    </xdr:to>
    <xdr:sp macro="" textlink="">
      <xdr:nvSpPr>
        <xdr:cNvPr id="3" name="TextBox 2"/>
        <xdr:cNvSpPr txBox="1"/>
      </xdr:nvSpPr>
      <xdr:spPr>
        <a:xfrm>
          <a:off x="4341878" y="1387474"/>
          <a:ext cx="4146550" cy="1681694"/>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solidFill>
              <a:schemeClr val="dk1"/>
            </a:solidFill>
            <a:latin typeface="+mn-lt"/>
            <a:ea typeface="+mn-ea"/>
            <a:cs typeface="+mn-cs"/>
          </a:endParaRPr>
        </a:p>
      </xdr:txBody>
    </xdr:sp>
    <xdr:clientData/>
  </xdr:twoCellAnchor>
  <xdr:twoCellAnchor editAs="absolute">
    <xdr:from>
      <xdr:col>0</xdr:col>
      <xdr:colOff>95247</xdr:colOff>
      <xdr:row>4</xdr:row>
      <xdr:rowOff>128587</xdr:rowOff>
    </xdr:from>
    <xdr:to>
      <xdr:col>2</xdr:col>
      <xdr:colOff>4093630</xdr:colOff>
      <xdr:row>5</xdr:row>
      <xdr:rowOff>164782</xdr:rowOff>
    </xdr:to>
    <xdr:sp macro="" textlink="">
      <xdr:nvSpPr>
        <xdr:cNvPr id="4" name="TextBox 3"/>
        <xdr:cNvSpPr txBox="1"/>
      </xdr:nvSpPr>
      <xdr:spPr>
        <a:xfrm>
          <a:off x="95247"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This Week's</a:t>
          </a:r>
          <a:r>
            <a:rPr lang="en-US" sz="1200" b="1" baseline="0"/>
            <a:t> Activities and Accomplishments</a:t>
          </a:r>
          <a:endParaRPr lang="en-US" sz="1200" b="1"/>
        </a:p>
      </xdr:txBody>
    </xdr:sp>
    <xdr:clientData/>
  </xdr:twoCellAnchor>
  <xdr:twoCellAnchor editAs="absolute">
    <xdr:from>
      <xdr:col>3</xdr:col>
      <xdr:colOff>119128</xdr:colOff>
      <xdr:row>4</xdr:row>
      <xdr:rowOff>128587</xdr:rowOff>
    </xdr:from>
    <xdr:to>
      <xdr:col>8</xdr:col>
      <xdr:colOff>667345</xdr:colOff>
      <xdr:row>5</xdr:row>
      <xdr:rowOff>164782</xdr:rowOff>
    </xdr:to>
    <xdr:sp macro="" textlink="">
      <xdr:nvSpPr>
        <xdr:cNvPr id="5" name="TextBox 4"/>
        <xdr:cNvSpPr txBox="1"/>
      </xdr:nvSpPr>
      <xdr:spPr>
        <a:xfrm>
          <a:off x="4341878"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a:t>Planned Activities for Next Week</a:t>
          </a:r>
        </a:p>
      </xdr:txBody>
    </xdr:sp>
    <xdr:clientData/>
  </xdr:twoCellAnchor>
  <xdr:twoCellAnchor editAs="absolute">
    <xdr:from>
      <xdr:col>0</xdr:col>
      <xdr:colOff>114298</xdr:colOff>
      <xdr:row>0</xdr:row>
      <xdr:rowOff>104776</xdr:rowOff>
    </xdr:from>
    <xdr:to>
      <xdr:col>2</xdr:col>
      <xdr:colOff>1369481</xdr:colOff>
      <xdr:row>1</xdr:row>
      <xdr:rowOff>161926</xdr:rowOff>
    </xdr:to>
    <xdr:sp macro="" textlink="">
      <xdr:nvSpPr>
        <xdr:cNvPr id="6" name="TextBox 5"/>
        <xdr:cNvSpPr txBox="1"/>
      </xdr:nvSpPr>
      <xdr:spPr>
        <a:xfrm>
          <a:off x="114298" y="104776"/>
          <a:ext cx="13716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Name:</a:t>
          </a:r>
          <a:endParaRPr lang="en-US" sz="1100" b="1"/>
        </a:p>
      </xdr:txBody>
    </xdr:sp>
    <xdr:clientData/>
  </xdr:twoCellAnchor>
  <xdr:twoCellAnchor editAs="absolute">
    <xdr:from>
      <xdr:col>0</xdr:col>
      <xdr:colOff>114299</xdr:colOff>
      <xdr:row>1</xdr:row>
      <xdr:rowOff>171450</xdr:rowOff>
    </xdr:from>
    <xdr:to>
      <xdr:col>2</xdr:col>
      <xdr:colOff>1369482</xdr:colOff>
      <xdr:row>3</xdr:row>
      <xdr:rowOff>190499</xdr:rowOff>
    </xdr:to>
    <xdr:sp macro="" textlink="">
      <xdr:nvSpPr>
        <xdr:cNvPr id="7" name="TextBox 6"/>
        <xdr:cNvSpPr txBox="1"/>
      </xdr:nvSpPr>
      <xdr:spPr>
        <a:xfrm>
          <a:off x="114299" y="400050"/>
          <a:ext cx="1371600" cy="495299"/>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Project Contacts:</a:t>
          </a:r>
          <a:endParaRPr lang="en-US" sz="1100" b="1"/>
        </a:p>
      </xdr:txBody>
    </xdr:sp>
    <xdr:clientData/>
  </xdr:twoCellAnchor>
  <xdr:twoCellAnchor editAs="absolute">
    <xdr:from>
      <xdr:col>2</xdr:col>
      <xdr:colOff>1359957</xdr:colOff>
      <xdr:row>0</xdr:row>
      <xdr:rowOff>104776</xdr:rowOff>
    </xdr:from>
    <xdr:to>
      <xdr:col>2</xdr:col>
      <xdr:colOff>4103157</xdr:colOff>
      <xdr:row>1</xdr:row>
      <xdr:rowOff>161926</xdr:rowOff>
    </xdr:to>
    <xdr:sp macro="" textlink="">
      <xdr:nvSpPr>
        <xdr:cNvPr id="8" name="TextBox 7"/>
        <xdr:cNvSpPr txBox="1"/>
      </xdr:nvSpPr>
      <xdr:spPr>
        <a:xfrm>
          <a:off x="1476374" y="104776"/>
          <a:ext cx="2743200" cy="285750"/>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Zonal</a:t>
          </a:r>
          <a:r>
            <a:rPr lang="en-US" sz="1100" b="1" baseline="0"/>
            <a:t> Decommisioning</a:t>
          </a:r>
          <a:endParaRPr lang="en-US" sz="1100" b="1"/>
        </a:p>
      </xdr:txBody>
    </xdr:sp>
    <xdr:clientData/>
  </xdr:twoCellAnchor>
  <xdr:twoCellAnchor editAs="absolute">
    <xdr:from>
      <xdr:col>2</xdr:col>
      <xdr:colOff>1359957</xdr:colOff>
      <xdr:row>1</xdr:row>
      <xdr:rowOff>171451</xdr:rowOff>
    </xdr:from>
    <xdr:to>
      <xdr:col>2</xdr:col>
      <xdr:colOff>4103157</xdr:colOff>
      <xdr:row>3</xdr:row>
      <xdr:rowOff>180975</xdr:rowOff>
    </xdr:to>
    <xdr:sp macro="" textlink="">
      <xdr:nvSpPr>
        <xdr:cNvPr id="9" name="TextBox 8"/>
        <xdr:cNvSpPr txBox="1"/>
      </xdr:nvSpPr>
      <xdr:spPr>
        <a:xfrm>
          <a:off x="1476374" y="400051"/>
          <a:ext cx="2743200"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1"/>
            <a:t>Jeff Robinson</a:t>
          </a:r>
        </a:p>
      </xdr:txBody>
    </xdr:sp>
    <xdr:clientData/>
  </xdr:twoCellAnchor>
  <xdr:twoCellAnchor editAs="absolute">
    <xdr:from>
      <xdr:col>9</xdr:col>
      <xdr:colOff>68383</xdr:colOff>
      <xdr:row>5</xdr:row>
      <xdr:rowOff>180974</xdr:rowOff>
    </xdr:from>
    <xdr:to>
      <xdr:col>13</xdr:col>
      <xdr:colOff>14408</xdr:colOff>
      <xdr:row>12</xdr:row>
      <xdr:rowOff>158751</xdr:rowOff>
    </xdr:to>
    <xdr:sp macro="" textlink="">
      <xdr:nvSpPr>
        <xdr:cNvPr id="10" name="TextBox 9"/>
        <xdr:cNvSpPr txBox="1"/>
      </xdr:nvSpPr>
      <xdr:spPr>
        <a:xfrm>
          <a:off x="8609133" y="1387474"/>
          <a:ext cx="4115858" cy="1681694"/>
        </a:xfrm>
        <a:prstGeom prst="rect">
          <a:avLst/>
        </a:prstGeom>
        <a:solidFill>
          <a:schemeClr val="bg1">
            <a:lumMod val="95000"/>
          </a:schemeClr>
        </a:solidFill>
        <a:ln w="317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latin typeface="+mn-lt"/>
            <a:ea typeface="+mn-ea"/>
            <a:cs typeface="+mn-cs"/>
          </a:endParaRPr>
        </a:p>
        <a:p>
          <a:pPr eaLnBrk="1" fontAlgn="auto" latinLnBrk="0" hangingPunct="1"/>
          <a:endParaRPr lang="en-US" sz="1100">
            <a:solidFill>
              <a:schemeClr val="dk1"/>
            </a:solidFill>
            <a:latin typeface="+mn-lt"/>
            <a:ea typeface="+mn-ea"/>
            <a:cs typeface="+mn-cs"/>
          </a:endParaRPr>
        </a:p>
      </xdr:txBody>
    </xdr:sp>
    <xdr:clientData/>
  </xdr:twoCellAnchor>
  <xdr:twoCellAnchor editAs="absolute">
    <xdr:from>
      <xdr:col>9</xdr:col>
      <xdr:colOff>68383</xdr:colOff>
      <xdr:row>4</xdr:row>
      <xdr:rowOff>128587</xdr:rowOff>
    </xdr:from>
    <xdr:to>
      <xdr:col>13</xdr:col>
      <xdr:colOff>14408</xdr:colOff>
      <xdr:row>5</xdr:row>
      <xdr:rowOff>164782</xdr:rowOff>
    </xdr:to>
    <xdr:sp macro="" textlink="">
      <xdr:nvSpPr>
        <xdr:cNvPr id="11" name="TextBox 10"/>
        <xdr:cNvSpPr txBox="1"/>
      </xdr:nvSpPr>
      <xdr:spPr>
        <a:xfrm>
          <a:off x="8577383" y="1071562"/>
          <a:ext cx="4114800" cy="27432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Risks &amp;</a:t>
          </a:r>
          <a:r>
            <a:rPr lang="en-US" sz="1100" b="1" baseline="0">
              <a:solidFill>
                <a:schemeClr val="dk1"/>
              </a:solidFill>
              <a:latin typeface="+mn-lt"/>
              <a:ea typeface="+mn-ea"/>
              <a:cs typeface="+mn-cs"/>
            </a:rPr>
            <a:t> Issues </a:t>
          </a:r>
          <a:endParaRPr lang="en-US" sz="1100" b="1">
            <a:solidFill>
              <a:schemeClr val="dk1"/>
            </a:solidFill>
            <a:latin typeface="+mn-lt"/>
            <a:ea typeface="+mn-ea"/>
            <a:cs typeface="+mn-cs"/>
          </a:endParaRPr>
        </a:p>
      </xdr:txBody>
    </xdr:sp>
    <xdr:clientData/>
  </xdr:twoCellAnchor>
  <xdr:twoCellAnchor editAs="absolute">
    <xdr:from>
      <xdr:col>3</xdr:col>
      <xdr:colOff>119128</xdr:colOff>
      <xdr:row>0</xdr:row>
      <xdr:rowOff>114301</xdr:rowOff>
    </xdr:from>
    <xdr:to>
      <xdr:col>6</xdr:col>
      <xdr:colOff>262003</xdr:colOff>
      <xdr:row>1</xdr:row>
      <xdr:rowOff>171451</xdr:rowOff>
    </xdr:to>
    <xdr:sp macro="" textlink="">
      <xdr:nvSpPr>
        <xdr:cNvPr id="12" name="TextBox 11"/>
        <xdr:cNvSpPr txBox="1"/>
      </xdr:nvSpPr>
      <xdr:spPr>
        <a:xfrm>
          <a:off x="4341878"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latin typeface="+mn-lt"/>
              <a:ea typeface="+mn-ea"/>
              <a:cs typeface="+mn-cs"/>
            </a:rPr>
            <a:t>Schedule </a:t>
          </a:r>
          <a:r>
            <a:rPr lang="en-US" sz="1100" b="1" baseline="0"/>
            <a:t>Status:</a:t>
          </a:r>
          <a:endParaRPr lang="en-US" sz="1100" b="1"/>
        </a:p>
      </xdr:txBody>
    </xdr:sp>
    <xdr:clientData/>
  </xdr:twoCellAnchor>
  <xdr:twoCellAnchor editAs="absolute">
    <xdr:from>
      <xdr:col>6</xdr:col>
      <xdr:colOff>262002</xdr:colOff>
      <xdr:row>0</xdr:row>
      <xdr:rowOff>114301</xdr:rowOff>
    </xdr:from>
    <xdr:to>
      <xdr:col>9</xdr:col>
      <xdr:colOff>73024</xdr:colOff>
      <xdr:row>1</xdr:row>
      <xdr:rowOff>171451</xdr:rowOff>
    </xdr:to>
    <xdr:sp macro="" textlink="">
      <xdr:nvSpPr>
        <xdr:cNvPr id="13" name="TextBox 12"/>
        <xdr:cNvSpPr txBox="1"/>
      </xdr:nvSpPr>
      <xdr:spPr>
        <a:xfrm>
          <a:off x="6627877" y="114301"/>
          <a:ext cx="1954147" cy="285750"/>
        </a:xfrm>
        <a:prstGeom prst="rect">
          <a:avLst/>
        </a:prstGeom>
        <a:solidFill>
          <a:srgbClr val="92D05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GREEN</a:t>
          </a:r>
          <a:endParaRPr lang="en-US" sz="1100" b="1"/>
        </a:p>
      </xdr:txBody>
    </xdr:sp>
    <xdr:clientData/>
  </xdr:twoCellAnchor>
  <xdr:twoCellAnchor editAs="absolute">
    <xdr:from>
      <xdr:col>9</xdr:col>
      <xdr:colOff>68383</xdr:colOff>
      <xdr:row>0</xdr:row>
      <xdr:rowOff>114301</xdr:rowOff>
    </xdr:from>
    <xdr:to>
      <xdr:col>11</xdr:col>
      <xdr:colOff>792283</xdr:colOff>
      <xdr:row>1</xdr:row>
      <xdr:rowOff>171451</xdr:rowOff>
    </xdr:to>
    <xdr:sp macro="" textlink="">
      <xdr:nvSpPr>
        <xdr:cNvPr id="14" name="TextBox 13"/>
        <xdr:cNvSpPr txBox="1"/>
      </xdr:nvSpPr>
      <xdr:spPr>
        <a:xfrm>
          <a:off x="8577383" y="114301"/>
          <a:ext cx="2286000" cy="2857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t>Week Ending:</a:t>
          </a:r>
          <a:endParaRPr lang="en-US" sz="1100" b="1"/>
        </a:p>
      </xdr:txBody>
    </xdr:sp>
    <xdr:clientData/>
  </xdr:twoCellAnchor>
  <xdr:twoCellAnchor editAs="absolute">
    <xdr:from>
      <xdr:col>11</xdr:col>
      <xdr:colOff>792283</xdr:colOff>
      <xdr:row>0</xdr:row>
      <xdr:rowOff>114301</xdr:rowOff>
    </xdr:from>
    <xdr:to>
      <xdr:col>13</xdr:col>
      <xdr:colOff>14408</xdr:colOff>
      <xdr:row>1</xdr:row>
      <xdr:rowOff>171451</xdr:rowOff>
    </xdr:to>
    <xdr:sp macro="" textlink="">
      <xdr:nvSpPr>
        <xdr:cNvPr id="15" name="TextBox 14"/>
        <xdr:cNvSpPr txBox="1"/>
      </xdr:nvSpPr>
      <xdr:spPr>
        <a:xfrm>
          <a:off x="10863383" y="114301"/>
          <a:ext cx="1828800" cy="285750"/>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eaLnBrk="1" fontAlgn="auto" latinLnBrk="0" hangingPunct="1"/>
          <a:r>
            <a:rPr lang="en-US" sz="1100" b="1">
              <a:solidFill>
                <a:schemeClr val="dk1"/>
              </a:solidFill>
              <a:latin typeface="+mn-lt"/>
              <a:ea typeface="+mn-ea"/>
              <a:cs typeface="+mn-cs"/>
            </a:rPr>
            <a:t>2/4/11</a:t>
          </a:r>
          <a:endParaRPr lang="en-US" sz="1100">
            <a:solidFill>
              <a:schemeClr val="dk1"/>
            </a:solidFill>
            <a:latin typeface="+mn-lt"/>
            <a:ea typeface="+mn-ea"/>
            <a:cs typeface="+mn-cs"/>
          </a:endParaRPr>
        </a:p>
      </xdr:txBody>
    </xdr:sp>
    <xdr:clientData/>
  </xdr:twoCellAnchor>
  <xdr:twoCellAnchor editAs="absolute">
    <xdr:from>
      <xdr:col>3</xdr:col>
      <xdr:colOff>119128</xdr:colOff>
      <xdr:row>1</xdr:row>
      <xdr:rowOff>171451</xdr:rowOff>
    </xdr:from>
    <xdr:to>
      <xdr:col>13</xdr:col>
      <xdr:colOff>28575</xdr:colOff>
      <xdr:row>3</xdr:row>
      <xdr:rowOff>180975</xdr:rowOff>
    </xdr:to>
    <xdr:sp macro="" textlink="">
      <xdr:nvSpPr>
        <xdr:cNvPr id="16" name="TextBox 15"/>
        <xdr:cNvSpPr txBox="1"/>
      </xdr:nvSpPr>
      <xdr:spPr>
        <a:xfrm>
          <a:off x="4341878" y="400051"/>
          <a:ext cx="8364472" cy="485774"/>
        </a:xfrm>
        <a:prstGeom prst="rect">
          <a:avLst/>
        </a:prstGeom>
        <a:solidFill>
          <a:schemeClr val="bg1">
            <a:lumMod val="9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000" b="0">
            <a:latin typeface="Arial" pitchFamily="34" charset="0"/>
            <a:cs typeface="Arial" pitchFamily="34" charset="0"/>
          </a:endParaRPr>
        </a:p>
      </xdr:txBody>
    </xdr:sp>
    <xdr:clientData/>
  </xdr:twoCellAnchor>
  <xdr:twoCellAnchor editAs="absolute">
    <xdr:from>
      <xdr:col>0</xdr:col>
      <xdr:colOff>116416</xdr:colOff>
      <xdr:row>0</xdr:row>
      <xdr:rowOff>104775</xdr:rowOff>
    </xdr:from>
    <xdr:to>
      <xdr:col>2</xdr:col>
      <xdr:colOff>4093632</xdr:colOff>
      <xdr:row>3</xdr:row>
      <xdr:rowOff>180974</xdr:rowOff>
    </xdr:to>
    <xdr:sp macro="" textlink="">
      <xdr:nvSpPr>
        <xdr:cNvPr id="17" name="TextBox 16"/>
        <xdr:cNvSpPr txBox="1"/>
      </xdr:nvSpPr>
      <xdr:spPr>
        <a:xfrm>
          <a:off x="116416" y="104775"/>
          <a:ext cx="4093633" cy="795866"/>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twoCellAnchor editAs="absolute">
    <xdr:from>
      <xdr:col>3</xdr:col>
      <xdr:colOff>119128</xdr:colOff>
      <xdr:row>0</xdr:row>
      <xdr:rowOff>104775</xdr:rowOff>
    </xdr:from>
    <xdr:to>
      <xdr:col>13</xdr:col>
      <xdr:colOff>28575</xdr:colOff>
      <xdr:row>3</xdr:row>
      <xdr:rowOff>180974</xdr:rowOff>
    </xdr:to>
    <xdr:sp macro="" textlink="">
      <xdr:nvSpPr>
        <xdr:cNvPr id="18" name="TextBox 17"/>
        <xdr:cNvSpPr txBox="1"/>
      </xdr:nvSpPr>
      <xdr:spPr>
        <a:xfrm>
          <a:off x="4341878" y="104775"/>
          <a:ext cx="8364472" cy="781049"/>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bg1">
            <a:lumMod val="95000"/>
          </a:schemeClr>
        </a:solidFill>
        <a:ln w="31750" cmpd="sng">
          <a:solidFill>
            <a:schemeClr val="tx1"/>
          </a:solidFill>
        </a:ln>
      </a:spPr>
      <a:bodyPr vertOverflow="clip" wrap="square" rtlCol="0" anchor="t"/>
      <a:lstStyle>
        <a:defPPr>
          <a:defRPr sz="1000">
            <a:latin typeface="Arial" pitchFamily="34" charset="0"/>
            <a:cs typeface="Arial" pitchFamily="34" charset="0"/>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S1"/>
  <sheetViews>
    <sheetView tabSelected="1" zoomScale="85" zoomScaleNormal="85" workbookViewId="0">
      <selection activeCell="U55" sqref="U55"/>
    </sheetView>
  </sheetViews>
  <sheetFormatPr defaultRowHeight="15"/>
  <cols>
    <col min="14" max="14" width="10.140625" customWidth="1"/>
  </cols>
  <sheetData>
    <row r="1" spans="1:19" ht="33" customHeight="1">
      <c r="A1" s="321" t="s">
        <v>1202</v>
      </c>
      <c r="B1" s="321"/>
      <c r="C1" s="321"/>
      <c r="D1" s="321"/>
      <c r="E1" s="321"/>
      <c r="F1" s="321"/>
      <c r="G1" s="321"/>
      <c r="H1" s="321"/>
      <c r="I1" s="321"/>
      <c r="J1" s="321"/>
      <c r="K1" s="321"/>
      <c r="L1" s="321"/>
      <c r="M1" s="321"/>
      <c r="N1" s="321"/>
      <c r="O1" s="321"/>
      <c r="P1" s="321"/>
      <c r="Q1" s="321"/>
      <c r="R1" s="321"/>
      <c r="S1" s="321"/>
    </row>
  </sheetData>
  <mergeCells count="1">
    <mergeCell ref="A1:S1"/>
  </mergeCells>
  <pageMargins left="0.2" right="0.2" top="0.25" bottom="0.25" header="0.3" footer="0.3"/>
  <pageSetup scale="77" orientation="landscape" r:id="rId1"/>
  <headerFooter>
    <oddFooter>&amp;CERCOT Limited</oddFooter>
  </headerFooter>
  <drawing r:id="rId2"/>
</worksheet>
</file>

<file path=xl/worksheets/sheet10.xml><?xml version="1.0" encoding="utf-8"?>
<worksheet xmlns="http://schemas.openxmlformats.org/spreadsheetml/2006/main" xmlns:r="http://schemas.openxmlformats.org/officeDocument/2006/relationships">
  <sheetPr>
    <pageSetUpPr fitToPage="1"/>
  </sheetPr>
  <dimension ref="A1:N127"/>
  <sheetViews>
    <sheetView zoomScale="90" zoomScaleNormal="90" workbookViewId="0">
      <selection activeCell="H14" sqref="H14:J14"/>
    </sheetView>
  </sheetViews>
  <sheetFormatPr defaultRowHeight="11.25"/>
  <cols>
    <col min="1" max="1" width="1.42578125" style="1" customWidth="1"/>
    <col min="2" max="2" width="19.42578125" style="1" hidden="1" customWidth="1"/>
    <col min="3" max="3" width="57.28515625" style="1" customWidth="1"/>
    <col min="4" max="11" width="10.7109375" style="1" customWidth="1"/>
    <col min="12" max="12" width="23.85546875" style="92" customWidth="1"/>
    <col min="13" max="13" width="22"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10"/>
      <c r="M1" s="11"/>
      <c r="N1" s="6"/>
    </row>
    <row r="2" spans="1:14" s="5" customFormat="1" ht="18.75" customHeight="1">
      <c r="A2" s="13"/>
      <c r="B2" s="38"/>
      <c r="C2" s="14"/>
      <c r="D2" s="14"/>
      <c r="E2" s="15"/>
      <c r="F2" s="16"/>
      <c r="G2" s="16"/>
      <c r="H2" s="16"/>
      <c r="I2" s="16"/>
      <c r="J2" s="16"/>
      <c r="K2" s="16"/>
      <c r="L2" s="15"/>
      <c r="M2" s="17"/>
    </row>
    <row r="3" spans="1:14" s="5" customFormat="1" ht="18.75" customHeight="1">
      <c r="A3" s="13"/>
      <c r="B3" s="38"/>
      <c r="C3" s="14"/>
      <c r="D3" s="14"/>
      <c r="E3" s="15"/>
      <c r="F3" s="16"/>
      <c r="G3" s="16"/>
      <c r="H3" s="16"/>
      <c r="I3" s="16"/>
      <c r="J3" s="16"/>
      <c r="K3" s="16"/>
      <c r="L3" s="15"/>
      <c r="M3" s="17"/>
    </row>
    <row r="4" spans="1:14" s="5" customFormat="1" ht="18.75" customHeight="1">
      <c r="A4" s="13"/>
      <c r="B4" s="38"/>
      <c r="C4" s="14"/>
      <c r="D4" s="14"/>
      <c r="E4" s="15"/>
      <c r="F4" s="16"/>
      <c r="G4" s="16"/>
      <c r="H4" s="16"/>
      <c r="I4" s="16"/>
      <c r="J4" s="16"/>
      <c r="K4" s="16"/>
      <c r="L4" s="15"/>
      <c r="M4" s="17"/>
    </row>
    <row r="5" spans="1:14" s="5" customFormat="1" ht="18.75" customHeight="1">
      <c r="A5" s="13"/>
      <c r="B5" s="38"/>
      <c r="C5" s="14"/>
      <c r="D5" s="14"/>
      <c r="E5" s="15"/>
      <c r="F5" s="16"/>
      <c r="G5" s="16"/>
      <c r="H5" s="16"/>
      <c r="I5" s="16"/>
      <c r="J5" s="16"/>
      <c r="K5" s="16"/>
      <c r="L5" s="15"/>
      <c r="M5" s="17"/>
    </row>
    <row r="6" spans="1:14" s="5" customFormat="1" ht="18.75" customHeight="1">
      <c r="A6" s="13"/>
      <c r="B6" s="38"/>
      <c r="C6" s="14"/>
      <c r="D6" s="14"/>
      <c r="E6" s="15"/>
      <c r="F6" s="16"/>
      <c r="G6" s="16"/>
      <c r="H6" s="16"/>
      <c r="I6" s="16"/>
      <c r="J6" s="16"/>
      <c r="K6" s="16"/>
      <c r="L6" s="15"/>
      <c r="M6" s="17"/>
    </row>
    <row r="7" spans="1:14" s="5" customFormat="1" ht="18.75" customHeight="1">
      <c r="A7" s="13"/>
      <c r="B7" s="38"/>
      <c r="C7" s="14"/>
      <c r="D7" s="14"/>
      <c r="E7" s="15"/>
      <c r="F7" s="16"/>
      <c r="G7" s="16"/>
      <c r="H7" s="16"/>
      <c r="I7" s="16"/>
      <c r="J7" s="16"/>
      <c r="K7" s="16"/>
      <c r="L7" s="15"/>
      <c r="M7" s="17"/>
    </row>
    <row r="8" spans="1:14" s="5" customFormat="1" ht="18.75" customHeight="1">
      <c r="A8" s="13"/>
      <c r="B8" s="38"/>
      <c r="C8" s="14"/>
      <c r="D8" s="14"/>
      <c r="E8" s="15"/>
      <c r="F8" s="16"/>
      <c r="G8" s="16"/>
      <c r="H8" s="16"/>
      <c r="I8" s="16"/>
      <c r="J8" s="16"/>
      <c r="K8" s="16"/>
      <c r="L8" s="15"/>
      <c r="M8" s="17"/>
    </row>
    <row r="9" spans="1:14" s="5" customFormat="1" ht="18.75" customHeight="1">
      <c r="A9" s="13"/>
      <c r="B9" s="38"/>
      <c r="C9" s="14"/>
      <c r="D9" s="14"/>
      <c r="E9" s="15"/>
      <c r="F9" s="16"/>
      <c r="G9" s="16"/>
      <c r="H9" s="16"/>
      <c r="I9" s="16"/>
      <c r="J9" s="16"/>
      <c r="K9" s="16"/>
      <c r="L9" s="15"/>
      <c r="M9" s="17"/>
    </row>
    <row r="10" spans="1:14" s="5" customFormat="1" ht="18.75" customHeight="1">
      <c r="A10" s="13"/>
      <c r="B10" s="38"/>
      <c r="C10" s="14"/>
      <c r="D10" s="14"/>
      <c r="E10" s="15"/>
      <c r="F10" s="16"/>
      <c r="G10" s="16"/>
      <c r="H10" s="16"/>
      <c r="I10" s="16"/>
      <c r="J10" s="16"/>
      <c r="K10" s="16"/>
      <c r="L10" s="15"/>
      <c r="M10" s="17"/>
    </row>
    <row r="11" spans="1:14" s="5" customFormat="1" ht="18.75" customHeight="1">
      <c r="A11" s="13"/>
      <c r="B11" s="38"/>
      <c r="C11" s="14"/>
      <c r="D11" s="14"/>
      <c r="E11" s="15"/>
      <c r="F11" s="16"/>
      <c r="G11" s="16"/>
      <c r="H11" s="16"/>
      <c r="I11" s="16"/>
      <c r="J11" s="16"/>
      <c r="K11" s="16"/>
      <c r="L11" s="15"/>
      <c r="M11" s="17"/>
    </row>
    <row r="12" spans="1:14">
      <c r="C12" s="56" t="s">
        <v>15</v>
      </c>
      <c r="L12" s="1"/>
    </row>
    <row r="13" spans="1:14" ht="13.5" thickBot="1">
      <c r="C13" s="29" t="s">
        <v>8</v>
      </c>
      <c r="L13" s="1"/>
    </row>
    <row r="14" spans="1:14" ht="24.75" thickBot="1">
      <c r="C14" s="105" t="s">
        <v>7</v>
      </c>
      <c r="D14" s="22" t="s">
        <v>0</v>
      </c>
      <c r="E14" s="23" t="s">
        <v>1</v>
      </c>
      <c r="F14" s="22" t="s">
        <v>2</v>
      </c>
      <c r="G14" s="23" t="s">
        <v>3</v>
      </c>
      <c r="H14" s="90" t="s">
        <v>1163</v>
      </c>
      <c r="I14" s="90" t="s">
        <v>1203</v>
      </c>
      <c r="J14" s="90" t="s">
        <v>1204</v>
      </c>
      <c r="K14" s="23" t="s">
        <v>6</v>
      </c>
      <c r="L14" s="23" t="s">
        <v>4</v>
      </c>
      <c r="M14" s="23" t="s">
        <v>5</v>
      </c>
    </row>
    <row r="15" spans="1:14" ht="13.5" customHeight="1">
      <c r="B15" s="106" t="s">
        <v>96</v>
      </c>
      <c r="C15" s="156"/>
      <c r="D15" s="157"/>
      <c r="E15" s="158"/>
      <c r="F15" s="157"/>
      <c r="G15" s="158"/>
      <c r="H15" s="159"/>
      <c r="I15" s="160"/>
      <c r="J15" s="161"/>
      <c r="K15" s="31" t="str">
        <f ca="1">IF(D15+5&gt;NOW(),"",IF(J15=1,"Complete",IF(G15&gt;F15,"Yellow",IF(I15&gt;=J15,"Yellow","Green"))))</f>
        <v>Yellow</v>
      </c>
      <c r="L15" s="133"/>
      <c r="M15" s="25"/>
    </row>
    <row r="16" spans="1:14" ht="13.5" hidden="1" customHeight="1">
      <c r="B16" s="106" t="s">
        <v>97</v>
      </c>
      <c r="C16" s="144"/>
      <c r="D16" s="151"/>
      <c r="E16" s="142"/>
      <c r="F16" s="151"/>
      <c r="G16" s="142"/>
      <c r="H16" s="143"/>
      <c r="I16" s="162"/>
      <c r="J16" s="163"/>
      <c r="K16" s="31" t="str">
        <f t="shared" ref="K16:K79" ca="1" si="0">IF(D16+5&gt;NOW(),"",IF(J16=1,"Complete",IF(G16&gt;F16,"Yellow",IF(I16&gt;=J16,"Yellow","Green"))))</f>
        <v>Yellow</v>
      </c>
      <c r="L16" s="91"/>
      <c r="M16" s="27"/>
    </row>
    <row r="17" spans="2:13" ht="13.5" hidden="1" customHeight="1">
      <c r="B17" s="106" t="s">
        <v>98</v>
      </c>
      <c r="C17" s="149"/>
      <c r="D17" s="151"/>
      <c r="E17" s="142"/>
      <c r="F17" s="151"/>
      <c r="G17" s="142"/>
      <c r="H17" s="143"/>
      <c r="I17" s="162"/>
      <c r="J17" s="163"/>
      <c r="K17" s="31" t="str">
        <f t="shared" ca="1" si="0"/>
        <v>Yellow</v>
      </c>
      <c r="L17" s="91"/>
      <c r="M17" s="27"/>
    </row>
    <row r="18" spans="2:13" ht="13.5" hidden="1" customHeight="1">
      <c r="B18" s="106" t="s">
        <v>99</v>
      </c>
      <c r="C18" s="152"/>
      <c r="D18" s="151"/>
      <c r="E18" s="142"/>
      <c r="F18" s="151"/>
      <c r="G18" s="142"/>
      <c r="H18" s="143"/>
      <c r="I18" s="162"/>
      <c r="J18" s="163"/>
      <c r="K18" s="31" t="str">
        <f t="shared" ca="1" si="0"/>
        <v>Yellow</v>
      </c>
      <c r="L18" s="70"/>
      <c r="M18" s="64"/>
    </row>
    <row r="19" spans="2:13" ht="13.5" hidden="1" customHeight="1">
      <c r="B19" s="106" t="s">
        <v>100</v>
      </c>
      <c r="C19" s="152"/>
      <c r="D19" s="151"/>
      <c r="E19" s="142"/>
      <c r="F19" s="151"/>
      <c r="G19" s="142"/>
      <c r="H19" s="143"/>
      <c r="I19" s="162"/>
      <c r="J19" s="163"/>
      <c r="K19" s="31" t="str">
        <f t="shared" ca="1" si="0"/>
        <v>Yellow</v>
      </c>
      <c r="L19" s="70"/>
      <c r="M19" s="64"/>
    </row>
    <row r="20" spans="2:13" ht="13.5" hidden="1" customHeight="1">
      <c r="B20" s="107" t="s">
        <v>101</v>
      </c>
      <c r="C20" s="153"/>
      <c r="D20" s="154"/>
      <c r="E20" s="147"/>
      <c r="F20" s="154"/>
      <c r="G20" s="147"/>
      <c r="H20" s="148"/>
      <c r="I20" s="164"/>
      <c r="J20" s="165"/>
      <c r="K20" s="31" t="str">
        <f t="shared" ca="1" si="0"/>
        <v>Yellow</v>
      </c>
      <c r="L20" s="69"/>
      <c r="M20" s="27"/>
    </row>
    <row r="21" spans="2:13" ht="13.5" hidden="1" customHeight="1">
      <c r="B21" s="107" t="s">
        <v>102</v>
      </c>
      <c r="C21" s="153"/>
      <c r="D21" s="154"/>
      <c r="E21" s="147"/>
      <c r="F21" s="154"/>
      <c r="G21" s="147"/>
      <c r="H21" s="148"/>
      <c r="I21" s="164"/>
      <c r="J21" s="165"/>
      <c r="K21" s="31" t="str">
        <f t="shared" ca="1" si="0"/>
        <v>Yellow</v>
      </c>
      <c r="L21" s="70"/>
      <c r="M21" s="27"/>
    </row>
    <row r="22" spans="2:13" ht="13.5" hidden="1" customHeight="1">
      <c r="B22" s="106" t="s">
        <v>103</v>
      </c>
      <c r="C22" s="152"/>
      <c r="D22" s="151"/>
      <c r="E22" s="142"/>
      <c r="F22" s="151"/>
      <c r="G22" s="142"/>
      <c r="H22" s="143"/>
      <c r="I22" s="162"/>
      <c r="J22" s="163"/>
      <c r="K22" s="31" t="str">
        <f t="shared" ca="1" si="0"/>
        <v>Yellow</v>
      </c>
      <c r="L22" s="70"/>
      <c r="M22" s="27"/>
    </row>
    <row r="23" spans="2:13" ht="13.5" hidden="1" customHeight="1">
      <c r="B23" s="107" t="s">
        <v>104</v>
      </c>
      <c r="C23" s="153"/>
      <c r="D23" s="154"/>
      <c r="E23" s="147"/>
      <c r="F23" s="154"/>
      <c r="G23" s="147"/>
      <c r="H23" s="148"/>
      <c r="I23" s="164"/>
      <c r="J23" s="165"/>
      <c r="K23" s="31" t="str">
        <f t="shared" ca="1" si="0"/>
        <v>Yellow</v>
      </c>
      <c r="L23" s="70"/>
      <c r="M23" s="64"/>
    </row>
    <row r="24" spans="2:13" ht="13.5" hidden="1" customHeight="1">
      <c r="B24" s="106" t="s">
        <v>105</v>
      </c>
      <c r="C24" s="152"/>
      <c r="D24" s="151"/>
      <c r="E24" s="142"/>
      <c r="F24" s="151"/>
      <c r="G24" s="142"/>
      <c r="H24" s="143"/>
      <c r="I24" s="162"/>
      <c r="J24" s="163"/>
      <c r="K24" s="31" t="str">
        <f t="shared" ca="1" si="0"/>
        <v>Yellow</v>
      </c>
      <c r="L24" s="70"/>
      <c r="M24" s="27"/>
    </row>
    <row r="25" spans="2:13" ht="13.5" hidden="1" customHeight="1">
      <c r="B25" s="107" t="s">
        <v>106</v>
      </c>
      <c r="C25" s="150"/>
      <c r="D25" s="154"/>
      <c r="E25" s="147"/>
      <c r="F25" s="154"/>
      <c r="G25" s="147"/>
      <c r="H25" s="148"/>
      <c r="I25" s="164"/>
      <c r="J25" s="165"/>
      <c r="K25" s="31" t="str">
        <f t="shared" ca="1" si="0"/>
        <v>Yellow</v>
      </c>
      <c r="L25" s="70"/>
      <c r="M25" s="27"/>
    </row>
    <row r="26" spans="2:13" ht="13.5" hidden="1" customHeight="1">
      <c r="B26" s="106" t="s">
        <v>107</v>
      </c>
      <c r="C26" s="144"/>
      <c r="D26" s="141"/>
      <c r="E26" s="142"/>
      <c r="F26" s="141"/>
      <c r="G26" s="142"/>
      <c r="H26" s="143"/>
      <c r="I26" s="162"/>
      <c r="J26" s="163"/>
      <c r="K26" s="31" t="str">
        <f t="shared" ca="1" si="0"/>
        <v>Yellow</v>
      </c>
      <c r="L26" s="70"/>
      <c r="M26" s="27"/>
    </row>
    <row r="27" spans="2:13" ht="13.5" hidden="1" customHeight="1">
      <c r="B27" s="106" t="s">
        <v>108</v>
      </c>
      <c r="C27" s="149"/>
      <c r="D27" s="141"/>
      <c r="E27" s="142"/>
      <c r="F27" s="141"/>
      <c r="G27" s="142"/>
      <c r="H27" s="143"/>
      <c r="I27" s="162"/>
      <c r="J27" s="163"/>
      <c r="K27" s="31" t="str">
        <f t="shared" ca="1" si="0"/>
        <v>Yellow</v>
      </c>
      <c r="L27" s="70"/>
      <c r="M27" s="27"/>
    </row>
    <row r="28" spans="2:13" ht="13.5" hidden="1" customHeight="1">
      <c r="B28" s="107" t="s">
        <v>109</v>
      </c>
      <c r="C28" s="150"/>
      <c r="D28" s="146"/>
      <c r="E28" s="147"/>
      <c r="F28" s="146"/>
      <c r="G28" s="147"/>
      <c r="H28" s="148"/>
      <c r="I28" s="164"/>
      <c r="J28" s="165"/>
      <c r="K28" s="31" t="str">
        <f t="shared" ca="1" si="0"/>
        <v>Yellow</v>
      </c>
      <c r="L28" s="70"/>
      <c r="M28" s="27"/>
    </row>
    <row r="29" spans="2:13" ht="13.5" hidden="1" customHeight="1">
      <c r="B29" s="106" t="s">
        <v>110</v>
      </c>
      <c r="C29" s="152"/>
      <c r="D29" s="141"/>
      <c r="E29" s="142"/>
      <c r="F29" s="141"/>
      <c r="G29" s="142"/>
      <c r="H29" s="143"/>
      <c r="I29" s="162"/>
      <c r="J29" s="163"/>
      <c r="K29" s="31" t="str">
        <f t="shared" ca="1" si="0"/>
        <v>Yellow</v>
      </c>
      <c r="L29" s="70"/>
      <c r="M29" s="27"/>
    </row>
    <row r="30" spans="2:13" ht="13.5" hidden="1" customHeight="1">
      <c r="B30" s="107" t="s">
        <v>111</v>
      </c>
      <c r="C30" s="153"/>
      <c r="D30" s="146"/>
      <c r="E30" s="147"/>
      <c r="F30" s="146"/>
      <c r="G30" s="147"/>
      <c r="H30" s="148"/>
      <c r="I30" s="164"/>
      <c r="J30" s="165"/>
      <c r="K30" s="31" t="str">
        <f t="shared" ca="1" si="0"/>
        <v>Yellow</v>
      </c>
      <c r="L30" s="70"/>
      <c r="M30" s="27"/>
    </row>
    <row r="31" spans="2:13" ht="13.5" hidden="1" customHeight="1">
      <c r="B31" s="106" t="s">
        <v>112</v>
      </c>
      <c r="C31" s="152"/>
      <c r="D31" s="141"/>
      <c r="E31" s="142"/>
      <c r="F31" s="141"/>
      <c r="G31" s="142"/>
      <c r="H31" s="143"/>
      <c r="I31" s="162"/>
      <c r="J31" s="163"/>
      <c r="K31" s="31" t="str">
        <f t="shared" ca="1" si="0"/>
        <v>Yellow</v>
      </c>
      <c r="L31" s="70"/>
      <c r="M31" s="27"/>
    </row>
    <row r="32" spans="2:13" ht="13.5" hidden="1" customHeight="1">
      <c r="B32" s="107" t="s">
        <v>113</v>
      </c>
      <c r="C32" s="153"/>
      <c r="D32" s="146"/>
      <c r="E32" s="147"/>
      <c r="F32" s="146"/>
      <c r="G32" s="147"/>
      <c r="H32" s="148"/>
      <c r="I32" s="164"/>
      <c r="J32" s="165"/>
      <c r="K32" s="31" t="str">
        <f t="shared" ca="1" si="0"/>
        <v>Yellow</v>
      </c>
      <c r="L32" s="100"/>
      <c r="M32" s="27"/>
    </row>
    <row r="33" spans="2:13" ht="13.5" hidden="1" customHeight="1">
      <c r="B33" s="106" t="s">
        <v>114</v>
      </c>
      <c r="C33" s="152"/>
      <c r="D33" s="141"/>
      <c r="E33" s="142"/>
      <c r="F33" s="141"/>
      <c r="G33" s="142"/>
      <c r="H33" s="143"/>
      <c r="I33" s="162"/>
      <c r="J33" s="163"/>
      <c r="K33" s="31" t="str">
        <f t="shared" ca="1" si="0"/>
        <v>Yellow</v>
      </c>
      <c r="L33" s="100"/>
      <c r="M33" s="27"/>
    </row>
    <row r="34" spans="2:13" ht="13.5" hidden="1" customHeight="1">
      <c r="B34" s="107" t="s">
        <v>115</v>
      </c>
      <c r="C34" s="153"/>
      <c r="D34" s="146"/>
      <c r="E34" s="147"/>
      <c r="F34" s="146"/>
      <c r="G34" s="147"/>
      <c r="H34" s="148"/>
      <c r="I34" s="164"/>
      <c r="J34" s="165"/>
      <c r="K34" s="31" t="str">
        <f t="shared" ca="1" si="0"/>
        <v>Yellow</v>
      </c>
      <c r="L34" s="70"/>
      <c r="M34" s="27"/>
    </row>
    <row r="35" spans="2:13" ht="13.5" hidden="1" customHeight="1">
      <c r="B35" s="106" t="s">
        <v>116</v>
      </c>
      <c r="C35" s="152"/>
      <c r="D35" s="141"/>
      <c r="E35" s="142"/>
      <c r="F35" s="141"/>
      <c r="G35" s="142"/>
      <c r="H35" s="143"/>
      <c r="I35" s="162"/>
      <c r="J35" s="163"/>
      <c r="K35" s="31" t="str">
        <f t="shared" ca="1" si="0"/>
        <v>Yellow</v>
      </c>
      <c r="L35" s="70"/>
      <c r="M35" s="27"/>
    </row>
    <row r="36" spans="2:13" ht="13.5" hidden="1" customHeight="1">
      <c r="B36" s="107" t="s">
        <v>117</v>
      </c>
      <c r="C36" s="153"/>
      <c r="D36" s="146"/>
      <c r="E36" s="147"/>
      <c r="F36" s="146"/>
      <c r="G36" s="147"/>
      <c r="H36" s="148"/>
      <c r="I36" s="164"/>
      <c r="J36" s="165"/>
      <c r="K36" s="31" t="str">
        <f t="shared" ca="1" si="0"/>
        <v>Yellow</v>
      </c>
      <c r="L36" s="70"/>
      <c r="M36" s="93"/>
    </row>
    <row r="37" spans="2:13" ht="13.5" hidden="1" customHeight="1">
      <c r="B37" s="106" t="s">
        <v>118</v>
      </c>
      <c r="C37" s="152"/>
      <c r="D37" s="141"/>
      <c r="E37" s="142"/>
      <c r="F37" s="141"/>
      <c r="G37" s="142"/>
      <c r="H37" s="143"/>
      <c r="I37" s="162"/>
      <c r="J37" s="163"/>
      <c r="K37" s="31" t="str">
        <f t="shared" ca="1" si="0"/>
        <v>Yellow</v>
      </c>
      <c r="L37" s="70"/>
      <c r="M37" s="27"/>
    </row>
    <row r="38" spans="2:13" ht="13.5" hidden="1" customHeight="1">
      <c r="B38" s="107" t="s">
        <v>119</v>
      </c>
      <c r="C38" s="153"/>
      <c r="D38" s="146"/>
      <c r="E38" s="147"/>
      <c r="F38" s="146"/>
      <c r="G38" s="147"/>
      <c r="H38" s="148"/>
      <c r="I38" s="164"/>
      <c r="J38" s="165"/>
      <c r="K38" s="31" t="str">
        <f t="shared" ca="1" si="0"/>
        <v>Yellow</v>
      </c>
      <c r="L38" s="69"/>
      <c r="M38" s="27"/>
    </row>
    <row r="39" spans="2:13" ht="13.5" hidden="1" customHeight="1">
      <c r="B39" s="106" t="s">
        <v>120</v>
      </c>
      <c r="C39" s="152"/>
      <c r="D39" s="141"/>
      <c r="E39" s="142"/>
      <c r="F39" s="141"/>
      <c r="G39" s="142"/>
      <c r="H39" s="143"/>
      <c r="I39" s="162"/>
      <c r="J39" s="163"/>
      <c r="K39" s="31" t="str">
        <f t="shared" ca="1" si="0"/>
        <v>Yellow</v>
      </c>
      <c r="L39" s="69"/>
      <c r="M39" s="94"/>
    </row>
    <row r="40" spans="2:13" ht="13.5" hidden="1" customHeight="1">
      <c r="B40" s="107" t="s">
        <v>121</v>
      </c>
      <c r="C40" s="153"/>
      <c r="D40" s="146"/>
      <c r="E40" s="147"/>
      <c r="F40" s="146"/>
      <c r="G40" s="147"/>
      <c r="H40" s="148"/>
      <c r="I40" s="164"/>
      <c r="J40" s="165"/>
      <c r="K40" s="31" t="str">
        <f t="shared" ca="1" si="0"/>
        <v>Yellow</v>
      </c>
      <c r="L40" s="70"/>
      <c r="M40" s="27"/>
    </row>
    <row r="41" spans="2:13" ht="13.5" hidden="1" customHeight="1">
      <c r="B41" s="106" t="s">
        <v>122</v>
      </c>
      <c r="C41" s="152"/>
      <c r="D41" s="141"/>
      <c r="E41" s="142"/>
      <c r="F41" s="141"/>
      <c r="G41" s="142"/>
      <c r="H41" s="143"/>
      <c r="I41" s="162"/>
      <c r="J41" s="163"/>
      <c r="K41" s="31" t="str">
        <f t="shared" ca="1" si="0"/>
        <v>Yellow</v>
      </c>
      <c r="L41" s="70"/>
      <c r="M41" s="27"/>
    </row>
    <row r="42" spans="2:13" ht="13.5" hidden="1" customHeight="1">
      <c r="B42" s="107" t="s">
        <v>123</v>
      </c>
      <c r="C42" s="153"/>
      <c r="D42" s="146"/>
      <c r="E42" s="147"/>
      <c r="F42" s="146"/>
      <c r="G42" s="147"/>
      <c r="H42" s="148"/>
      <c r="I42" s="164"/>
      <c r="J42" s="165"/>
      <c r="K42" s="31" t="str">
        <f t="shared" ca="1" si="0"/>
        <v>Yellow</v>
      </c>
      <c r="L42" s="91"/>
      <c r="M42" s="27"/>
    </row>
    <row r="43" spans="2:13" ht="13.5" hidden="1" customHeight="1">
      <c r="B43" s="106" t="s">
        <v>124</v>
      </c>
      <c r="C43" s="152"/>
      <c r="D43" s="141"/>
      <c r="E43" s="142"/>
      <c r="F43" s="141"/>
      <c r="G43" s="142"/>
      <c r="H43" s="143"/>
      <c r="I43" s="162"/>
      <c r="J43" s="163"/>
      <c r="K43" s="31" t="str">
        <f t="shared" ca="1" si="0"/>
        <v>Yellow</v>
      </c>
      <c r="L43" s="70"/>
      <c r="M43" s="27"/>
    </row>
    <row r="44" spans="2:13" ht="13.5" hidden="1" customHeight="1">
      <c r="B44" s="107" t="s">
        <v>125</v>
      </c>
      <c r="C44" s="153"/>
      <c r="D44" s="146"/>
      <c r="E44" s="147"/>
      <c r="F44" s="146"/>
      <c r="G44" s="147"/>
      <c r="H44" s="148"/>
      <c r="I44" s="164"/>
      <c r="J44" s="165"/>
      <c r="K44" s="31" t="str">
        <f t="shared" ca="1" si="0"/>
        <v>Yellow</v>
      </c>
      <c r="L44" s="70"/>
      <c r="M44" s="93"/>
    </row>
    <row r="45" spans="2:13" ht="13.5" hidden="1" customHeight="1">
      <c r="B45" s="106" t="s">
        <v>126</v>
      </c>
      <c r="C45" s="144"/>
      <c r="D45" s="141"/>
      <c r="E45" s="142"/>
      <c r="F45" s="141"/>
      <c r="G45" s="142"/>
      <c r="H45" s="143"/>
      <c r="I45" s="162"/>
      <c r="J45" s="163"/>
      <c r="K45" s="31" t="str">
        <f t="shared" ca="1" si="0"/>
        <v>Yellow</v>
      </c>
      <c r="L45" s="70"/>
      <c r="M45" s="27"/>
    </row>
    <row r="46" spans="2:13" ht="13.5" hidden="1" customHeight="1">
      <c r="B46" s="106" t="s">
        <v>127</v>
      </c>
      <c r="C46" s="149"/>
      <c r="D46" s="141"/>
      <c r="E46" s="142"/>
      <c r="F46" s="141"/>
      <c r="G46" s="142"/>
      <c r="H46" s="143"/>
      <c r="I46" s="162"/>
      <c r="J46" s="163"/>
      <c r="K46" s="31" t="str">
        <f t="shared" ca="1" si="0"/>
        <v>Yellow</v>
      </c>
      <c r="L46" s="70"/>
      <c r="M46" s="72"/>
    </row>
    <row r="47" spans="2:13" ht="13.5" hidden="1" customHeight="1">
      <c r="B47" s="106" t="s">
        <v>128</v>
      </c>
      <c r="C47" s="149"/>
      <c r="D47" s="141"/>
      <c r="E47" s="142"/>
      <c r="F47" s="141"/>
      <c r="G47" s="142"/>
      <c r="H47" s="143"/>
      <c r="I47" s="162"/>
      <c r="J47" s="163"/>
      <c r="K47" s="31" t="str">
        <f t="shared" ca="1" si="0"/>
        <v>Yellow</v>
      </c>
      <c r="L47" s="134"/>
      <c r="M47" s="72"/>
    </row>
    <row r="48" spans="2:13" ht="13.5" hidden="1" customHeight="1">
      <c r="B48" s="106" t="s">
        <v>129</v>
      </c>
      <c r="C48" s="152"/>
      <c r="D48" s="141"/>
      <c r="E48" s="142"/>
      <c r="F48" s="141"/>
      <c r="G48" s="142"/>
      <c r="H48" s="143"/>
      <c r="I48" s="162"/>
      <c r="J48" s="163"/>
      <c r="K48" s="31" t="str">
        <f t="shared" ca="1" si="0"/>
        <v>Yellow</v>
      </c>
      <c r="L48" s="134"/>
      <c r="M48" s="72"/>
    </row>
    <row r="49" spans="2:13" ht="13.5" hidden="1" customHeight="1">
      <c r="B49" s="106" t="s">
        <v>130</v>
      </c>
      <c r="C49" s="155"/>
      <c r="D49" s="141"/>
      <c r="E49" s="142"/>
      <c r="F49" s="141"/>
      <c r="G49" s="142"/>
      <c r="H49" s="143"/>
      <c r="I49" s="162"/>
      <c r="J49" s="163"/>
      <c r="K49" s="31" t="str">
        <f t="shared" ca="1" si="0"/>
        <v>Yellow</v>
      </c>
      <c r="L49" s="134"/>
      <c r="M49" s="72"/>
    </row>
    <row r="50" spans="2:13" ht="13.5" hidden="1" customHeight="1">
      <c r="B50" s="106" t="s">
        <v>131</v>
      </c>
      <c r="C50" s="155"/>
      <c r="D50" s="141"/>
      <c r="E50" s="142"/>
      <c r="F50" s="141"/>
      <c r="G50" s="142"/>
      <c r="H50" s="143"/>
      <c r="I50" s="162"/>
      <c r="J50" s="163"/>
      <c r="K50" s="31" t="str">
        <f t="shared" ca="1" si="0"/>
        <v>Yellow</v>
      </c>
      <c r="L50" s="134"/>
      <c r="M50" s="72"/>
    </row>
    <row r="51" spans="2:13" ht="13.5" hidden="1" customHeight="1">
      <c r="B51" s="106" t="s">
        <v>132</v>
      </c>
      <c r="C51" s="155"/>
      <c r="D51" s="141"/>
      <c r="E51" s="142"/>
      <c r="F51" s="141"/>
      <c r="G51" s="142"/>
      <c r="H51" s="143"/>
      <c r="I51" s="162"/>
      <c r="J51" s="163"/>
      <c r="K51" s="31" t="str">
        <f t="shared" ca="1" si="0"/>
        <v>Yellow</v>
      </c>
      <c r="L51" s="134"/>
      <c r="M51" s="72"/>
    </row>
    <row r="52" spans="2:13" ht="13.5" hidden="1" customHeight="1">
      <c r="B52" s="106" t="s">
        <v>133</v>
      </c>
      <c r="C52" s="152"/>
      <c r="D52" s="141"/>
      <c r="E52" s="142"/>
      <c r="F52" s="141"/>
      <c r="G52" s="142"/>
      <c r="H52" s="143"/>
      <c r="I52" s="162"/>
      <c r="J52" s="163"/>
      <c r="K52" s="31" t="str">
        <f t="shared" ca="1" si="0"/>
        <v>Yellow</v>
      </c>
      <c r="L52" s="134"/>
      <c r="M52" s="72"/>
    </row>
    <row r="53" spans="2:13" ht="13.5" hidden="1" customHeight="1">
      <c r="B53" s="106" t="s">
        <v>134</v>
      </c>
      <c r="C53" s="155"/>
      <c r="D53" s="141"/>
      <c r="E53" s="142"/>
      <c r="F53" s="141"/>
      <c r="G53" s="142"/>
      <c r="H53" s="143"/>
      <c r="I53" s="162"/>
      <c r="J53" s="163"/>
      <c r="K53" s="31" t="str">
        <f t="shared" ca="1" si="0"/>
        <v>Yellow</v>
      </c>
      <c r="L53" s="134"/>
      <c r="M53" s="72"/>
    </row>
    <row r="54" spans="2:13" ht="13.5" hidden="1" customHeight="1">
      <c r="B54" s="106" t="s">
        <v>135</v>
      </c>
      <c r="C54" s="171"/>
      <c r="D54" s="141"/>
      <c r="E54" s="142"/>
      <c r="F54" s="141"/>
      <c r="G54" s="142"/>
      <c r="H54" s="143"/>
      <c r="I54" s="162"/>
      <c r="J54" s="163"/>
      <c r="K54" s="31" t="str">
        <f t="shared" ca="1" si="0"/>
        <v>Yellow</v>
      </c>
      <c r="L54" s="134"/>
      <c r="M54" s="72"/>
    </row>
    <row r="55" spans="2:13" ht="13.5" hidden="1" customHeight="1">
      <c r="B55" s="106" t="s">
        <v>136</v>
      </c>
      <c r="C55" s="171"/>
      <c r="D55" s="141"/>
      <c r="E55" s="142"/>
      <c r="F55" s="141"/>
      <c r="G55" s="142"/>
      <c r="H55" s="143"/>
      <c r="I55" s="162"/>
      <c r="J55" s="163"/>
      <c r="K55" s="31" t="str">
        <f t="shared" ca="1" si="0"/>
        <v>Yellow</v>
      </c>
      <c r="L55" s="134"/>
      <c r="M55" s="72"/>
    </row>
    <row r="56" spans="2:13" ht="13.5" hidden="1" customHeight="1">
      <c r="B56" s="106" t="s">
        <v>137</v>
      </c>
      <c r="C56" s="155"/>
      <c r="D56" s="141"/>
      <c r="E56" s="142"/>
      <c r="F56" s="141"/>
      <c r="G56" s="142"/>
      <c r="H56" s="143"/>
      <c r="I56" s="162"/>
      <c r="J56" s="163"/>
      <c r="K56" s="31" t="str">
        <f t="shared" ca="1" si="0"/>
        <v>Yellow</v>
      </c>
      <c r="L56" s="134"/>
      <c r="M56" s="72"/>
    </row>
    <row r="57" spans="2:13" ht="13.5" hidden="1" customHeight="1">
      <c r="B57" s="106" t="s">
        <v>138</v>
      </c>
      <c r="C57" s="171"/>
      <c r="D57" s="141"/>
      <c r="E57" s="142"/>
      <c r="F57" s="141"/>
      <c r="G57" s="142"/>
      <c r="H57" s="143"/>
      <c r="I57" s="162"/>
      <c r="J57" s="163"/>
      <c r="K57" s="31" t="str">
        <f t="shared" ca="1" si="0"/>
        <v>Yellow</v>
      </c>
      <c r="L57" s="134"/>
      <c r="M57" s="72"/>
    </row>
    <row r="58" spans="2:13" ht="13.5" hidden="1" customHeight="1">
      <c r="B58" s="106" t="s">
        <v>139</v>
      </c>
      <c r="C58" s="171"/>
      <c r="D58" s="141"/>
      <c r="E58" s="142"/>
      <c r="F58" s="141"/>
      <c r="G58" s="142"/>
      <c r="H58" s="143"/>
      <c r="I58" s="162"/>
      <c r="J58" s="163"/>
      <c r="K58" s="31" t="str">
        <f t="shared" ca="1" si="0"/>
        <v>Yellow</v>
      </c>
      <c r="L58" s="134"/>
      <c r="M58" s="72"/>
    </row>
    <row r="59" spans="2:13" ht="13.5" hidden="1" customHeight="1">
      <c r="B59" s="106" t="s">
        <v>140</v>
      </c>
      <c r="C59" s="171"/>
      <c r="D59" s="141"/>
      <c r="E59" s="142"/>
      <c r="F59" s="141"/>
      <c r="G59" s="142"/>
      <c r="H59" s="143"/>
      <c r="I59" s="162"/>
      <c r="J59" s="163"/>
      <c r="K59" s="31" t="str">
        <f t="shared" ca="1" si="0"/>
        <v>Yellow</v>
      </c>
      <c r="L59" s="134"/>
      <c r="M59" s="72"/>
    </row>
    <row r="60" spans="2:13" ht="13.5" hidden="1" customHeight="1">
      <c r="B60" s="106" t="s">
        <v>141</v>
      </c>
      <c r="C60" s="172"/>
      <c r="D60" s="141"/>
      <c r="E60" s="142"/>
      <c r="F60" s="141"/>
      <c r="G60" s="142"/>
      <c r="H60" s="143"/>
      <c r="I60" s="162"/>
      <c r="J60" s="163"/>
      <c r="K60" s="31" t="str">
        <f t="shared" ca="1" si="0"/>
        <v>Yellow</v>
      </c>
      <c r="L60" s="134"/>
      <c r="M60" s="72"/>
    </row>
    <row r="61" spans="2:13" ht="13.5" hidden="1" customHeight="1">
      <c r="B61" s="106" t="s">
        <v>142</v>
      </c>
      <c r="C61" s="171"/>
      <c r="D61" s="141"/>
      <c r="E61" s="142"/>
      <c r="F61" s="141"/>
      <c r="G61" s="142"/>
      <c r="H61" s="143"/>
      <c r="I61" s="162"/>
      <c r="J61" s="163"/>
      <c r="K61" s="31" t="str">
        <f t="shared" ca="1" si="0"/>
        <v>Yellow</v>
      </c>
      <c r="L61" s="134"/>
      <c r="M61" s="72"/>
    </row>
    <row r="62" spans="2:13" ht="13.5" hidden="1" customHeight="1">
      <c r="B62" s="106" t="s">
        <v>143</v>
      </c>
      <c r="C62" s="171"/>
      <c r="D62" s="141"/>
      <c r="E62" s="142"/>
      <c r="F62" s="141"/>
      <c r="G62" s="142"/>
      <c r="H62" s="143"/>
      <c r="I62" s="162"/>
      <c r="J62" s="163"/>
      <c r="K62" s="31" t="str">
        <f t="shared" ca="1" si="0"/>
        <v>Yellow</v>
      </c>
      <c r="L62" s="134"/>
      <c r="M62" s="72"/>
    </row>
    <row r="63" spans="2:13" ht="13.5" hidden="1" customHeight="1">
      <c r="B63" s="106" t="s">
        <v>144</v>
      </c>
      <c r="C63" s="171"/>
      <c r="D63" s="141"/>
      <c r="E63" s="142"/>
      <c r="F63" s="141"/>
      <c r="G63" s="142"/>
      <c r="H63" s="143"/>
      <c r="I63" s="162"/>
      <c r="J63" s="163"/>
      <c r="K63" s="31" t="str">
        <f t="shared" ca="1" si="0"/>
        <v>Yellow</v>
      </c>
      <c r="L63" s="134"/>
      <c r="M63" s="72"/>
    </row>
    <row r="64" spans="2:13" ht="13.5" hidden="1" customHeight="1">
      <c r="B64" s="106" t="s">
        <v>145</v>
      </c>
      <c r="C64" s="172"/>
      <c r="D64" s="141"/>
      <c r="E64" s="142"/>
      <c r="F64" s="141"/>
      <c r="G64" s="142"/>
      <c r="H64" s="143"/>
      <c r="I64" s="162"/>
      <c r="J64" s="163"/>
      <c r="K64" s="31" t="str">
        <f t="shared" ca="1" si="0"/>
        <v>Yellow</v>
      </c>
      <c r="L64" s="134"/>
      <c r="M64" s="72"/>
    </row>
    <row r="65" spans="2:13" ht="13.5" hidden="1" customHeight="1">
      <c r="B65" s="106" t="s">
        <v>146</v>
      </c>
      <c r="C65" s="172"/>
      <c r="D65" s="141"/>
      <c r="E65" s="142"/>
      <c r="F65" s="141"/>
      <c r="G65" s="142"/>
      <c r="H65" s="143"/>
      <c r="I65" s="162"/>
      <c r="J65" s="163"/>
      <c r="K65" s="31" t="str">
        <f t="shared" ca="1" si="0"/>
        <v>Yellow</v>
      </c>
      <c r="L65" s="134"/>
      <c r="M65" s="72"/>
    </row>
    <row r="66" spans="2:13" ht="13.5" hidden="1" customHeight="1">
      <c r="B66" s="106" t="s">
        <v>147</v>
      </c>
      <c r="C66" s="172"/>
      <c r="D66" s="141"/>
      <c r="E66" s="142"/>
      <c r="F66" s="141"/>
      <c r="G66" s="142"/>
      <c r="H66" s="143"/>
      <c r="I66" s="162"/>
      <c r="J66" s="163"/>
      <c r="K66" s="31" t="str">
        <f t="shared" ca="1" si="0"/>
        <v>Yellow</v>
      </c>
      <c r="L66" s="134"/>
      <c r="M66" s="72"/>
    </row>
    <row r="67" spans="2:13" ht="13.5" hidden="1" customHeight="1">
      <c r="B67" s="106" t="s">
        <v>148</v>
      </c>
      <c r="C67" s="172"/>
      <c r="D67" s="141"/>
      <c r="E67" s="142"/>
      <c r="F67" s="141"/>
      <c r="G67" s="142"/>
      <c r="H67" s="143"/>
      <c r="I67" s="162"/>
      <c r="J67" s="163"/>
      <c r="K67" s="31" t="str">
        <f t="shared" ca="1" si="0"/>
        <v>Yellow</v>
      </c>
      <c r="L67" s="134"/>
      <c r="M67" s="72"/>
    </row>
    <row r="68" spans="2:13" ht="13.5" hidden="1" customHeight="1">
      <c r="B68" s="106" t="s">
        <v>149</v>
      </c>
      <c r="C68" s="171"/>
      <c r="D68" s="141"/>
      <c r="E68" s="142"/>
      <c r="F68" s="141"/>
      <c r="G68" s="142"/>
      <c r="H68" s="143"/>
      <c r="I68" s="162"/>
      <c r="J68" s="163"/>
      <c r="K68" s="31" t="str">
        <f t="shared" ca="1" si="0"/>
        <v>Yellow</v>
      </c>
      <c r="L68" s="134"/>
      <c r="M68" s="72"/>
    </row>
    <row r="69" spans="2:13" ht="13.5" hidden="1" customHeight="1">
      <c r="B69" s="107" t="s">
        <v>150</v>
      </c>
      <c r="C69" s="173"/>
      <c r="D69" s="146"/>
      <c r="E69" s="147"/>
      <c r="F69" s="146"/>
      <c r="G69" s="147"/>
      <c r="H69" s="148"/>
      <c r="I69" s="164"/>
      <c r="J69" s="165"/>
      <c r="K69" s="31" t="str">
        <f t="shared" ca="1" si="0"/>
        <v>Yellow</v>
      </c>
      <c r="L69" s="134"/>
      <c r="M69" s="72"/>
    </row>
    <row r="70" spans="2:13" ht="13.5" hidden="1" customHeight="1">
      <c r="B70" s="106" t="s">
        <v>151</v>
      </c>
      <c r="C70" s="171"/>
      <c r="D70" s="141"/>
      <c r="E70" s="142"/>
      <c r="F70" s="141"/>
      <c r="G70" s="142"/>
      <c r="H70" s="143"/>
      <c r="I70" s="162"/>
      <c r="J70" s="163"/>
      <c r="K70" s="31" t="str">
        <f t="shared" ca="1" si="0"/>
        <v>Yellow</v>
      </c>
      <c r="L70" s="134"/>
      <c r="M70" s="72"/>
    </row>
    <row r="71" spans="2:13" ht="13.5" hidden="1" customHeight="1">
      <c r="B71" s="106" t="s">
        <v>152</v>
      </c>
      <c r="C71" s="171"/>
      <c r="D71" s="141"/>
      <c r="E71" s="142"/>
      <c r="F71" s="141"/>
      <c r="G71" s="142"/>
      <c r="H71" s="143"/>
      <c r="I71" s="162"/>
      <c r="J71" s="163"/>
      <c r="K71" s="31" t="str">
        <f t="shared" ca="1" si="0"/>
        <v>Yellow</v>
      </c>
      <c r="L71" s="134"/>
      <c r="M71" s="72"/>
    </row>
    <row r="72" spans="2:13" ht="13.5" hidden="1" customHeight="1">
      <c r="B72" s="106" t="s">
        <v>153</v>
      </c>
      <c r="C72" s="172"/>
      <c r="D72" s="141"/>
      <c r="E72" s="142"/>
      <c r="F72" s="141"/>
      <c r="G72" s="142"/>
      <c r="H72" s="143"/>
      <c r="I72" s="162"/>
      <c r="J72" s="163"/>
      <c r="K72" s="31" t="str">
        <f t="shared" ca="1" si="0"/>
        <v>Yellow</v>
      </c>
      <c r="L72" s="134"/>
      <c r="M72" s="72"/>
    </row>
    <row r="73" spans="2:13" ht="13.5" hidden="1" customHeight="1">
      <c r="B73" s="106" t="s">
        <v>154</v>
      </c>
      <c r="C73" s="211"/>
      <c r="D73" s="141"/>
      <c r="E73" s="142"/>
      <c r="F73" s="141"/>
      <c r="G73" s="142"/>
      <c r="H73" s="143"/>
      <c r="I73" s="162"/>
      <c r="J73" s="163"/>
      <c r="K73" s="31" t="str">
        <f t="shared" ca="1" si="0"/>
        <v>Yellow</v>
      </c>
      <c r="L73" s="134"/>
      <c r="M73" s="72"/>
    </row>
    <row r="74" spans="2:13" ht="13.5" hidden="1" customHeight="1">
      <c r="B74" s="107" t="s">
        <v>155</v>
      </c>
      <c r="C74" s="212"/>
      <c r="D74" s="146"/>
      <c r="E74" s="147"/>
      <c r="F74" s="146"/>
      <c r="G74" s="147"/>
      <c r="H74" s="148"/>
      <c r="I74" s="164"/>
      <c r="J74" s="165"/>
      <c r="K74" s="31" t="str">
        <f t="shared" ca="1" si="0"/>
        <v>Yellow</v>
      </c>
      <c r="L74" s="134"/>
      <c r="M74" s="72"/>
    </row>
    <row r="75" spans="2:13" ht="13.5" hidden="1" customHeight="1">
      <c r="B75" s="106" t="s">
        <v>156</v>
      </c>
      <c r="C75" s="172"/>
      <c r="D75" s="141"/>
      <c r="E75" s="142"/>
      <c r="F75" s="141"/>
      <c r="G75" s="142"/>
      <c r="H75" s="143"/>
      <c r="I75" s="162"/>
      <c r="J75" s="163"/>
      <c r="K75" s="31" t="str">
        <f t="shared" ca="1" si="0"/>
        <v>Yellow</v>
      </c>
      <c r="L75" s="134"/>
      <c r="M75" s="72"/>
    </row>
    <row r="76" spans="2:13" ht="13.5" hidden="1" customHeight="1">
      <c r="B76" s="106" t="s">
        <v>157</v>
      </c>
      <c r="C76" s="172"/>
      <c r="D76" s="141"/>
      <c r="E76" s="142"/>
      <c r="F76" s="141"/>
      <c r="G76" s="142"/>
      <c r="H76" s="143"/>
      <c r="I76" s="162"/>
      <c r="J76" s="163"/>
      <c r="K76" s="31" t="str">
        <f t="shared" ca="1" si="0"/>
        <v>Yellow</v>
      </c>
      <c r="L76" s="134"/>
      <c r="M76" s="72"/>
    </row>
    <row r="77" spans="2:13" ht="13.5" hidden="1" customHeight="1">
      <c r="B77" s="106" t="s">
        <v>158</v>
      </c>
      <c r="C77" s="211"/>
      <c r="D77" s="141"/>
      <c r="E77" s="142"/>
      <c r="F77" s="141"/>
      <c r="G77" s="142"/>
      <c r="H77" s="143"/>
      <c r="I77" s="162"/>
      <c r="J77" s="163"/>
      <c r="K77" s="31" t="str">
        <f t="shared" ca="1" si="0"/>
        <v>Yellow</v>
      </c>
      <c r="L77" s="134"/>
      <c r="M77" s="72"/>
    </row>
    <row r="78" spans="2:13" ht="13.5" hidden="1" customHeight="1">
      <c r="B78" s="106" t="s">
        <v>159</v>
      </c>
      <c r="C78" s="213"/>
      <c r="D78" s="141"/>
      <c r="E78" s="142"/>
      <c r="F78" s="141"/>
      <c r="G78" s="142"/>
      <c r="H78" s="143"/>
      <c r="I78" s="162"/>
      <c r="J78" s="163"/>
      <c r="K78" s="31" t="str">
        <f t="shared" ca="1" si="0"/>
        <v>Yellow</v>
      </c>
      <c r="L78" s="134"/>
      <c r="M78" s="72"/>
    </row>
    <row r="79" spans="2:13" ht="13.5" hidden="1" customHeight="1">
      <c r="B79" s="106" t="s">
        <v>160</v>
      </c>
      <c r="C79" s="214"/>
      <c r="D79" s="141"/>
      <c r="E79" s="142"/>
      <c r="F79" s="141"/>
      <c r="G79" s="142"/>
      <c r="H79" s="143"/>
      <c r="I79" s="162"/>
      <c r="J79" s="163"/>
      <c r="K79" s="31" t="str">
        <f t="shared" ca="1" si="0"/>
        <v>Yellow</v>
      </c>
      <c r="L79" s="134"/>
      <c r="M79" s="72"/>
    </row>
    <row r="80" spans="2:13" ht="13.5" hidden="1" customHeight="1">
      <c r="B80" s="106" t="s">
        <v>161</v>
      </c>
      <c r="C80" s="172"/>
      <c r="D80" s="141"/>
      <c r="E80" s="142"/>
      <c r="F80" s="141"/>
      <c r="G80" s="142"/>
      <c r="H80" s="143"/>
      <c r="I80" s="162"/>
      <c r="J80" s="163"/>
      <c r="K80" s="31" t="str">
        <f t="shared" ref="K80:K126" ca="1" si="1">IF(D80+5&gt;NOW(),"",IF(J80=1,"Complete",IF(G80&gt;F80,"Yellow",IF(I80&gt;=J80,"Yellow","Green"))))</f>
        <v>Yellow</v>
      </c>
      <c r="L80" s="134"/>
      <c r="M80" s="72"/>
    </row>
    <row r="81" spans="2:13" ht="13.5" hidden="1" customHeight="1">
      <c r="B81" s="106" t="s">
        <v>162</v>
      </c>
      <c r="C81" s="211"/>
      <c r="D81" s="141"/>
      <c r="E81" s="142"/>
      <c r="F81" s="141"/>
      <c r="G81" s="142"/>
      <c r="H81" s="143"/>
      <c r="I81" s="162"/>
      <c r="J81" s="163"/>
      <c r="K81" s="31" t="str">
        <f t="shared" ca="1" si="1"/>
        <v>Yellow</v>
      </c>
      <c r="L81" s="134"/>
      <c r="M81" s="72"/>
    </row>
    <row r="82" spans="2:13" ht="13.5" hidden="1" customHeight="1">
      <c r="B82" s="106" t="s">
        <v>163</v>
      </c>
      <c r="C82" s="211"/>
      <c r="D82" s="141"/>
      <c r="E82" s="142"/>
      <c r="F82" s="141"/>
      <c r="G82" s="142"/>
      <c r="H82" s="143"/>
      <c r="I82" s="162"/>
      <c r="J82" s="163"/>
      <c r="K82" s="31" t="str">
        <f t="shared" ca="1" si="1"/>
        <v>Yellow</v>
      </c>
      <c r="L82" s="134"/>
      <c r="M82" s="72"/>
    </row>
    <row r="83" spans="2:13" ht="13.5" hidden="1" customHeight="1">
      <c r="B83" s="106" t="s">
        <v>164</v>
      </c>
      <c r="C83" s="211"/>
      <c r="D83" s="141"/>
      <c r="E83" s="142"/>
      <c r="F83" s="141"/>
      <c r="G83" s="142"/>
      <c r="H83" s="143"/>
      <c r="I83" s="162"/>
      <c r="J83" s="163"/>
      <c r="K83" s="31" t="str">
        <f t="shared" ca="1" si="1"/>
        <v>Yellow</v>
      </c>
      <c r="L83" s="134"/>
      <c r="M83" s="72"/>
    </row>
    <row r="84" spans="2:13" ht="13.5" hidden="1" customHeight="1">
      <c r="B84" s="106" t="s">
        <v>165</v>
      </c>
      <c r="C84" s="171"/>
      <c r="D84" s="141"/>
      <c r="E84" s="142"/>
      <c r="F84" s="141"/>
      <c r="G84" s="142"/>
      <c r="H84" s="143"/>
      <c r="I84" s="162"/>
      <c r="J84" s="163"/>
      <c r="K84" s="31" t="str">
        <f t="shared" ca="1" si="1"/>
        <v>Yellow</v>
      </c>
      <c r="L84" s="134"/>
      <c r="M84" s="72"/>
    </row>
    <row r="85" spans="2:13" ht="13.5" hidden="1" customHeight="1">
      <c r="B85" s="106" t="s">
        <v>166</v>
      </c>
      <c r="C85" s="172"/>
      <c r="D85" s="141"/>
      <c r="E85" s="142"/>
      <c r="F85" s="141"/>
      <c r="G85" s="142"/>
      <c r="H85" s="143"/>
      <c r="I85" s="162"/>
      <c r="J85" s="163"/>
      <c r="K85" s="31" t="str">
        <f t="shared" ca="1" si="1"/>
        <v>Yellow</v>
      </c>
      <c r="L85" s="134"/>
      <c r="M85" s="72"/>
    </row>
    <row r="86" spans="2:13" ht="13.5" hidden="1" customHeight="1">
      <c r="B86" s="106" t="s">
        <v>167</v>
      </c>
      <c r="C86" s="172"/>
      <c r="D86" s="141"/>
      <c r="E86" s="142"/>
      <c r="F86" s="141"/>
      <c r="G86" s="142"/>
      <c r="H86" s="143"/>
      <c r="I86" s="162"/>
      <c r="J86" s="163"/>
      <c r="K86" s="31" t="str">
        <f t="shared" ca="1" si="1"/>
        <v>Yellow</v>
      </c>
      <c r="L86" s="134"/>
      <c r="M86" s="72"/>
    </row>
    <row r="87" spans="2:13" ht="13.5" hidden="1" customHeight="1">
      <c r="B87" s="106" t="s">
        <v>168</v>
      </c>
      <c r="C87" s="172"/>
      <c r="D87" s="141"/>
      <c r="E87" s="142"/>
      <c r="F87" s="141"/>
      <c r="G87" s="142"/>
      <c r="H87" s="143"/>
      <c r="I87" s="162"/>
      <c r="J87" s="163"/>
      <c r="K87" s="31" t="str">
        <f t="shared" ca="1" si="1"/>
        <v>Yellow</v>
      </c>
      <c r="L87" s="134"/>
      <c r="M87" s="72"/>
    </row>
    <row r="88" spans="2:13" ht="13.5" hidden="1" customHeight="1">
      <c r="B88" s="106" t="s">
        <v>169</v>
      </c>
      <c r="C88" s="211"/>
      <c r="D88" s="141"/>
      <c r="E88" s="142"/>
      <c r="F88" s="141"/>
      <c r="G88" s="142"/>
      <c r="H88" s="143"/>
      <c r="I88" s="162"/>
      <c r="J88" s="163"/>
      <c r="K88" s="31" t="str">
        <f t="shared" ca="1" si="1"/>
        <v>Yellow</v>
      </c>
      <c r="L88" s="134"/>
      <c r="M88" s="72"/>
    </row>
    <row r="89" spans="2:13" ht="13.5" hidden="1" customHeight="1">
      <c r="B89" s="106" t="s">
        <v>170</v>
      </c>
      <c r="C89" s="211"/>
      <c r="D89" s="141"/>
      <c r="E89" s="142"/>
      <c r="F89" s="141"/>
      <c r="G89" s="142"/>
      <c r="H89" s="143"/>
      <c r="I89" s="162"/>
      <c r="J89" s="163"/>
      <c r="K89" s="31" t="str">
        <f t="shared" ca="1" si="1"/>
        <v>Yellow</v>
      </c>
      <c r="L89" s="134"/>
      <c r="M89" s="72"/>
    </row>
    <row r="90" spans="2:13" ht="13.5" hidden="1" customHeight="1">
      <c r="B90" s="106" t="s">
        <v>171</v>
      </c>
      <c r="C90" s="211"/>
      <c r="D90" s="141"/>
      <c r="E90" s="142"/>
      <c r="F90" s="141"/>
      <c r="G90" s="142"/>
      <c r="H90" s="143"/>
      <c r="I90" s="162"/>
      <c r="J90" s="163"/>
      <c r="K90" s="31" t="str">
        <f t="shared" ca="1" si="1"/>
        <v>Yellow</v>
      </c>
      <c r="L90" s="134"/>
      <c r="M90" s="72"/>
    </row>
    <row r="91" spans="2:13" ht="13.5" hidden="1" customHeight="1">
      <c r="B91" s="106" t="s">
        <v>172</v>
      </c>
      <c r="C91" s="213"/>
      <c r="D91" s="141"/>
      <c r="E91" s="142"/>
      <c r="F91" s="141"/>
      <c r="G91" s="142"/>
      <c r="H91" s="143"/>
      <c r="I91" s="162"/>
      <c r="J91" s="163"/>
      <c r="K91" s="31" t="str">
        <f t="shared" ca="1" si="1"/>
        <v>Yellow</v>
      </c>
      <c r="L91" s="134"/>
      <c r="M91" s="72"/>
    </row>
    <row r="92" spans="2:13" ht="13.5" hidden="1" customHeight="1">
      <c r="B92" s="106" t="s">
        <v>173</v>
      </c>
      <c r="C92" s="213"/>
      <c r="D92" s="141"/>
      <c r="E92" s="142"/>
      <c r="F92" s="141"/>
      <c r="G92" s="142"/>
      <c r="H92" s="143"/>
      <c r="I92" s="162"/>
      <c r="J92" s="163"/>
      <c r="K92" s="31" t="str">
        <f t="shared" ca="1" si="1"/>
        <v>Yellow</v>
      </c>
      <c r="L92" s="134"/>
      <c r="M92" s="72"/>
    </row>
    <row r="93" spans="2:13" ht="13.5" hidden="1" customHeight="1">
      <c r="B93" s="106" t="s">
        <v>174</v>
      </c>
      <c r="C93" s="152"/>
      <c r="D93" s="141"/>
      <c r="E93" s="142"/>
      <c r="F93" s="141"/>
      <c r="G93" s="142"/>
      <c r="H93" s="143"/>
      <c r="I93" s="162"/>
      <c r="J93" s="163"/>
      <c r="K93" s="31" t="str">
        <f t="shared" ca="1" si="1"/>
        <v>Yellow</v>
      </c>
      <c r="L93" s="134"/>
      <c r="M93" s="72"/>
    </row>
    <row r="94" spans="2:13" ht="13.5" hidden="1" customHeight="1">
      <c r="B94" s="106" t="s">
        <v>175</v>
      </c>
      <c r="C94" s="155"/>
      <c r="D94" s="141"/>
      <c r="E94" s="142"/>
      <c r="F94" s="141"/>
      <c r="G94" s="142"/>
      <c r="H94" s="143"/>
      <c r="I94" s="162"/>
      <c r="J94" s="163"/>
      <c r="K94" s="31" t="str">
        <f t="shared" ca="1" si="1"/>
        <v>Yellow</v>
      </c>
      <c r="L94" s="134"/>
      <c r="M94" s="72"/>
    </row>
    <row r="95" spans="2:13" ht="13.5" hidden="1" customHeight="1">
      <c r="B95" s="106" t="s">
        <v>176</v>
      </c>
      <c r="C95" s="171"/>
      <c r="D95" s="141"/>
      <c r="E95" s="142"/>
      <c r="F95" s="141"/>
      <c r="G95" s="142"/>
      <c r="H95" s="143"/>
      <c r="I95" s="162"/>
      <c r="J95" s="163"/>
      <c r="K95" s="31" t="str">
        <f t="shared" ca="1" si="1"/>
        <v>Yellow</v>
      </c>
      <c r="L95" s="134"/>
      <c r="M95" s="72"/>
    </row>
    <row r="96" spans="2:13" ht="13.5" hidden="1" customHeight="1">
      <c r="B96" s="106" t="s">
        <v>177</v>
      </c>
      <c r="C96" s="171"/>
      <c r="D96" s="141"/>
      <c r="E96" s="142"/>
      <c r="F96" s="141"/>
      <c r="G96" s="142"/>
      <c r="H96" s="143"/>
      <c r="I96" s="162"/>
      <c r="J96" s="163"/>
      <c r="K96" s="31" t="str">
        <f t="shared" ca="1" si="1"/>
        <v>Yellow</v>
      </c>
      <c r="L96" s="134"/>
      <c r="M96" s="72"/>
    </row>
    <row r="97" spans="2:13" ht="13.5" hidden="1" customHeight="1">
      <c r="B97" s="106" t="s">
        <v>178</v>
      </c>
      <c r="C97" s="172"/>
      <c r="D97" s="141"/>
      <c r="E97" s="142"/>
      <c r="F97" s="141"/>
      <c r="G97" s="142"/>
      <c r="H97" s="143"/>
      <c r="I97" s="162"/>
      <c r="J97" s="163"/>
      <c r="K97" s="31" t="str">
        <f t="shared" ca="1" si="1"/>
        <v>Yellow</v>
      </c>
      <c r="L97" s="134"/>
      <c r="M97" s="72"/>
    </row>
    <row r="98" spans="2:13" ht="13.5" hidden="1" customHeight="1">
      <c r="B98" s="106" t="s">
        <v>179</v>
      </c>
      <c r="C98" s="211"/>
      <c r="D98" s="141"/>
      <c r="E98" s="142"/>
      <c r="F98" s="141"/>
      <c r="G98" s="142"/>
      <c r="H98" s="143"/>
      <c r="I98" s="162"/>
      <c r="J98" s="163"/>
      <c r="K98" s="31" t="str">
        <f t="shared" ca="1" si="1"/>
        <v>Yellow</v>
      </c>
      <c r="L98" s="134"/>
      <c r="M98" s="72"/>
    </row>
    <row r="99" spans="2:13" ht="13.5" hidden="1" customHeight="1">
      <c r="B99" s="106" t="s">
        <v>180</v>
      </c>
      <c r="C99" s="172"/>
      <c r="D99" s="141"/>
      <c r="E99" s="142"/>
      <c r="F99" s="141"/>
      <c r="G99" s="142"/>
      <c r="H99" s="143"/>
      <c r="I99" s="162"/>
      <c r="J99" s="163"/>
      <c r="K99" s="31" t="str">
        <f t="shared" ca="1" si="1"/>
        <v>Yellow</v>
      </c>
      <c r="L99" s="134"/>
      <c r="M99" s="72"/>
    </row>
    <row r="100" spans="2:13" ht="13.5" hidden="1" customHeight="1">
      <c r="B100" s="106" t="s">
        <v>181</v>
      </c>
      <c r="C100" s="211"/>
      <c r="D100" s="141"/>
      <c r="E100" s="142"/>
      <c r="F100" s="141"/>
      <c r="G100" s="142"/>
      <c r="H100" s="143"/>
      <c r="I100" s="162"/>
      <c r="J100" s="163"/>
      <c r="K100" s="31" t="str">
        <f t="shared" ca="1" si="1"/>
        <v>Yellow</v>
      </c>
      <c r="L100" s="134"/>
      <c r="M100" s="72"/>
    </row>
    <row r="101" spans="2:13" ht="13.5" hidden="1" customHeight="1">
      <c r="B101" s="106" t="s">
        <v>182</v>
      </c>
      <c r="C101" s="172"/>
      <c r="D101" s="141"/>
      <c r="E101" s="142"/>
      <c r="F101" s="141"/>
      <c r="G101" s="142"/>
      <c r="H101" s="143"/>
      <c r="I101" s="162"/>
      <c r="J101" s="163"/>
      <c r="K101" s="31" t="str">
        <f t="shared" ca="1" si="1"/>
        <v>Yellow</v>
      </c>
      <c r="L101" s="134"/>
      <c r="M101" s="72"/>
    </row>
    <row r="102" spans="2:13" ht="13.5" hidden="1" customHeight="1">
      <c r="B102" s="106" t="s">
        <v>183</v>
      </c>
      <c r="C102" s="211"/>
      <c r="D102" s="141"/>
      <c r="E102" s="142"/>
      <c r="F102" s="141"/>
      <c r="G102" s="142"/>
      <c r="H102" s="143"/>
      <c r="I102" s="162"/>
      <c r="J102" s="163"/>
      <c r="K102" s="31" t="str">
        <f t="shared" ca="1" si="1"/>
        <v>Yellow</v>
      </c>
      <c r="L102" s="134"/>
      <c r="M102" s="72"/>
    </row>
    <row r="103" spans="2:13" ht="13.5" hidden="1" customHeight="1">
      <c r="B103" s="106" t="s">
        <v>184</v>
      </c>
      <c r="C103" s="172"/>
      <c r="D103" s="141"/>
      <c r="E103" s="142"/>
      <c r="F103" s="141"/>
      <c r="G103" s="142"/>
      <c r="H103" s="143"/>
      <c r="I103" s="162"/>
      <c r="J103" s="163"/>
      <c r="K103" s="31" t="str">
        <f t="shared" ca="1" si="1"/>
        <v>Yellow</v>
      </c>
      <c r="L103" s="134"/>
      <c r="M103" s="72"/>
    </row>
    <row r="104" spans="2:13" ht="13.5" hidden="1" customHeight="1">
      <c r="B104" s="106" t="s">
        <v>185</v>
      </c>
      <c r="C104" s="211"/>
      <c r="D104" s="141"/>
      <c r="E104" s="142"/>
      <c r="F104" s="141"/>
      <c r="G104" s="142"/>
      <c r="H104" s="143"/>
      <c r="I104" s="162"/>
      <c r="J104" s="163"/>
      <c r="K104" s="31" t="str">
        <f t="shared" ca="1" si="1"/>
        <v>Yellow</v>
      </c>
      <c r="L104" s="134"/>
      <c r="M104" s="72"/>
    </row>
    <row r="105" spans="2:13" ht="13.5" hidden="1" customHeight="1">
      <c r="B105" s="106" t="s">
        <v>186</v>
      </c>
      <c r="C105" s="172"/>
      <c r="D105" s="141"/>
      <c r="E105" s="142"/>
      <c r="F105" s="141"/>
      <c r="G105" s="142"/>
      <c r="H105" s="143"/>
      <c r="I105" s="162"/>
      <c r="J105" s="163"/>
      <c r="K105" s="31" t="str">
        <f t="shared" ca="1" si="1"/>
        <v>Yellow</v>
      </c>
      <c r="L105" s="134"/>
      <c r="M105" s="72"/>
    </row>
    <row r="106" spans="2:13" ht="13.5" hidden="1" customHeight="1">
      <c r="B106" s="106" t="s">
        <v>187</v>
      </c>
      <c r="C106" s="211"/>
      <c r="D106" s="141"/>
      <c r="E106" s="142"/>
      <c r="F106" s="141"/>
      <c r="G106" s="142"/>
      <c r="H106" s="143"/>
      <c r="I106" s="162"/>
      <c r="J106" s="163"/>
      <c r="K106" s="31" t="str">
        <f t="shared" ca="1" si="1"/>
        <v>Yellow</v>
      </c>
      <c r="L106" s="134"/>
      <c r="M106" s="72"/>
    </row>
    <row r="107" spans="2:13" ht="13.5" hidden="1" customHeight="1">
      <c r="B107" s="106" t="s">
        <v>188</v>
      </c>
      <c r="C107" s="155"/>
      <c r="D107" s="141"/>
      <c r="E107" s="142"/>
      <c r="F107" s="141"/>
      <c r="G107" s="142"/>
      <c r="H107" s="143"/>
      <c r="I107" s="162"/>
      <c r="J107" s="163"/>
      <c r="K107" s="31" t="str">
        <f t="shared" ca="1" si="1"/>
        <v>Yellow</v>
      </c>
      <c r="L107" s="134"/>
      <c r="M107" s="72"/>
    </row>
    <row r="108" spans="2:13" ht="13.5" hidden="1" customHeight="1">
      <c r="B108" s="106" t="s">
        <v>189</v>
      </c>
      <c r="C108" s="155"/>
      <c r="D108" s="141"/>
      <c r="E108" s="142"/>
      <c r="F108" s="141"/>
      <c r="G108" s="142"/>
      <c r="H108" s="143"/>
      <c r="I108" s="162"/>
      <c r="J108" s="163"/>
      <c r="K108" s="31" t="str">
        <f t="shared" ca="1" si="1"/>
        <v>Yellow</v>
      </c>
      <c r="L108" s="134"/>
      <c r="M108" s="72"/>
    </row>
    <row r="109" spans="2:13" ht="13.5" hidden="1" customHeight="1">
      <c r="B109" s="106" t="s">
        <v>190</v>
      </c>
      <c r="C109" s="155"/>
      <c r="D109" s="141"/>
      <c r="E109" s="142"/>
      <c r="F109" s="141"/>
      <c r="G109" s="142"/>
      <c r="H109" s="143"/>
      <c r="I109" s="162"/>
      <c r="J109" s="163"/>
      <c r="K109" s="31" t="str">
        <f t="shared" ca="1" si="1"/>
        <v>Yellow</v>
      </c>
      <c r="L109" s="134"/>
      <c r="M109" s="72"/>
    </row>
    <row r="110" spans="2:13" ht="13.5" hidden="1" customHeight="1">
      <c r="B110" s="106" t="s">
        <v>191</v>
      </c>
      <c r="C110" s="155"/>
      <c r="D110" s="141"/>
      <c r="E110" s="142"/>
      <c r="F110" s="141"/>
      <c r="G110" s="142"/>
      <c r="H110" s="143"/>
      <c r="I110" s="162"/>
      <c r="J110" s="163"/>
      <c r="K110" s="31" t="str">
        <f t="shared" ca="1" si="1"/>
        <v>Yellow</v>
      </c>
      <c r="L110" s="134"/>
      <c r="M110" s="72"/>
    </row>
    <row r="111" spans="2:13" ht="13.5" hidden="1" customHeight="1">
      <c r="B111" s="106" t="s">
        <v>192</v>
      </c>
      <c r="C111" s="155"/>
      <c r="D111" s="141"/>
      <c r="E111" s="142"/>
      <c r="F111" s="141"/>
      <c r="G111" s="142"/>
      <c r="H111" s="143"/>
      <c r="I111" s="162"/>
      <c r="J111" s="163"/>
      <c r="K111" s="31" t="str">
        <f t="shared" ca="1" si="1"/>
        <v>Yellow</v>
      </c>
      <c r="L111" s="134"/>
      <c r="M111" s="72"/>
    </row>
    <row r="112" spans="2:13" ht="13.5" hidden="1" customHeight="1">
      <c r="B112" s="106" t="s">
        <v>193</v>
      </c>
      <c r="C112" s="171"/>
      <c r="D112" s="141"/>
      <c r="E112" s="142"/>
      <c r="F112" s="141"/>
      <c r="G112" s="142"/>
      <c r="H112" s="143"/>
      <c r="I112" s="162"/>
      <c r="J112" s="163"/>
      <c r="K112" s="31" t="str">
        <f t="shared" ca="1" si="1"/>
        <v>Yellow</v>
      </c>
      <c r="L112" s="134"/>
      <c r="M112" s="72"/>
    </row>
    <row r="113" spans="2:13" ht="13.5" hidden="1" customHeight="1">
      <c r="B113" s="106" t="s">
        <v>194</v>
      </c>
      <c r="C113" s="155"/>
      <c r="D113" s="141"/>
      <c r="E113" s="142"/>
      <c r="F113" s="141"/>
      <c r="G113" s="142"/>
      <c r="H113" s="143"/>
      <c r="I113" s="162"/>
      <c r="J113" s="163"/>
      <c r="K113" s="31" t="str">
        <f t="shared" ca="1" si="1"/>
        <v>Yellow</v>
      </c>
      <c r="L113" s="134"/>
      <c r="M113" s="72"/>
    </row>
    <row r="114" spans="2:13" ht="13.5" hidden="1" customHeight="1">
      <c r="B114" s="106" t="s">
        <v>195</v>
      </c>
      <c r="C114" s="171"/>
      <c r="D114" s="141"/>
      <c r="E114" s="142"/>
      <c r="F114" s="141"/>
      <c r="G114" s="142"/>
      <c r="H114" s="143"/>
      <c r="I114" s="162"/>
      <c r="J114" s="163"/>
      <c r="K114" s="31" t="str">
        <f t="shared" ca="1" si="1"/>
        <v>Yellow</v>
      </c>
      <c r="L114" s="134"/>
      <c r="M114" s="72"/>
    </row>
    <row r="115" spans="2:13" ht="13.5" hidden="1" customHeight="1">
      <c r="B115" s="106" t="s">
        <v>196</v>
      </c>
      <c r="C115" s="149"/>
      <c r="D115" s="141"/>
      <c r="E115" s="142"/>
      <c r="F115" s="141"/>
      <c r="G115" s="142"/>
      <c r="H115" s="143"/>
      <c r="I115" s="162"/>
      <c r="J115" s="163"/>
      <c r="K115" s="31" t="str">
        <f t="shared" ca="1" si="1"/>
        <v>Yellow</v>
      </c>
      <c r="L115" s="134"/>
      <c r="M115" s="72"/>
    </row>
    <row r="116" spans="2:13" ht="13.5" hidden="1" customHeight="1">
      <c r="B116" s="106" t="s">
        <v>197</v>
      </c>
      <c r="C116" s="149"/>
      <c r="D116" s="141"/>
      <c r="E116" s="142"/>
      <c r="F116" s="141"/>
      <c r="G116" s="142"/>
      <c r="H116" s="143"/>
      <c r="I116" s="162"/>
      <c r="J116" s="163"/>
      <c r="K116" s="31" t="str">
        <f t="shared" ca="1" si="1"/>
        <v>Yellow</v>
      </c>
      <c r="L116" s="134"/>
      <c r="M116" s="72"/>
    </row>
    <row r="117" spans="2:13" ht="13.5" hidden="1" customHeight="1">
      <c r="B117" s="107" t="s">
        <v>198</v>
      </c>
      <c r="C117" s="150"/>
      <c r="D117" s="146"/>
      <c r="E117" s="147"/>
      <c r="F117" s="146"/>
      <c r="G117" s="147"/>
      <c r="H117" s="148"/>
      <c r="I117" s="164"/>
      <c r="J117" s="165"/>
      <c r="K117" s="31" t="str">
        <f t="shared" ca="1" si="1"/>
        <v>Yellow</v>
      </c>
      <c r="L117" s="134"/>
      <c r="M117" s="72"/>
    </row>
    <row r="118" spans="2:13" ht="13.5" hidden="1" customHeight="1">
      <c r="B118" s="106" t="s">
        <v>199</v>
      </c>
      <c r="C118" s="149"/>
      <c r="D118" s="141"/>
      <c r="E118" s="142"/>
      <c r="F118" s="141"/>
      <c r="G118" s="142"/>
      <c r="H118" s="143"/>
      <c r="I118" s="162"/>
      <c r="J118" s="163"/>
      <c r="K118" s="31" t="str">
        <f t="shared" ca="1" si="1"/>
        <v>Yellow</v>
      </c>
      <c r="L118" s="134"/>
      <c r="M118" s="72"/>
    </row>
    <row r="119" spans="2:13" ht="13.5" hidden="1" customHeight="1">
      <c r="B119" s="107" t="s">
        <v>200</v>
      </c>
      <c r="C119" s="145"/>
      <c r="D119" s="146"/>
      <c r="E119" s="147"/>
      <c r="F119" s="146"/>
      <c r="G119" s="147"/>
      <c r="H119" s="148"/>
      <c r="I119" s="164"/>
      <c r="J119" s="165"/>
      <c r="K119" s="31" t="str">
        <f t="shared" ca="1" si="1"/>
        <v>Yellow</v>
      </c>
      <c r="L119" s="134"/>
      <c r="M119" s="72"/>
    </row>
    <row r="120" spans="2:13" ht="13.5" hidden="1" customHeight="1">
      <c r="B120" s="106" t="s">
        <v>201</v>
      </c>
      <c r="C120" s="144"/>
      <c r="D120" s="141"/>
      <c r="E120" s="142"/>
      <c r="F120" s="141"/>
      <c r="G120" s="142"/>
      <c r="H120" s="143"/>
      <c r="I120" s="162"/>
      <c r="J120" s="163"/>
      <c r="K120" s="31" t="str">
        <f t="shared" ca="1" si="1"/>
        <v>Yellow</v>
      </c>
      <c r="L120" s="134"/>
      <c r="M120" s="72"/>
    </row>
    <row r="121" spans="2:13" ht="13.5" hidden="1" customHeight="1">
      <c r="B121" s="106" t="s">
        <v>202</v>
      </c>
      <c r="C121" s="149"/>
      <c r="D121" s="141"/>
      <c r="E121" s="142"/>
      <c r="F121" s="141"/>
      <c r="G121" s="142"/>
      <c r="H121" s="143"/>
      <c r="I121" s="162"/>
      <c r="J121" s="163"/>
      <c r="K121" s="31" t="str">
        <f t="shared" ca="1" si="1"/>
        <v>Yellow</v>
      </c>
      <c r="L121" s="134"/>
      <c r="M121" s="72"/>
    </row>
    <row r="122" spans="2:13" ht="13.5" hidden="1" customHeight="1">
      <c r="B122" s="106" t="s">
        <v>203</v>
      </c>
      <c r="C122" s="152"/>
      <c r="D122" s="141"/>
      <c r="E122" s="142"/>
      <c r="F122" s="141"/>
      <c r="G122" s="142"/>
      <c r="H122" s="143"/>
      <c r="I122" s="162"/>
      <c r="J122" s="163"/>
      <c r="K122" s="31" t="str">
        <f t="shared" ca="1" si="1"/>
        <v>Yellow</v>
      </c>
      <c r="L122" s="134"/>
      <c r="M122" s="72"/>
    </row>
    <row r="123" spans="2:13" ht="13.5" hidden="1" customHeight="1">
      <c r="B123" s="107" t="s">
        <v>204</v>
      </c>
      <c r="C123" s="153"/>
      <c r="D123" s="146"/>
      <c r="E123" s="147"/>
      <c r="F123" s="146"/>
      <c r="G123" s="147"/>
      <c r="H123" s="148"/>
      <c r="I123" s="164"/>
      <c r="J123" s="165"/>
      <c r="K123" s="31" t="str">
        <f t="shared" ca="1" si="1"/>
        <v>Yellow</v>
      </c>
      <c r="L123" s="134"/>
      <c r="M123" s="72"/>
    </row>
    <row r="124" spans="2:13" ht="13.5" hidden="1" customHeight="1">
      <c r="B124" s="106" t="s">
        <v>205</v>
      </c>
      <c r="C124" s="152"/>
      <c r="D124" s="141"/>
      <c r="E124" s="142"/>
      <c r="F124" s="141"/>
      <c r="G124" s="142"/>
      <c r="H124" s="143"/>
      <c r="I124" s="162"/>
      <c r="J124" s="163"/>
      <c r="K124" s="31" t="str">
        <f t="shared" ca="1" si="1"/>
        <v>Yellow</v>
      </c>
      <c r="L124" s="134"/>
      <c r="M124" s="72"/>
    </row>
    <row r="125" spans="2:13" ht="13.5" hidden="1" customHeight="1">
      <c r="B125" s="106" t="s">
        <v>206</v>
      </c>
      <c r="C125" s="152"/>
      <c r="D125" s="141"/>
      <c r="E125" s="142"/>
      <c r="F125" s="141"/>
      <c r="G125" s="142"/>
      <c r="H125" s="143"/>
      <c r="I125" s="162"/>
      <c r="J125" s="163"/>
      <c r="K125" s="31" t="str">
        <f t="shared" ca="1" si="1"/>
        <v>Yellow</v>
      </c>
      <c r="L125" s="134"/>
      <c r="M125" s="72"/>
    </row>
    <row r="126" spans="2:13" ht="13.5" hidden="1" customHeight="1">
      <c r="B126" s="107" t="s">
        <v>207</v>
      </c>
      <c r="C126" s="150"/>
      <c r="D126" s="146"/>
      <c r="E126" s="147"/>
      <c r="F126" s="146"/>
      <c r="G126" s="147"/>
      <c r="H126" s="148"/>
      <c r="I126" s="164"/>
      <c r="J126" s="165"/>
      <c r="K126" s="31" t="str">
        <f t="shared" ca="1" si="1"/>
        <v>Yellow</v>
      </c>
      <c r="L126" s="134"/>
      <c r="M126" s="72"/>
    </row>
    <row r="127" spans="2:13" ht="13.5" hidden="1" customHeight="1" thickBot="1">
      <c r="B127" s="107" t="s">
        <v>208</v>
      </c>
      <c r="C127" s="215"/>
      <c r="D127" s="216"/>
      <c r="E127" s="167"/>
      <c r="F127" s="216"/>
      <c r="G127" s="167"/>
      <c r="H127" s="168"/>
      <c r="I127" s="169"/>
      <c r="J127" s="170"/>
      <c r="K127" s="108" t="str">
        <f t="shared" ref="K127" ca="1" si="2">IF(D127+5&gt;NOW(),"",IF(J127=1,"Complete",IF(G127&gt;F127,"Yellow",IF(I127&gt;=J127,"Yellow","Green"))))</f>
        <v>Yellow</v>
      </c>
      <c r="L127" s="135"/>
      <c r="M127" s="28"/>
    </row>
  </sheetData>
  <conditionalFormatting sqref="K46">
    <cfRule type="cellIs" dxfId="45" priority="49" operator="equal">
      <formula>"Red"</formula>
    </cfRule>
    <cfRule type="cellIs" dxfId="44" priority="50" operator="equal">
      <formula>"Green"</formula>
    </cfRule>
    <cfRule type="cellIs" dxfId="43" priority="51" operator="equal">
      <formula>"Yellow"</formula>
    </cfRule>
  </conditionalFormatting>
  <conditionalFormatting sqref="H18 H20 H32 H34 H36:H38 H40 K15:K127">
    <cfRule type="cellIs" dxfId="42" priority="48" operator="equal">
      <formula>"Complete"</formula>
    </cfRule>
    <cfRule type="cellIs" dxfId="41" priority="86" operator="equal">
      <formula>"Red"</formula>
    </cfRule>
    <cfRule type="cellIs" dxfId="40" priority="87" operator="equal">
      <formula>"Green"</formula>
    </cfRule>
    <cfRule type="cellIs" dxfId="39" priority="88" operator="equal">
      <formula>"Yellow"</formula>
    </cfRule>
  </conditionalFormatting>
  <conditionalFormatting sqref="K46">
    <cfRule type="cellIs" dxfId="38" priority="5" operator="equal">
      <formula>"Red"</formula>
    </cfRule>
    <cfRule type="cellIs" dxfId="37" priority="6" operator="equal">
      <formula>"Green"</formula>
    </cfRule>
    <cfRule type="cellIs" dxfId="36" priority="7" operator="equal">
      <formula>"Yellow"</formula>
    </cfRule>
  </conditionalFormatting>
  <conditionalFormatting sqref="K43:K127">
    <cfRule type="cellIs" dxfId="35" priority="1" operator="equal">
      <formula>"Complete"</formula>
    </cfRule>
    <cfRule type="cellIs" dxfId="34" priority="2" operator="equal">
      <formula>"Red"</formula>
    </cfRule>
    <cfRule type="cellIs" dxfId="33" priority="3" operator="equal">
      <formula>"Green"</formula>
    </cfRule>
    <cfRule type="cellIs" dxfId="32" priority="4" operator="equal">
      <formula>"Yellow"</formula>
    </cfRule>
  </conditionalFormatting>
  <pageMargins left="0.25" right="0.25" top="0.75" bottom="0.5" header="0.3" footer="0.3"/>
  <pageSetup scale="70" orientation="landscape" r:id="rId1"/>
  <headerFooter>
    <oddFooter>&amp;CERCOT Limited</oddFooter>
  </headerFooter>
  <drawing r:id="rId2"/>
</worksheet>
</file>

<file path=xl/worksheets/sheet11.xml><?xml version="1.0" encoding="utf-8"?>
<worksheet xmlns="http://schemas.openxmlformats.org/spreadsheetml/2006/main" xmlns:r="http://schemas.openxmlformats.org/officeDocument/2006/relationships">
  <sheetPr>
    <pageSetUpPr fitToPage="1"/>
  </sheetPr>
  <dimension ref="A1:N61"/>
  <sheetViews>
    <sheetView topLeftCell="A13" zoomScale="90" zoomScaleNormal="90" workbookViewId="0">
      <selection activeCell="H19" sqref="H19:J19"/>
    </sheetView>
  </sheetViews>
  <sheetFormatPr defaultRowHeight="11.25"/>
  <cols>
    <col min="1" max="1" width="1.7109375" style="1" customWidth="1"/>
    <col min="2" max="2" width="17.85546875" style="1" hidden="1" customWidth="1"/>
    <col min="3" max="3" width="61.28515625" style="1" customWidth="1"/>
    <col min="4" max="11" width="10.7109375" style="1" customWidth="1"/>
    <col min="12" max="12" width="23.42578125" style="88" customWidth="1"/>
    <col min="13" max="13" width="18.42578125"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86"/>
      <c r="M1" s="11"/>
      <c r="N1" s="6"/>
    </row>
    <row r="2" spans="1:14" s="5" customFormat="1" ht="18.75" customHeight="1">
      <c r="A2" s="13"/>
      <c r="B2" s="38"/>
      <c r="C2" s="14"/>
      <c r="D2" s="14"/>
      <c r="E2" s="15"/>
      <c r="F2" s="16"/>
      <c r="G2" s="16"/>
      <c r="H2" s="16"/>
      <c r="I2" s="16"/>
      <c r="J2" s="16"/>
      <c r="K2" s="16"/>
      <c r="L2" s="87"/>
      <c r="M2" s="17"/>
    </row>
    <row r="3" spans="1:14" s="5" customFormat="1" ht="18.75" customHeight="1">
      <c r="A3" s="13"/>
      <c r="B3" s="38"/>
      <c r="C3" s="14"/>
      <c r="D3" s="14"/>
      <c r="E3" s="15"/>
      <c r="F3" s="16"/>
      <c r="G3" s="16"/>
      <c r="H3" s="16"/>
      <c r="I3" s="16"/>
      <c r="J3" s="16"/>
      <c r="K3" s="16"/>
      <c r="L3" s="87"/>
      <c r="M3" s="17"/>
    </row>
    <row r="4" spans="1:14" s="5" customFormat="1" ht="18.75" customHeight="1">
      <c r="A4" s="13"/>
      <c r="B4" s="38"/>
      <c r="C4" s="14"/>
      <c r="D4" s="14"/>
      <c r="E4" s="15"/>
      <c r="F4" s="16"/>
      <c r="G4" s="16"/>
      <c r="H4" s="16"/>
      <c r="I4" s="16"/>
      <c r="J4" s="16"/>
      <c r="K4" s="16"/>
      <c r="L4" s="87"/>
      <c r="M4" s="17"/>
    </row>
    <row r="5" spans="1:14" s="5" customFormat="1" ht="18.75" customHeight="1">
      <c r="A5" s="13"/>
      <c r="B5" s="38"/>
      <c r="C5" s="14"/>
      <c r="D5" s="14"/>
      <c r="E5" s="15"/>
      <c r="F5" s="16"/>
      <c r="G5" s="16"/>
      <c r="H5" s="16"/>
      <c r="I5" s="16"/>
      <c r="J5" s="16"/>
      <c r="K5" s="16"/>
      <c r="L5" s="87"/>
      <c r="M5" s="17"/>
    </row>
    <row r="6" spans="1:14" s="5" customFormat="1" ht="18.75" customHeight="1">
      <c r="A6" s="13"/>
      <c r="B6" s="38"/>
      <c r="C6" s="14"/>
      <c r="D6" s="14"/>
      <c r="E6" s="15"/>
      <c r="F6" s="16"/>
      <c r="G6" s="16"/>
      <c r="H6" s="16"/>
      <c r="I6" s="16"/>
      <c r="J6" s="16"/>
      <c r="K6" s="16"/>
      <c r="L6" s="87"/>
      <c r="M6" s="17"/>
    </row>
    <row r="7" spans="1:14" s="5" customFormat="1" ht="18.75" customHeight="1">
      <c r="A7" s="13"/>
      <c r="B7" s="38"/>
      <c r="C7" s="14"/>
      <c r="D7" s="14"/>
      <c r="E7" s="15"/>
      <c r="F7" s="16"/>
      <c r="G7" s="16"/>
      <c r="H7" s="16"/>
      <c r="I7" s="16"/>
      <c r="J7" s="16"/>
      <c r="K7" s="16"/>
      <c r="L7" s="87"/>
      <c r="M7" s="17"/>
    </row>
    <row r="8" spans="1:14" s="5" customFormat="1" ht="18.75" customHeight="1">
      <c r="A8" s="13"/>
      <c r="B8" s="38"/>
      <c r="C8" s="14"/>
      <c r="D8" s="14"/>
      <c r="E8" s="15"/>
      <c r="F8" s="16"/>
      <c r="G8" s="16"/>
      <c r="H8" s="16"/>
      <c r="I8" s="16"/>
      <c r="J8" s="16"/>
      <c r="K8" s="16"/>
      <c r="L8" s="87"/>
      <c r="M8" s="17"/>
    </row>
    <row r="9" spans="1:14" s="5" customFormat="1" ht="18.75" customHeight="1">
      <c r="A9" s="13"/>
      <c r="B9" s="38"/>
      <c r="C9" s="14"/>
      <c r="D9" s="14"/>
      <c r="E9" s="15"/>
      <c r="F9" s="16"/>
      <c r="G9" s="16"/>
      <c r="H9" s="16"/>
      <c r="I9" s="16"/>
      <c r="J9" s="16"/>
      <c r="K9" s="16"/>
      <c r="L9" s="87"/>
      <c r="M9" s="17"/>
    </row>
    <row r="10" spans="1:14" s="5" customFormat="1" ht="18.75" customHeight="1">
      <c r="A10" s="13"/>
      <c r="B10" s="38"/>
      <c r="C10" s="14"/>
      <c r="D10" s="14"/>
      <c r="E10" s="15"/>
      <c r="F10" s="16"/>
      <c r="G10" s="16"/>
      <c r="H10" s="16"/>
      <c r="I10" s="16"/>
      <c r="J10" s="16"/>
      <c r="K10" s="16"/>
      <c r="L10" s="87"/>
      <c r="M10" s="17"/>
    </row>
    <row r="11" spans="1:14" s="5" customFormat="1" ht="18.75" customHeight="1">
      <c r="A11" s="13"/>
      <c r="B11" s="38"/>
      <c r="C11" s="14"/>
      <c r="D11" s="14"/>
      <c r="E11" s="15"/>
      <c r="F11" s="16"/>
      <c r="G11" s="16"/>
      <c r="H11" s="16"/>
      <c r="I11" s="16"/>
      <c r="J11" s="16"/>
      <c r="K11" s="16"/>
      <c r="L11" s="87"/>
      <c r="M11" s="17"/>
    </row>
    <row r="12" spans="1:14" s="5" customFormat="1" ht="18.75" customHeight="1">
      <c r="A12" s="13"/>
      <c r="B12" s="38"/>
      <c r="C12" s="14"/>
      <c r="D12" s="14"/>
      <c r="E12" s="15"/>
      <c r="F12" s="16"/>
      <c r="G12" s="16"/>
      <c r="H12" s="16"/>
      <c r="I12" s="16"/>
      <c r="J12" s="16"/>
      <c r="K12" s="16"/>
      <c r="L12" s="87"/>
      <c r="M12" s="17"/>
    </row>
    <row r="13" spans="1:14" s="5" customFormat="1" ht="18.75" customHeight="1">
      <c r="A13" s="13"/>
      <c r="B13" s="38"/>
      <c r="C13" s="14"/>
      <c r="D13" s="14"/>
      <c r="E13" s="15"/>
      <c r="F13" s="16"/>
      <c r="G13" s="16"/>
      <c r="H13" s="16"/>
      <c r="I13" s="16"/>
      <c r="J13" s="16"/>
      <c r="K13" s="16"/>
      <c r="L13" s="87"/>
      <c r="M13" s="17"/>
    </row>
    <row r="14" spans="1:14" s="5" customFormat="1" ht="18.75" customHeight="1">
      <c r="A14" s="13"/>
      <c r="B14" s="38"/>
      <c r="C14" s="14"/>
      <c r="D14" s="14"/>
      <c r="E14" s="15"/>
      <c r="F14" s="16"/>
      <c r="G14" s="16"/>
      <c r="H14" s="16"/>
      <c r="I14" s="16"/>
      <c r="J14" s="16"/>
      <c r="K14" s="16"/>
      <c r="L14" s="87"/>
      <c r="M14" s="17"/>
    </row>
    <row r="15" spans="1:14" s="5" customFormat="1" ht="18.75" customHeight="1">
      <c r="A15" s="13"/>
      <c r="B15" s="38"/>
      <c r="C15" s="14"/>
      <c r="D15" s="14"/>
      <c r="E15" s="15"/>
      <c r="F15" s="16"/>
      <c r="G15" s="16"/>
      <c r="H15" s="16"/>
      <c r="I15" s="16"/>
      <c r="J15" s="16"/>
      <c r="K15" s="16"/>
      <c r="L15" s="87"/>
      <c r="M15" s="17"/>
    </row>
    <row r="16" spans="1:14" s="5" customFormat="1" ht="18.75" customHeight="1">
      <c r="A16" s="13"/>
      <c r="B16" s="38"/>
      <c r="C16" s="14"/>
      <c r="D16" s="14"/>
      <c r="E16" s="15"/>
      <c r="F16" s="16"/>
      <c r="G16" s="16"/>
      <c r="H16" s="16"/>
      <c r="I16" s="16"/>
      <c r="J16" s="16"/>
      <c r="K16" s="16"/>
      <c r="L16" s="87"/>
      <c r="M16" s="17"/>
    </row>
    <row r="17" spans="2:13">
      <c r="C17" s="56" t="s">
        <v>15</v>
      </c>
    </row>
    <row r="18" spans="2:13" ht="13.5" thickBot="1">
      <c r="C18" s="29" t="s">
        <v>9</v>
      </c>
    </row>
    <row r="19" spans="2:13" ht="24.75" thickBot="1">
      <c r="C19" s="104" t="s">
        <v>7</v>
      </c>
      <c r="D19" s="22" t="s">
        <v>0</v>
      </c>
      <c r="E19" s="33" t="s">
        <v>1</v>
      </c>
      <c r="F19" s="22" t="s">
        <v>2</v>
      </c>
      <c r="G19" s="33" t="s">
        <v>3</v>
      </c>
      <c r="H19" s="90" t="s">
        <v>1163</v>
      </c>
      <c r="I19" s="90" t="s">
        <v>1203</v>
      </c>
      <c r="J19" s="90" t="s">
        <v>1204</v>
      </c>
      <c r="K19" s="33" t="s">
        <v>6</v>
      </c>
      <c r="L19" s="85" t="s">
        <v>10</v>
      </c>
      <c r="M19" s="23" t="s">
        <v>5</v>
      </c>
    </row>
    <row r="20" spans="2:13">
      <c r="B20" s="281" t="s">
        <v>892</v>
      </c>
      <c r="C20" s="254" t="s">
        <v>425</v>
      </c>
      <c r="D20" s="286">
        <v>40298</v>
      </c>
      <c r="E20" s="287">
        <v>40298</v>
      </c>
      <c r="F20" s="286">
        <v>41333</v>
      </c>
      <c r="G20" s="287">
        <v>41333</v>
      </c>
      <c r="H20" s="307">
        <v>0</v>
      </c>
      <c r="I20" s="307">
        <v>0.34</v>
      </c>
      <c r="J20" s="307">
        <v>0.35</v>
      </c>
      <c r="K20" s="220" t="str">
        <f t="shared" ref="K20:K52" ca="1" si="0">IF(D20+5&gt;NOW(),"",IF(J20=1,"Complete",IF(G20&gt;F20,"Yellow",IF(I20&gt;=J20,"Yellow","Green"))))</f>
        <v>Green</v>
      </c>
      <c r="L20" s="136"/>
      <c r="M20" s="25"/>
    </row>
    <row r="21" spans="2:13">
      <c r="B21" s="281" t="s">
        <v>893</v>
      </c>
      <c r="C21" s="224" t="s">
        <v>288</v>
      </c>
      <c r="D21" s="288">
        <v>40322</v>
      </c>
      <c r="E21" s="289">
        <v>40322</v>
      </c>
      <c r="F21" s="288">
        <v>40606</v>
      </c>
      <c r="G21" s="289">
        <v>40633</v>
      </c>
      <c r="H21" s="308">
        <v>0</v>
      </c>
      <c r="I21" s="308">
        <v>0.44</v>
      </c>
      <c r="J21" s="308">
        <v>0.51</v>
      </c>
      <c r="K21" s="221" t="str">
        <f t="shared" ca="1" si="0"/>
        <v>Yellow</v>
      </c>
      <c r="L21" s="63"/>
      <c r="M21" s="27"/>
    </row>
    <row r="22" spans="2:13">
      <c r="B22" s="281" t="s">
        <v>894</v>
      </c>
      <c r="C22" s="227" t="s">
        <v>651</v>
      </c>
      <c r="D22" s="288">
        <v>40322</v>
      </c>
      <c r="E22" s="289">
        <v>40322</v>
      </c>
      <c r="F22" s="288">
        <v>40564</v>
      </c>
      <c r="G22" s="289">
        <v>40602</v>
      </c>
      <c r="H22" s="308">
        <v>0</v>
      </c>
      <c r="I22" s="308">
        <v>0.67</v>
      </c>
      <c r="J22" s="308">
        <v>0.88</v>
      </c>
      <c r="K22" s="221" t="str">
        <f t="shared" ca="1" si="0"/>
        <v>Yellow</v>
      </c>
      <c r="L22" s="63"/>
      <c r="M22" s="27"/>
    </row>
    <row r="23" spans="2:13">
      <c r="B23" s="281" t="s">
        <v>895</v>
      </c>
      <c r="C23" s="233" t="s">
        <v>426</v>
      </c>
      <c r="D23" s="288">
        <v>40322</v>
      </c>
      <c r="E23" s="289">
        <v>40322</v>
      </c>
      <c r="F23" s="288">
        <v>40564</v>
      </c>
      <c r="G23" s="289">
        <v>40602</v>
      </c>
      <c r="H23" s="308">
        <v>0</v>
      </c>
      <c r="I23" s="308">
        <v>0.25</v>
      </c>
      <c r="J23" s="308">
        <v>0.76</v>
      </c>
      <c r="K23" s="221" t="str">
        <f t="shared" ca="1" si="0"/>
        <v>Yellow</v>
      </c>
      <c r="L23" s="63"/>
      <c r="M23" s="27"/>
    </row>
    <row r="24" spans="2:13" ht="15" customHeight="1">
      <c r="B24" s="281" t="s">
        <v>896</v>
      </c>
      <c r="C24" s="235" t="s">
        <v>427</v>
      </c>
      <c r="D24" s="288">
        <v>40322</v>
      </c>
      <c r="E24" s="289">
        <v>40322</v>
      </c>
      <c r="F24" s="288">
        <v>40399</v>
      </c>
      <c r="G24" s="289">
        <v>40392</v>
      </c>
      <c r="H24" s="308">
        <v>0</v>
      </c>
      <c r="I24" s="308">
        <v>1</v>
      </c>
      <c r="J24" s="308">
        <v>1</v>
      </c>
      <c r="K24" s="221" t="str">
        <f t="shared" ca="1" si="0"/>
        <v>Complete</v>
      </c>
      <c r="L24" s="63"/>
      <c r="M24" s="27"/>
    </row>
    <row r="25" spans="2:13" ht="15" customHeight="1">
      <c r="B25" s="281" t="s">
        <v>897</v>
      </c>
      <c r="C25" s="235" t="s">
        <v>431</v>
      </c>
      <c r="D25" s="288">
        <v>40392</v>
      </c>
      <c r="E25" s="289">
        <v>40392</v>
      </c>
      <c r="F25" s="288">
        <v>40557</v>
      </c>
      <c r="G25" s="289">
        <v>40564</v>
      </c>
      <c r="H25" s="308">
        <v>0</v>
      </c>
      <c r="I25" s="308">
        <v>0</v>
      </c>
      <c r="J25" s="308">
        <v>1</v>
      </c>
      <c r="K25" s="221" t="str">
        <f t="shared" ca="1" si="0"/>
        <v>Complete</v>
      </c>
      <c r="L25" s="63"/>
      <c r="M25" s="27"/>
    </row>
    <row r="26" spans="2:13" ht="15" customHeight="1">
      <c r="B26" s="281" t="s">
        <v>898</v>
      </c>
      <c r="C26" s="236" t="s">
        <v>432</v>
      </c>
      <c r="D26" s="290">
        <v>40527</v>
      </c>
      <c r="E26" s="291">
        <v>40557</v>
      </c>
      <c r="F26" s="290">
        <v>40557</v>
      </c>
      <c r="G26" s="291">
        <v>40564</v>
      </c>
      <c r="H26" s="309">
        <v>0</v>
      </c>
      <c r="I26" s="309">
        <v>0</v>
      </c>
      <c r="J26" s="309">
        <v>1</v>
      </c>
      <c r="K26" s="221" t="str">
        <f t="shared" ca="1" si="0"/>
        <v>Complete</v>
      </c>
      <c r="L26" s="63"/>
      <c r="M26" s="27"/>
    </row>
    <row r="27" spans="2:13" ht="15" customHeight="1">
      <c r="B27" s="281" t="s">
        <v>899</v>
      </c>
      <c r="C27" s="235" t="s">
        <v>433</v>
      </c>
      <c r="D27" s="288">
        <v>40392</v>
      </c>
      <c r="E27" s="289">
        <v>40529</v>
      </c>
      <c r="F27" s="288">
        <v>40459</v>
      </c>
      <c r="G27" s="289">
        <v>40602</v>
      </c>
      <c r="H27" s="308">
        <v>0</v>
      </c>
      <c r="I27" s="308">
        <v>0</v>
      </c>
      <c r="J27" s="308">
        <v>0</v>
      </c>
      <c r="K27" s="221" t="str">
        <f t="shared" ca="1" si="0"/>
        <v>Yellow</v>
      </c>
      <c r="L27" s="63"/>
      <c r="M27" s="27"/>
    </row>
    <row r="28" spans="2:13" ht="15" customHeight="1">
      <c r="B28" s="281" t="s">
        <v>900</v>
      </c>
      <c r="C28" s="235" t="s">
        <v>434</v>
      </c>
      <c r="D28" s="288">
        <v>40471</v>
      </c>
      <c r="E28" s="289">
        <v>40471</v>
      </c>
      <c r="F28" s="288">
        <v>40476</v>
      </c>
      <c r="G28" s="289">
        <v>40477</v>
      </c>
      <c r="H28" s="308">
        <v>0</v>
      </c>
      <c r="I28" s="308">
        <v>1</v>
      </c>
      <c r="J28" s="308">
        <v>1</v>
      </c>
      <c r="K28" s="221" t="str">
        <f t="shared" ca="1" si="0"/>
        <v>Complete</v>
      </c>
      <c r="L28" s="63"/>
      <c r="M28" s="27"/>
    </row>
    <row r="29" spans="2:13" ht="15" customHeight="1">
      <c r="B29" s="284" t="s">
        <v>901</v>
      </c>
      <c r="C29" s="236" t="s">
        <v>435</v>
      </c>
      <c r="D29" s="290">
        <v>40477</v>
      </c>
      <c r="E29" s="291">
        <v>40477</v>
      </c>
      <c r="F29" s="290">
        <v>40477</v>
      </c>
      <c r="G29" s="291">
        <v>40477</v>
      </c>
      <c r="H29" s="309">
        <v>0</v>
      </c>
      <c r="I29" s="309">
        <v>1</v>
      </c>
      <c r="J29" s="309">
        <v>1</v>
      </c>
      <c r="K29" s="221" t="str">
        <f t="shared" ca="1" si="0"/>
        <v>Complete</v>
      </c>
      <c r="L29" s="63"/>
      <c r="M29" s="27"/>
    </row>
    <row r="30" spans="2:13" ht="15" customHeight="1">
      <c r="B30" s="281" t="s">
        <v>902</v>
      </c>
      <c r="C30" s="235" t="s">
        <v>436</v>
      </c>
      <c r="D30" s="288">
        <v>40498</v>
      </c>
      <c r="E30" s="289">
        <v>40498</v>
      </c>
      <c r="F30" s="288">
        <v>40527</v>
      </c>
      <c r="G30" s="289">
        <v>40528</v>
      </c>
      <c r="H30" s="308">
        <v>0</v>
      </c>
      <c r="I30" s="308">
        <v>1</v>
      </c>
      <c r="J30" s="308">
        <v>1</v>
      </c>
      <c r="K30" s="221" t="str">
        <f t="shared" ca="1" si="0"/>
        <v>Complete</v>
      </c>
      <c r="L30" s="63"/>
      <c r="M30" s="27"/>
    </row>
    <row r="31" spans="2:13" ht="11.25" customHeight="1">
      <c r="B31" s="281" t="s">
        <v>903</v>
      </c>
      <c r="C31" s="236" t="s">
        <v>437</v>
      </c>
      <c r="D31" s="290">
        <v>40520</v>
      </c>
      <c r="E31" s="291">
        <v>40520</v>
      </c>
      <c r="F31" s="290">
        <v>40528</v>
      </c>
      <c r="G31" s="291">
        <v>40528</v>
      </c>
      <c r="H31" s="309">
        <v>0</v>
      </c>
      <c r="I31" s="309">
        <v>1</v>
      </c>
      <c r="J31" s="309">
        <v>1</v>
      </c>
      <c r="K31" s="221" t="str">
        <f t="shared" ca="1" si="0"/>
        <v>Complete</v>
      </c>
      <c r="L31" s="63"/>
      <c r="M31" s="27"/>
    </row>
    <row r="32" spans="2:13" ht="11.25" customHeight="1">
      <c r="B32" s="282" t="s">
        <v>904</v>
      </c>
      <c r="C32" s="233" t="s">
        <v>438</v>
      </c>
      <c r="D32" s="288">
        <v>40336</v>
      </c>
      <c r="E32" s="289">
        <v>40336</v>
      </c>
      <c r="F32" s="288">
        <v>40557</v>
      </c>
      <c r="G32" s="289">
        <v>40557</v>
      </c>
      <c r="H32" s="308">
        <v>0</v>
      </c>
      <c r="I32" s="308">
        <v>0.97</v>
      </c>
      <c r="J32" s="308">
        <v>1</v>
      </c>
      <c r="K32" s="221" t="str">
        <f t="shared" ca="1" si="0"/>
        <v>Complete</v>
      </c>
      <c r="L32" s="63"/>
      <c r="M32" s="64"/>
    </row>
    <row r="33" spans="2:13" ht="11.25" customHeight="1">
      <c r="B33" s="281" t="s">
        <v>905</v>
      </c>
      <c r="C33" s="235" t="s">
        <v>439</v>
      </c>
      <c r="D33" s="288">
        <v>40336</v>
      </c>
      <c r="E33" s="289">
        <v>40336</v>
      </c>
      <c r="F33" s="288">
        <v>40392</v>
      </c>
      <c r="G33" s="289">
        <v>40392</v>
      </c>
      <c r="H33" s="308">
        <v>0</v>
      </c>
      <c r="I33" s="308">
        <v>1</v>
      </c>
      <c r="J33" s="308">
        <v>1</v>
      </c>
      <c r="K33" s="221" t="str">
        <f t="shared" ca="1" si="0"/>
        <v>Complete</v>
      </c>
      <c r="L33" s="63"/>
      <c r="M33" s="27"/>
    </row>
    <row r="34" spans="2:13" ht="11.25" customHeight="1">
      <c r="B34" s="282" t="s">
        <v>906</v>
      </c>
      <c r="C34" s="237" t="s">
        <v>428</v>
      </c>
      <c r="D34" s="288">
        <v>40336</v>
      </c>
      <c r="E34" s="289">
        <v>40336</v>
      </c>
      <c r="F34" s="288">
        <v>40336</v>
      </c>
      <c r="G34" s="289">
        <v>40336</v>
      </c>
      <c r="H34" s="308">
        <v>0</v>
      </c>
      <c r="I34" s="308">
        <v>1</v>
      </c>
      <c r="J34" s="308">
        <v>1</v>
      </c>
      <c r="K34" s="221" t="str">
        <f t="shared" ca="1" si="0"/>
        <v>Complete</v>
      </c>
      <c r="L34" s="63"/>
      <c r="M34" s="27"/>
    </row>
    <row r="35" spans="2:13" ht="11.25" customHeight="1">
      <c r="B35" s="281" t="s">
        <v>907</v>
      </c>
      <c r="C35" s="237" t="s">
        <v>429</v>
      </c>
      <c r="D35" s="288">
        <v>40336</v>
      </c>
      <c r="E35" s="289">
        <v>40336</v>
      </c>
      <c r="F35" s="288">
        <v>40336</v>
      </c>
      <c r="G35" s="289">
        <v>40336</v>
      </c>
      <c r="H35" s="308">
        <v>0</v>
      </c>
      <c r="I35" s="308">
        <v>1</v>
      </c>
      <c r="J35" s="308">
        <v>1</v>
      </c>
      <c r="K35" s="221" t="str">
        <f t="shared" ca="1" si="0"/>
        <v>Complete</v>
      </c>
      <c r="L35" s="63"/>
      <c r="M35" s="27"/>
    </row>
    <row r="36" spans="2:13" ht="11.25" customHeight="1">
      <c r="B36" s="284" t="s">
        <v>908</v>
      </c>
      <c r="C36" s="237" t="s">
        <v>430</v>
      </c>
      <c r="D36" s="288">
        <v>40336</v>
      </c>
      <c r="E36" s="289">
        <v>40336</v>
      </c>
      <c r="F36" s="288">
        <v>40336</v>
      </c>
      <c r="G36" s="289">
        <v>40336</v>
      </c>
      <c r="H36" s="308">
        <v>0</v>
      </c>
      <c r="I36" s="308">
        <v>1</v>
      </c>
      <c r="J36" s="308">
        <v>1</v>
      </c>
      <c r="K36" s="221" t="str">
        <f t="shared" ca="1" si="0"/>
        <v>Complete</v>
      </c>
      <c r="L36" s="65"/>
      <c r="M36" s="64"/>
    </row>
    <row r="37" spans="2:13" ht="11.25" customHeight="1">
      <c r="B37" s="281" t="s">
        <v>909</v>
      </c>
      <c r="C37" s="236" t="s">
        <v>440</v>
      </c>
      <c r="D37" s="290">
        <v>40392</v>
      </c>
      <c r="E37" s="291">
        <v>40392</v>
      </c>
      <c r="F37" s="290">
        <v>40392</v>
      </c>
      <c r="G37" s="291">
        <v>40392</v>
      </c>
      <c r="H37" s="309">
        <v>0</v>
      </c>
      <c r="I37" s="309">
        <v>1</v>
      </c>
      <c r="J37" s="309">
        <v>1</v>
      </c>
      <c r="K37" s="221" t="str">
        <f t="shared" ca="1" si="0"/>
        <v>Complete</v>
      </c>
      <c r="L37" s="65"/>
      <c r="M37" s="66"/>
    </row>
    <row r="38" spans="2:13" ht="11.25" customHeight="1">
      <c r="B38" s="281" t="s">
        <v>910</v>
      </c>
      <c r="C38" s="235" t="s">
        <v>441</v>
      </c>
      <c r="D38" s="288">
        <v>40393</v>
      </c>
      <c r="E38" s="289">
        <v>40393</v>
      </c>
      <c r="F38" s="288">
        <v>40557</v>
      </c>
      <c r="G38" s="289">
        <v>40557</v>
      </c>
      <c r="H38" s="308">
        <v>0</v>
      </c>
      <c r="I38" s="308">
        <v>0</v>
      </c>
      <c r="J38" s="308">
        <v>1</v>
      </c>
      <c r="K38" s="221" t="str">
        <f t="shared" ca="1" si="0"/>
        <v>Complete</v>
      </c>
      <c r="L38" s="63"/>
      <c r="M38" s="64"/>
    </row>
    <row r="39" spans="2:13" ht="11.25" customHeight="1">
      <c r="B39" s="281" t="s">
        <v>911</v>
      </c>
      <c r="C39" s="236" t="s">
        <v>442</v>
      </c>
      <c r="D39" s="290">
        <v>40557</v>
      </c>
      <c r="E39" s="291">
        <v>40557</v>
      </c>
      <c r="F39" s="290">
        <v>40557</v>
      </c>
      <c r="G39" s="291">
        <v>40557</v>
      </c>
      <c r="H39" s="309">
        <v>0</v>
      </c>
      <c r="I39" s="309">
        <v>0</v>
      </c>
      <c r="J39" s="309">
        <v>1</v>
      </c>
      <c r="K39" s="221" t="str">
        <f t="shared" ca="1" si="0"/>
        <v>Complete</v>
      </c>
      <c r="L39" s="70"/>
      <c r="M39" s="64"/>
    </row>
    <row r="40" spans="2:13" ht="11.25" customHeight="1">
      <c r="B40" s="281" t="s">
        <v>912</v>
      </c>
      <c r="C40" s="235" t="s">
        <v>443</v>
      </c>
      <c r="D40" s="288">
        <v>40392</v>
      </c>
      <c r="E40" s="289">
        <v>40392</v>
      </c>
      <c r="F40" s="288">
        <v>40449</v>
      </c>
      <c r="G40" s="289">
        <v>40449</v>
      </c>
      <c r="H40" s="308">
        <v>0</v>
      </c>
      <c r="I40" s="308">
        <v>1</v>
      </c>
      <c r="J40" s="308">
        <v>1</v>
      </c>
      <c r="K40" s="221" t="str">
        <f t="shared" ca="1" si="0"/>
        <v>Complete</v>
      </c>
      <c r="L40" s="63"/>
      <c r="M40" s="64"/>
    </row>
    <row r="41" spans="2:13" ht="11.25" customHeight="1">
      <c r="B41" s="281" t="s">
        <v>913</v>
      </c>
      <c r="C41" s="236" t="s">
        <v>444</v>
      </c>
      <c r="D41" s="290">
        <v>40417</v>
      </c>
      <c r="E41" s="291">
        <v>40417</v>
      </c>
      <c r="F41" s="290">
        <v>40417</v>
      </c>
      <c r="G41" s="291">
        <v>40417</v>
      </c>
      <c r="H41" s="309">
        <v>0</v>
      </c>
      <c r="I41" s="309">
        <v>1</v>
      </c>
      <c r="J41" s="309">
        <v>1</v>
      </c>
      <c r="K41" s="221" t="str">
        <f t="shared" ca="1" si="0"/>
        <v>Complete</v>
      </c>
      <c r="L41" s="63"/>
      <c r="M41" s="27"/>
    </row>
    <row r="42" spans="2:13" ht="11.25" customHeight="1">
      <c r="B42" s="282" t="s">
        <v>914</v>
      </c>
      <c r="C42" s="235" t="s">
        <v>445</v>
      </c>
      <c r="D42" s="288">
        <v>40449</v>
      </c>
      <c r="E42" s="289">
        <v>40449</v>
      </c>
      <c r="F42" s="288">
        <v>40497</v>
      </c>
      <c r="G42" s="289">
        <v>40498</v>
      </c>
      <c r="H42" s="308">
        <v>0</v>
      </c>
      <c r="I42" s="308">
        <v>1</v>
      </c>
      <c r="J42" s="308">
        <v>1</v>
      </c>
      <c r="K42" s="221" t="str">
        <f t="shared" ca="1" si="0"/>
        <v>Complete</v>
      </c>
      <c r="L42" s="70"/>
      <c r="M42" s="27"/>
    </row>
    <row r="43" spans="2:13" ht="11.25" customHeight="1">
      <c r="B43" s="281" t="s">
        <v>915</v>
      </c>
      <c r="C43" s="236" t="s">
        <v>446</v>
      </c>
      <c r="D43" s="290">
        <v>40476</v>
      </c>
      <c r="E43" s="291">
        <v>40476</v>
      </c>
      <c r="F43" s="290">
        <v>40498</v>
      </c>
      <c r="G43" s="291">
        <v>40498</v>
      </c>
      <c r="H43" s="309">
        <v>0</v>
      </c>
      <c r="I43" s="309">
        <v>1</v>
      </c>
      <c r="J43" s="309">
        <v>1</v>
      </c>
      <c r="K43" s="221" t="str">
        <f t="shared" ca="1" si="0"/>
        <v>Complete</v>
      </c>
      <c r="L43" s="70"/>
      <c r="M43" s="27"/>
    </row>
    <row r="44" spans="2:13" ht="11.25" customHeight="1">
      <c r="B44" s="284" t="s">
        <v>916</v>
      </c>
      <c r="C44" s="227" t="s">
        <v>652</v>
      </c>
      <c r="D44" s="288">
        <v>40322</v>
      </c>
      <c r="E44" s="289">
        <v>40546</v>
      </c>
      <c r="F44" s="288">
        <v>40637</v>
      </c>
      <c r="G44" s="289">
        <v>40633</v>
      </c>
      <c r="H44" s="308">
        <v>0</v>
      </c>
      <c r="I44" s="308">
        <v>0</v>
      </c>
      <c r="J44" s="308">
        <v>7.0000000000000007E-2</v>
      </c>
      <c r="K44" s="221" t="str">
        <f t="shared" ca="1" si="0"/>
        <v>Green</v>
      </c>
      <c r="L44" s="63"/>
      <c r="M44" s="27"/>
    </row>
    <row r="45" spans="2:13" ht="11.25" customHeight="1">
      <c r="B45" s="281" t="s">
        <v>917</v>
      </c>
      <c r="C45" s="233" t="s">
        <v>447</v>
      </c>
      <c r="D45" s="288">
        <v>40603</v>
      </c>
      <c r="E45" s="289">
        <v>40603</v>
      </c>
      <c r="F45" s="288">
        <v>40616</v>
      </c>
      <c r="G45" s="289">
        <v>40616</v>
      </c>
      <c r="H45" s="308">
        <v>0</v>
      </c>
      <c r="I45" s="308">
        <v>0</v>
      </c>
      <c r="J45" s="308">
        <v>0</v>
      </c>
      <c r="K45" s="221" t="str">
        <f t="shared" ca="1" si="0"/>
        <v/>
      </c>
      <c r="L45" s="63"/>
      <c r="M45" s="27"/>
    </row>
    <row r="46" spans="2:13" ht="11.25" customHeight="1">
      <c r="B46" s="282" t="s">
        <v>918</v>
      </c>
      <c r="C46" s="233" t="s">
        <v>448</v>
      </c>
      <c r="D46" s="288">
        <v>40603</v>
      </c>
      <c r="E46" s="289">
        <v>40603</v>
      </c>
      <c r="F46" s="288">
        <v>40616</v>
      </c>
      <c r="G46" s="289">
        <v>40616</v>
      </c>
      <c r="H46" s="308">
        <v>0</v>
      </c>
      <c r="I46" s="308">
        <v>0</v>
      </c>
      <c r="J46" s="308">
        <v>0</v>
      </c>
      <c r="K46" s="221" t="str">
        <f t="shared" ca="1" si="0"/>
        <v/>
      </c>
      <c r="L46" s="63"/>
      <c r="M46" s="27"/>
    </row>
    <row r="47" spans="2:13" ht="11.25" customHeight="1">
      <c r="B47" s="281" t="s">
        <v>919</v>
      </c>
      <c r="C47" s="233" t="s">
        <v>449</v>
      </c>
      <c r="D47" s="288">
        <v>40603</v>
      </c>
      <c r="E47" s="289">
        <v>40603</v>
      </c>
      <c r="F47" s="288">
        <v>40637</v>
      </c>
      <c r="G47" s="289">
        <v>40630</v>
      </c>
      <c r="H47" s="308">
        <v>0</v>
      </c>
      <c r="I47" s="308">
        <v>0</v>
      </c>
      <c r="J47" s="308">
        <v>0</v>
      </c>
      <c r="K47" s="221" t="str">
        <f t="shared" ca="1" si="0"/>
        <v/>
      </c>
      <c r="L47" s="63"/>
      <c r="M47" s="27"/>
    </row>
    <row r="48" spans="2:13" ht="11.25" customHeight="1">
      <c r="B48" s="282" t="s">
        <v>920</v>
      </c>
      <c r="C48" s="233" t="s">
        <v>450</v>
      </c>
      <c r="D48" s="288">
        <v>40322</v>
      </c>
      <c r="E48" s="289">
        <v>40546</v>
      </c>
      <c r="F48" s="288">
        <v>40627</v>
      </c>
      <c r="G48" s="289">
        <v>40633</v>
      </c>
      <c r="H48" s="308">
        <v>0</v>
      </c>
      <c r="I48" s="308">
        <v>0</v>
      </c>
      <c r="J48" s="308">
        <v>0.09</v>
      </c>
      <c r="K48" s="221" t="str">
        <f t="shared" ca="1" si="0"/>
        <v>Yellow</v>
      </c>
      <c r="L48" s="63"/>
      <c r="M48" s="64"/>
    </row>
    <row r="49" spans="2:13" ht="11.25" customHeight="1">
      <c r="B49" s="281" t="s">
        <v>921</v>
      </c>
      <c r="C49" s="235" t="s">
        <v>451</v>
      </c>
      <c r="D49" s="288">
        <v>40521</v>
      </c>
      <c r="E49" s="289">
        <v>40546</v>
      </c>
      <c r="F49" s="288">
        <v>40519</v>
      </c>
      <c r="G49" s="289">
        <v>40633</v>
      </c>
      <c r="H49" s="308">
        <v>0</v>
      </c>
      <c r="I49" s="308">
        <v>0</v>
      </c>
      <c r="J49" s="308">
        <v>0.18</v>
      </c>
      <c r="K49" s="221" t="str">
        <f t="shared" ca="1" si="0"/>
        <v>Yellow</v>
      </c>
      <c r="L49" s="63"/>
      <c r="M49" s="27"/>
    </row>
    <row r="50" spans="2:13" ht="11.25" customHeight="1">
      <c r="B50" s="284" t="s">
        <v>922</v>
      </c>
      <c r="C50" s="237" t="s">
        <v>452</v>
      </c>
      <c r="D50" s="288">
        <v>40521</v>
      </c>
      <c r="E50" s="289">
        <v>40546</v>
      </c>
      <c r="F50" s="288">
        <v>40534</v>
      </c>
      <c r="G50" s="289">
        <v>40557</v>
      </c>
      <c r="H50" s="308">
        <v>0</v>
      </c>
      <c r="I50" s="308">
        <v>0</v>
      </c>
      <c r="J50" s="308">
        <v>0</v>
      </c>
      <c r="K50" s="221" t="str">
        <f t="shared" ca="1" si="0"/>
        <v>Yellow</v>
      </c>
      <c r="L50" s="63"/>
      <c r="M50" s="27"/>
    </row>
    <row r="51" spans="2:13" ht="11.25" customHeight="1">
      <c r="B51" s="281" t="s">
        <v>923</v>
      </c>
      <c r="C51" s="238" t="s">
        <v>453</v>
      </c>
      <c r="D51" s="295">
        <v>40553</v>
      </c>
      <c r="E51" s="293">
        <v>40623</v>
      </c>
      <c r="F51" s="295">
        <v>40578</v>
      </c>
      <c r="G51" s="293">
        <v>40633</v>
      </c>
      <c r="H51" s="310">
        <v>0</v>
      </c>
      <c r="I51" s="310">
        <v>0</v>
      </c>
      <c r="J51" s="310">
        <v>0</v>
      </c>
      <c r="K51" s="221" t="str">
        <f t="shared" ca="1" si="0"/>
        <v>Yellow</v>
      </c>
      <c r="L51" s="63"/>
      <c r="M51" s="64"/>
    </row>
    <row r="52" spans="2:13" ht="11.25" customHeight="1">
      <c r="B52" s="281" t="s">
        <v>924</v>
      </c>
      <c r="C52" s="235" t="s">
        <v>653</v>
      </c>
      <c r="D52" s="288">
        <v>40581</v>
      </c>
      <c r="E52" s="289">
        <v>40581</v>
      </c>
      <c r="F52" s="288">
        <v>40557</v>
      </c>
      <c r="G52" s="289">
        <v>40627</v>
      </c>
      <c r="H52" s="308">
        <v>0</v>
      </c>
      <c r="I52" s="308">
        <v>0</v>
      </c>
      <c r="J52" s="308">
        <v>0</v>
      </c>
      <c r="K52" s="221" t="str">
        <f t="shared" ca="1" si="0"/>
        <v/>
      </c>
      <c r="L52" s="63"/>
      <c r="M52" s="27"/>
    </row>
    <row r="53" spans="2:13" ht="11.25" customHeight="1">
      <c r="B53" s="281" t="s">
        <v>925</v>
      </c>
      <c r="C53" s="224" t="s">
        <v>299</v>
      </c>
      <c r="D53" s="302" t="s">
        <v>1169</v>
      </c>
      <c r="E53" s="289">
        <v>40633</v>
      </c>
      <c r="F53" s="302" t="s">
        <v>1169</v>
      </c>
      <c r="G53" s="289">
        <v>41274</v>
      </c>
      <c r="H53" s="308">
        <v>0</v>
      </c>
      <c r="I53" s="308">
        <v>0</v>
      </c>
      <c r="J53" s="308">
        <v>0</v>
      </c>
      <c r="K53" s="221"/>
      <c r="L53" s="63"/>
      <c r="M53" s="64"/>
    </row>
    <row r="54" spans="2:13" ht="11.25" customHeight="1">
      <c r="B54" s="281" t="s">
        <v>926</v>
      </c>
      <c r="C54" s="225" t="s">
        <v>654</v>
      </c>
      <c r="D54" s="303" t="s">
        <v>1169</v>
      </c>
      <c r="E54" s="293">
        <v>40634</v>
      </c>
      <c r="F54" s="303" t="s">
        <v>1169</v>
      </c>
      <c r="G54" s="293">
        <v>40976</v>
      </c>
      <c r="H54" s="310">
        <v>0</v>
      </c>
      <c r="I54" s="310">
        <v>0</v>
      </c>
      <c r="J54" s="310">
        <v>0</v>
      </c>
      <c r="K54" s="221"/>
      <c r="L54" s="63"/>
      <c r="M54" s="27"/>
    </row>
    <row r="55" spans="2:13" ht="11.25" customHeight="1">
      <c r="B55" s="281" t="s">
        <v>927</v>
      </c>
      <c r="C55" s="225" t="s">
        <v>655</v>
      </c>
      <c r="D55" s="303" t="s">
        <v>1169</v>
      </c>
      <c r="E55" s="293">
        <v>40634</v>
      </c>
      <c r="F55" s="303" t="s">
        <v>1169</v>
      </c>
      <c r="G55" s="293">
        <v>41270</v>
      </c>
      <c r="H55" s="310">
        <v>0</v>
      </c>
      <c r="I55" s="310">
        <v>0</v>
      </c>
      <c r="J55" s="310">
        <v>0</v>
      </c>
      <c r="K55" s="221"/>
      <c r="L55" s="63"/>
      <c r="M55" s="64"/>
    </row>
    <row r="56" spans="2:13" ht="11.25" customHeight="1">
      <c r="B56" s="281" t="s">
        <v>928</v>
      </c>
      <c r="C56" s="224" t="s">
        <v>333</v>
      </c>
      <c r="D56" s="302" t="s">
        <v>1169</v>
      </c>
      <c r="E56" s="289">
        <v>41274</v>
      </c>
      <c r="F56" s="302" t="s">
        <v>1169</v>
      </c>
      <c r="G56" s="289">
        <v>41333</v>
      </c>
      <c r="H56" s="308">
        <v>0</v>
      </c>
      <c r="I56" s="308">
        <v>0</v>
      </c>
      <c r="J56" s="308">
        <v>0</v>
      </c>
      <c r="K56" s="221"/>
      <c r="L56" s="63"/>
      <c r="M56" s="64"/>
    </row>
    <row r="57" spans="2:13" ht="11.25" customHeight="1">
      <c r="B57" s="281" t="s">
        <v>929</v>
      </c>
      <c r="C57" s="227" t="s">
        <v>334</v>
      </c>
      <c r="D57" s="302" t="s">
        <v>1169</v>
      </c>
      <c r="E57" s="289">
        <v>41274</v>
      </c>
      <c r="F57" s="302" t="s">
        <v>1169</v>
      </c>
      <c r="G57" s="289">
        <v>41274</v>
      </c>
      <c r="H57" s="308">
        <v>0</v>
      </c>
      <c r="I57" s="308">
        <v>0</v>
      </c>
      <c r="J57" s="308">
        <v>0</v>
      </c>
      <c r="K57" s="221"/>
      <c r="L57" s="63"/>
      <c r="M57" s="64"/>
    </row>
    <row r="58" spans="2:13" ht="15" customHeight="1">
      <c r="B58" s="284" t="s">
        <v>930</v>
      </c>
      <c r="C58" s="233" t="s">
        <v>455</v>
      </c>
      <c r="D58" s="302" t="s">
        <v>1169</v>
      </c>
      <c r="E58" s="289">
        <v>41274</v>
      </c>
      <c r="F58" s="302" t="s">
        <v>1169</v>
      </c>
      <c r="G58" s="289">
        <v>41274</v>
      </c>
      <c r="H58" s="308">
        <v>0</v>
      </c>
      <c r="I58" s="308">
        <v>0</v>
      </c>
      <c r="J58" s="308">
        <v>0</v>
      </c>
      <c r="K58" s="221"/>
      <c r="L58" s="63"/>
      <c r="M58" s="27"/>
    </row>
    <row r="59" spans="2:13" ht="15" customHeight="1">
      <c r="B59" s="281" t="s">
        <v>931</v>
      </c>
      <c r="C59" s="227" t="s">
        <v>335</v>
      </c>
      <c r="D59" s="302" t="s">
        <v>1169</v>
      </c>
      <c r="E59" s="289">
        <v>41274</v>
      </c>
      <c r="F59" s="302" t="s">
        <v>1169</v>
      </c>
      <c r="G59" s="289">
        <v>41274</v>
      </c>
      <c r="H59" s="308">
        <v>0</v>
      </c>
      <c r="I59" s="308">
        <v>0</v>
      </c>
      <c r="J59" s="308">
        <v>0</v>
      </c>
      <c r="K59" s="221"/>
      <c r="L59" s="63"/>
      <c r="M59" s="27"/>
    </row>
    <row r="60" spans="2:13" ht="15" customHeight="1">
      <c r="B60" s="281" t="s">
        <v>932</v>
      </c>
      <c r="C60" s="227" t="s">
        <v>336</v>
      </c>
      <c r="D60" s="302" t="s">
        <v>1169</v>
      </c>
      <c r="E60" s="289">
        <v>41274</v>
      </c>
      <c r="F60" s="302" t="s">
        <v>1169</v>
      </c>
      <c r="G60" s="289">
        <v>41274</v>
      </c>
      <c r="H60" s="308">
        <v>0</v>
      </c>
      <c r="I60" s="308">
        <v>0</v>
      </c>
      <c r="J60" s="308">
        <v>0</v>
      </c>
      <c r="K60" s="221"/>
      <c r="L60" s="67"/>
      <c r="M60" s="64"/>
    </row>
    <row r="61" spans="2:13" ht="15" customHeight="1" thickBot="1">
      <c r="B61" s="284" t="s">
        <v>933</v>
      </c>
      <c r="C61" s="234" t="s">
        <v>337</v>
      </c>
      <c r="D61" s="304" t="s">
        <v>1169</v>
      </c>
      <c r="E61" s="305">
        <v>41333</v>
      </c>
      <c r="F61" s="304" t="s">
        <v>1169</v>
      </c>
      <c r="G61" s="305">
        <v>41333</v>
      </c>
      <c r="H61" s="311">
        <v>0</v>
      </c>
      <c r="I61" s="311">
        <v>0</v>
      </c>
      <c r="J61" s="311">
        <v>0</v>
      </c>
      <c r="K61" s="231"/>
      <c r="L61" s="306"/>
      <c r="M61" s="137"/>
    </row>
  </sheetData>
  <conditionalFormatting sqref="K20:K61">
    <cfRule type="cellIs" dxfId="31" priority="17" operator="equal">
      <formula>"Complete"</formula>
    </cfRule>
    <cfRule type="cellIs" dxfId="30" priority="45" operator="equal">
      <formula>"Red"</formula>
    </cfRule>
    <cfRule type="cellIs" dxfId="29" priority="46" operator="equal">
      <formula>"Green"</formula>
    </cfRule>
    <cfRule type="cellIs" dxfId="28" priority="47" operator="equal">
      <formula>"Yellow"</formula>
    </cfRule>
  </conditionalFormatting>
  <pageMargins left="0.25" right="0.25" top="0.75" bottom="0.5" header="0.3" footer="0.3"/>
  <pageSetup paperSize="3" scale="69" orientation="portrait" r:id="rId1"/>
  <headerFooter>
    <oddFooter>&amp;CERCOT Limited</oddFooter>
  </headerFooter>
  <drawing r:id="rId2"/>
</worksheet>
</file>

<file path=xl/worksheets/sheet12.xml><?xml version="1.0" encoding="utf-8"?>
<worksheet xmlns="http://schemas.openxmlformats.org/spreadsheetml/2006/main" xmlns:r="http://schemas.openxmlformats.org/officeDocument/2006/relationships">
  <sheetPr>
    <pageSetUpPr fitToPage="1"/>
  </sheetPr>
  <dimension ref="A1:N70"/>
  <sheetViews>
    <sheetView zoomScale="90" zoomScaleNormal="90" workbookViewId="0">
      <selection activeCell="H14" sqref="H14:J14"/>
    </sheetView>
  </sheetViews>
  <sheetFormatPr defaultRowHeight="11.25"/>
  <cols>
    <col min="1" max="1" width="1.42578125" style="1" customWidth="1"/>
    <col min="2" max="2" width="21" style="1" hidden="1" customWidth="1"/>
    <col min="3" max="3" width="59.7109375" style="1" customWidth="1"/>
    <col min="4" max="11" width="10.7109375" style="1" customWidth="1"/>
    <col min="12" max="12" width="24" style="88" customWidth="1"/>
    <col min="13" max="13" width="19.5703125"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86"/>
      <c r="M1" s="11"/>
      <c r="N1" s="6"/>
    </row>
    <row r="2" spans="1:14" s="5" customFormat="1" ht="18.75" customHeight="1">
      <c r="A2" s="13"/>
      <c r="B2" s="38"/>
      <c r="C2" s="14"/>
      <c r="D2" s="14"/>
      <c r="E2" s="15"/>
      <c r="F2" s="16"/>
      <c r="G2" s="16"/>
      <c r="H2" s="16"/>
      <c r="I2" s="16"/>
      <c r="J2" s="16"/>
      <c r="K2" s="16"/>
      <c r="L2" s="87"/>
      <c r="M2" s="17"/>
    </row>
    <row r="3" spans="1:14" s="5" customFormat="1" ht="18.75" customHeight="1">
      <c r="A3" s="13"/>
      <c r="B3" s="38"/>
      <c r="C3" s="14"/>
      <c r="D3" s="14"/>
      <c r="E3" s="15"/>
      <c r="F3" s="16"/>
      <c r="G3" s="16"/>
      <c r="H3" s="16"/>
      <c r="I3" s="16"/>
      <c r="J3" s="16"/>
      <c r="K3" s="16"/>
      <c r="L3" s="87"/>
      <c r="M3" s="17"/>
    </row>
    <row r="4" spans="1:14" s="5" customFormat="1" ht="18.75" customHeight="1">
      <c r="A4" s="13"/>
      <c r="B4" s="38"/>
      <c r="C4" s="14"/>
      <c r="D4" s="14"/>
      <c r="E4" s="15"/>
      <c r="F4" s="16"/>
      <c r="G4" s="16"/>
      <c r="H4" s="16"/>
      <c r="I4" s="16"/>
      <c r="J4" s="16"/>
      <c r="K4" s="16"/>
      <c r="L4" s="87"/>
      <c r="M4" s="17"/>
    </row>
    <row r="5" spans="1:14" s="5" customFormat="1" ht="18.75" customHeight="1">
      <c r="A5" s="13"/>
      <c r="B5" s="38"/>
      <c r="C5" s="14"/>
      <c r="D5" s="14"/>
      <c r="E5" s="15"/>
      <c r="F5" s="16"/>
      <c r="G5" s="16"/>
      <c r="H5" s="16"/>
      <c r="I5" s="16"/>
      <c r="J5" s="16"/>
      <c r="K5" s="16"/>
      <c r="L5" s="87"/>
      <c r="M5" s="17"/>
    </row>
    <row r="6" spans="1:14" s="5" customFormat="1" ht="18.75" customHeight="1">
      <c r="A6" s="13"/>
      <c r="B6" s="38"/>
      <c r="C6" s="14"/>
      <c r="D6" s="14"/>
      <c r="E6" s="15"/>
      <c r="F6" s="16"/>
      <c r="G6" s="16"/>
      <c r="H6" s="16"/>
      <c r="I6" s="16"/>
      <c r="J6" s="16"/>
      <c r="K6" s="16"/>
      <c r="L6" s="87"/>
      <c r="M6" s="17"/>
    </row>
    <row r="7" spans="1:14" s="5" customFormat="1" ht="18.75" customHeight="1">
      <c r="A7" s="13"/>
      <c r="B7" s="38"/>
      <c r="C7" s="14"/>
      <c r="D7" s="14"/>
      <c r="E7" s="15"/>
      <c r="F7" s="16"/>
      <c r="G7" s="16"/>
      <c r="H7" s="16"/>
      <c r="I7" s="16"/>
      <c r="J7" s="16"/>
      <c r="K7" s="16"/>
      <c r="L7" s="87"/>
      <c r="M7" s="17"/>
    </row>
    <row r="8" spans="1:14" s="5" customFormat="1" ht="18.75" customHeight="1">
      <c r="A8" s="13"/>
      <c r="B8" s="38"/>
      <c r="C8" s="14"/>
      <c r="D8" s="14"/>
      <c r="E8" s="15"/>
      <c r="F8" s="16"/>
      <c r="G8" s="16"/>
      <c r="H8" s="16"/>
      <c r="I8" s="16"/>
      <c r="J8" s="16"/>
      <c r="K8" s="16"/>
      <c r="L8" s="87"/>
      <c r="M8" s="17"/>
    </row>
    <row r="9" spans="1:14" s="5" customFormat="1" ht="18.75" customHeight="1">
      <c r="A9" s="13"/>
      <c r="B9" s="38"/>
      <c r="C9" s="14"/>
      <c r="D9" s="14"/>
      <c r="E9" s="15"/>
      <c r="F9" s="16"/>
      <c r="G9" s="16"/>
      <c r="H9" s="16"/>
      <c r="I9" s="16"/>
      <c r="J9" s="16"/>
      <c r="K9" s="16"/>
      <c r="L9" s="87"/>
      <c r="M9" s="17"/>
    </row>
    <row r="10" spans="1:14" s="5" customFormat="1" ht="18.75" customHeight="1">
      <c r="A10" s="13"/>
      <c r="B10" s="38"/>
      <c r="C10" s="14"/>
      <c r="D10" s="14"/>
      <c r="E10" s="15"/>
      <c r="F10" s="16"/>
      <c r="G10" s="16"/>
      <c r="H10" s="16"/>
      <c r="I10" s="16"/>
      <c r="J10" s="16"/>
      <c r="K10" s="16"/>
      <c r="L10" s="87"/>
      <c r="M10" s="17"/>
    </row>
    <row r="11" spans="1:14" s="5" customFormat="1" ht="18.75" customHeight="1">
      <c r="A11" s="13"/>
      <c r="B11" s="38"/>
      <c r="C11" s="14"/>
      <c r="D11" s="14"/>
      <c r="E11" s="15"/>
      <c r="F11" s="16"/>
      <c r="G11" s="16"/>
      <c r="H11" s="16"/>
      <c r="I11" s="16"/>
      <c r="J11" s="16"/>
      <c r="K11" s="16"/>
      <c r="L11" s="87"/>
      <c r="M11" s="17"/>
    </row>
    <row r="12" spans="1:14">
      <c r="C12" s="56" t="s">
        <v>15</v>
      </c>
    </row>
    <row r="13" spans="1:14" ht="13.5" thickBot="1">
      <c r="C13" s="29" t="s">
        <v>9</v>
      </c>
    </row>
    <row r="14" spans="1:14" ht="24.75" thickBot="1">
      <c r="C14" s="104" t="s">
        <v>7</v>
      </c>
      <c r="D14" s="22" t="s">
        <v>0</v>
      </c>
      <c r="E14" s="102" t="s">
        <v>1</v>
      </c>
      <c r="F14" s="22" t="s">
        <v>2</v>
      </c>
      <c r="G14" s="102" t="s">
        <v>3</v>
      </c>
      <c r="H14" s="90" t="s">
        <v>1163</v>
      </c>
      <c r="I14" s="90" t="s">
        <v>1203</v>
      </c>
      <c r="J14" s="90" t="s">
        <v>1204</v>
      </c>
      <c r="K14" s="102" t="s">
        <v>6</v>
      </c>
      <c r="L14" s="102" t="s">
        <v>10</v>
      </c>
      <c r="M14" s="102" t="s">
        <v>5</v>
      </c>
    </row>
    <row r="15" spans="1:14" ht="13.5" customHeight="1">
      <c r="B15" s="281" t="s">
        <v>934</v>
      </c>
      <c r="C15" s="254" t="s">
        <v>456</v>
      </c>
      <c r="D15" s="262">
        <v>40259</v>
      </c>
      <c r="E15" s="263">
        <v>40259</v>
      </c>
      <c r="F15" s="262">
        <v>40794</v>
      </c>
      <c r="G15" s="263">
        <v>40919</v>
      </c>
      <c r="H15" s="255">
        <v>0.4</v>
      </c>
      <c r="I15" s="255">
        <v>0.4</v>
      </c>
      <c r="J15" s="255">
        <v>0.4</v>
      </c>
      <c r="K15" s="220" t="str">
        <f t="shared" ref="K15:K21" ca="1" si="0">IF(D15+5&gt;NOW(),"",IF(J15=1,"Complete",IF(G15&gt;F15,"Yellow",IF(I15&gt;=J15,"Yellow","Green"))))</f>
        <v>Yellow</v>
      </c>
      <c r="L15" s="136"/>
      <c r="M15" s="25"/>
    </row>
    <row r="16" spans="1:14" ht="13.5" customHeight="1">
      <c r="B16" s="281" t="s">
        <v>935</v>
      </c>
      <c r="C16" s="222" t="s">
        <v>281</v>
      </c>
      <c r="D16" s="264">
        <v>40259</v>
      </c>
      <c r="E16" s="265">
        <v>40259</v>
      </c>
      <c r="F16" s="264">
        <v>40305</v>
      </c>
      <c r="G16" s="265">
        <v>40441</v>
      </c>
      <c r="H16" s="256">
        <v>1</v>
      </c>
      <c r="I16" s="256">
        <v>1</v>
      </c>
      <c r="J16" s="256">
        <v>1</v>
      </c>
      <c r="K16" s="221" t="str">
        <f t="shared" ca="1" si="0"/>
        <v>Complete</v>
      </c>
      <c r="L16" s="63"/>
      <c r="M16" s="27"/>
    </row>
    <row r="17" spans="2:13" ht="13.5" customHeight="1">
      <c r="B17" s="281" t="s">
        <v>936</v>
      </c>
      <c r="C17" s="222" t="s">
        <v>288</v>
      </c>
      <c r="D17" s="264">
        <v>40441</v>
      </c>
      <c r="E17" s="265">
        <v>40441</v>
      </c>
      <c r="F17" s="264">
        <v>40794</v>
      </c>
      <c r="G17" s="265">
        <v>40779</v>
      </c>
      <c r="H17" s="256">
        <v>0.35</v>
      </c>
      <c r="I17" s="256">
        <v>0.34</v>
      </c>
      <c r="J17" s="256">
        <v>0.36</v>
      </c>
      <c r="K17" s="221" t="str">
        <f t="shared" ca="1" si="0"/>
        <v>Green</v>
      </c>
      <c r="L17" s="63"/>
      <c r="M17" s="27"/>
    </row>
    <row r="18" spans="2:13" ht="13.5" customHeight="1">
      <c r="B18" s="281" t="s">
        <v>937</v>
      </c>
      <c r="C18" s="224" t="s">
        <v>457</v>
      </c>
      <c r="D18" s="264">
        <v>40463</v>
      </c>
      <c r="E18" s="265">
        <v>40444</v>
      </c>
      <c r="F18" s="264">
        <v>40497</v>
      </c>
      <c r="G18" s="265">
        <v>40576</v>
      </c>
      <c r="H18" s="256">
        <v>0.7</v>
      </c>
      <c r="I18" s="256">
        <v>0.7</v>
      </c>
      <c r="J18" s="256">
        <v>1</v>
      </c>
      <c r="K18" s="221" t="str">
        <f t="shared" ca="1" si="0"/>
        <v>Complete</v>
      </c>
      <c r="L18" s="63"/>
      <c r="M18" s="27"/>
    </row>
    <row r="19" spans="2:13" ht="13.5" customHeight="1">
      <c r="B19" s="281" t="s">
        <v>938</v>
      </c>
      <c r="C19" s="224" t="s">
        <v>458</v>
      </c>
      <c r="D19" s="264">
        <v>40463</v>
      </c>
      <c r="E19" s="265">
        <v>40465</v>
      </c>
      <c r="F19" s="264">
        <v>40550</v>
      </c>
      <c r="G19" s="265">
        <v>40576</v>
      </c>
      <c r="H19" s="256">
        <v>0.64</v>
      </c>
      <c r="I19" s="256">
        <v>0.67</v>
      </c>
      <c r="J19" s="256">
        <v>0.67</v>
      </c>
      <c r="K19" s="221" t="str">
        <f t="shared" ca="1" si="0"/>
        <v>Yellow</v>
      </c>
      <c r="L19" s="63"/>
      <c r="M19" s="27"/>
    </row>
    <row r="20" spans="2:13" ht="13.5" customHeight="1">
      <c r="B20" s="283" t="s">
        <v>939</v>
      </c>
      <c r="C20" s="229" t="s">
        <v>459</v>
      </c>
      <c r="D20" s="268">
        <v>40550</v>
      </c>
      <c r="E20" s="269">
        <v>40576</v>
      </c>
      <c r="F20" s="268">
        <v>40550</v>
      </c>
      <c r="G20" s="269">
        <v>40576</v>
      </c>
      <c r="H20" s="259">
        <v>0</v>
      </c>
      <c r="I20" s="259">
        <v>0</v>
      </c>
      <c r="J20" s="259">
        <v>0</v>
      </c>
      <c r="K20" s="221" t="str">
        <f t="shared" ca="1" si="0"/>
        <v>Yellow</v>
      </c>
      <c r="L20" s="63"/>
      <c r="M20" s="27"/>
    </row>
    <row r="21" spans="2:13" ht="13.5" customHeight="1">
      <c r="B21" s="281" t="s">
        <v>940</v>
      </c>
      <c r="C21" s="224" t="s">
        <v>460</v>
      </c>
      <c r="D21" s="264">
        <v>40633</v>
      </c>
      <c r="E21" s="265">
        <v>40564</v>
      </c>
      <c r="F21" s="264">
        <v>40694</v>
      </c>
      <c r="G21" s="265">
        <v>40676</v>
      </c>
      <c r="H21" s="256">
        <v>0.17</v>
      </c>
      <c r="I21" s="256">
        <v>0.17</v>
      </c>
      <c r="J21" s="256">
        <v>0.1</v>
      </c>
      <c r="K21" s="221" t="str">
        <f t="shared" ca="1" si="0"/>
        <v/>
      </c>
      <c r="L21" s="65"/>
      <c r="M21" s="66"/>
    </row>
    <row r="22" spans="2:13">
      <c r="B22" s="283" t="s">
        <v>941</v>
      </c>
      <c r="C22" s="229" t="s">
        <v>461</v>
      </c>
      <c r="D22" s="268">
        <v>40694</v>
      </c>
      <c r="E22" s="269">
        <v>40676</v>
      </c>
      <c r="F22" s="268">
        <v>40694</v>
      </c>
      <c r="G22" s="269">
        <v>40676</v>
      </c>
      <c r="H22" s="259">
        <v>0</v>
      </c>
      <c r="I22" s="259">
        <v>0</v>
      </c>
      <c r="J22" s="259">
        <v>0</v>
      </c>
      <c r="K22" s="221" t="str">
        <f t="shared" ref="K22:K28" ca="1" si="1">IF(D22+5&gt;NOW(),"",IF(J22=1,"Complete",IF(G22&gt;F22,"Yellow",IF(I22&gt;=J22,"Yellow","Green"))))</f>
        <v/>
      </c>
      <c r="L22" s="70"/>
      <c r="M22" s="64"/>
    </row>
    <row r="23" spans="2:13">
      <c r="B23" s="281" t="s">
        <v>942</v>
      </c>
      <c r="C23" s="224" t="s">
        <v>462</v>
      </c>
      <c r="D23" s="264">
        <v>40711</v>
      </c>
      <c r="E23" s="265">
        <v>40694</v>
      </c>
      <c r="F23" s="264">
        <v>40745</v>
      </c>
      <c r="G23" s="265">
        <v>40729</v>
      </c>
      <c r="H23" s="256">
        <v>0</v>
      </c>
      <c r="I23" s="256">
        <v>0</v>
      </c>
      <c r="J23" s="256">
        <v>0</v>
      </c>
      <c r="K23" s="221" t="str">
        <f t="shared" ca="1" si="1"/>
        <v/>
      </c>
      <c r="L23" s="70"/>
      <c r="M23" s="64"/>
    </row>
    <row r="24" spans="2:13">
      <c r="B24" s="283" t="s">
        <v>943</v>
      </c>
      <c r="C24" s="229" t="s">
        <v>463</v>
      </c>
      <c r="D24" s="268">
        <v>40745</v>
      </c>
      <c r="E24" s="269">
        <v>40729</v>
      </c>
      <c r="F24" s="268">
        <v>40745</v>
      </c>
      <c r="G24" s="269">
        <v>40729</v>
      </c>
      <c r="H24" s="259">
        <v>0</v>
      </c>
      <c r="I24" s="259">
        <v>0</v>
      </c>
      <c r="J24" s="259">
        <v>0</v>
      </c>
      <c r="K24" s="221" t="str">
        <f t="shared" ca="1" si="1"/>
        <v/>
      </c>
      <c r="L24" s="70"/>
      <c r="M24" s="64"/>
    </row>
    <row r="25" spans="2:13">
      <c r="B25" s="281" t="s">
        <v>944</v>
      </c>
      <c r="C25" s="224" t="s">
        <v>464</v>
      </c>
      <c r="D25" s="264">
        <v>40746</v>
      </c>
      <c r="E25" s="265">
        <v>40729</v>
      </c>
      <c r="F25" s="264">
        <v>40759</v>
      </c>
      <c r="G25" s="265">
        <v>40743</v>
      </c>
      <c r="H25" s="256">
        <v>0</v>
      </c>
      <c r="I25" s="256">
        <v>0</v>
      </c>
      <c r="J25" s="256">
        <v>0</v>
      </c>
      <c r="K25" s="221" t="str">
        <f t="shared" ca="1" si="1"/>
        <v/>
      </c>
      <c r="L25" s="70"/>
      <c r="M25" s="64"/>
    </row>
    <row r="26" spans="2:13">
      <c r="B26" s="281" t="s">
        <v>945</v>
      </c>
      <c r="C26" s="224" t="s">
        <v>465</v>
      </c>
      <c r="D26" s="264">
        <v>40553</v>
      </c>
      <c r="E26" s="265">
        <v>40569</v>
      </c>
      <c r="F26" s="264">
        <v>40578</v>
      </c>
      <c r="G26" s="265">
        <v>40604</v>
      </c>
      <c r="H26" s="256">
        <v>0.02</v>
      </c>
      <c r="I26" s="256">
        <v>0.01</v>
      </c>
      <c r="J26" s="256">
        <v>0.01</v>
      </c>
      <c r="K26" s="221" t="str">
        <f t="shared" ca="1" si="1"/>
        <v>Yellow</v>
      </c>
      <c r="L26" s="70"/>
      <c r="M26" s="64"/>
    </row>
    <row r="27" spans="2:13">
      <c r="B27" s="283" t="s">
        <v>946</v>
      </c>
      <c r="C27" s="229" t="s">
        <v>466</v>
      </c>
      <c r="D27" s="268">
        <v>40578</v>
      </c>
      <c r="E27" s="269">
        <v>40604</v>
      </c>
      <c r="F27" s="268">
        <v>40578</v>
      </c>
      <c r="G27" s="269">
        <v>40604</v>
      </c>
      <c r="H27" s="259">
        <v>0</v>
      </c>
      <c r="I27" s="259">
        <v>0</v>
      </c>
      <c r="J27" s="259">
        <v>0</v>
      </c>
      <c r="K27" s="221" t="str">
        <f t="shared" ca="1" si="1"/>
        <v/>
      </c>
      <c r="L27" s="70"/>
      <c r="M27" s="64"/>
    </row>
    <row r="28" spans="2:13">
      <c r="B28" s="281" t="s">
        <v>947</v>
      </c>
      <c r="C28" s="224" t="s">
        <v>467</v>
      </c>
      <c r="D28" s="264">
        <v>40441</v>
      </c>
      <c r="E28" s="265">
        <v>40441</v>
      </c>
      <c r="F28" s="264">
        <v>40794</v>
      </c>
      <c r="G28" s="265">
        <v>40779</v>
      </c>
      <c r="H28" s="256">
        <v>0.18</v>
      </c>
      <c r="I28" s="256">
        <v>0.19</v>
      </c>
      <c r="J28" s="256">
        <v>0.16</v>
      </c>
      <c r="K28" s="221" t="str">
        <f t="shared" ca="1" si="1"/>
        <v>Yellow</v>
      </c>
      <c r="L28" s="70"/>
      <c r="M28" s="64"/>
    </row>
    <row r="29" spans="2:13">
      <c r="B29" s="281" t="s">
        <v>948</v>
      </c>
      <c r="C29" s="222" t="s">
        <v>298</v>
      </c>
      <c r="D29" s="264" t="s">
        <v>1169</v>
      </c>
      <c r="E29" s="265">
        <v>40764</v>
      </c>
      <c r="F29" s="264" t="s">
        <v>1169</v>
      </c>
      <c r="G29" s="265">
        <v>40903</v>
      </c>
      <c r="H29" s="256">
        <v>0</v>
      </c>
      <c r="I29" s="256">
        <v>0</v>
      </c>
      <c r="J29" s="256">
        <v>0</v>
      </c>
      <c r="K29" s="221"/>
      <c r="L29" s="70"/>
      <c r="M29" s="64"/>
    </row>
    <row r="30" spans="2:13">
      <c r="B30" s="281" t="s">
        <v>949</v>
      </c>
      <c r="C30" s="224" t="s">
        <v>468</v>
      </c>
      <c r="D30" s="264" t="s">
        <v>1169</v>
      </c>
      <c r="E30" s="265">
        <v>40764</v>
      </c>
      <c r="F30" s="264" t="s">
        <v>1169</v>
      </c>
      <c r="G30" s="265">
        <v>40766</v>
      </c>
      <c r="H30" s="256">
        <v>0</v>
      </c>
      <c r="I30" s="256">
        <v>0</v>
      </c>
      <c r="J30" s="256">
        <v>0</v>
      </c>
      <c r="K30" s="221"/>
      <c r="L30" s="70"/>
      <c r="M30" s="64"/>
    </row>
    <row r="31" spans="2:13">
      <c r="B31" s="281" t="s">
        <v>950</v>
      </c>
      <c r="C31" s="224" t="s">
        <v>300</v>
      </c>
      <c r="D31" s="264" t="s">
        <v>1169</v>
      </c>
      <c r="E31" s="265">
        <v>40764</v>
      </c>
      <c r="F31" s="264" t="s">
        <v>1169</v>
      </c>
      <c r="G31" s="265">
        <v>40798</v>
      </c>
      <c r="H31" s="256">
        <v>0</v>
      </c>
      <c r="I31" s="256">
        <v>0</v>
      </c>
      <c r="J31" s="256">
        <v>0</v>
      </c>
      <c r="K31" s="221"/>
      <c r="L31" s="70"/>
      <c r="M31" s="64"/>
    </row>
    <row r="32" spans="2:13">
      <c r="B32" s="281" t="s">
        <v>951</v>
      </c>
      <c r="C32" s="224" t="s">
        <v>469</v>
      </c>
      <c r="D32" s="264" t="s">
        <v>1169</v>
      </c>
      <c r="E32" s="265">
        <v>40764</v>
      </c>
      <c r="F32" s="264" t="s">
        <v>1169</v>
      </c>
      <c r="G32" s="265">
        <v>40815</v>
      </c>
      <c r="H32" s="256">
        <v>0</v>
      </c>
      <c r="I32" s="256">
        <v>0</v>
      </c>
      <c r="J32" s="256">
        <v>0</v>
      </c>
      <c r="K32" s="221"/>
      <c r="L32" s="70"/>
      <c r="M32" s="64"/>
    </row>
    <row r="33" spans="2:13">
      <c r="B33" s="281" t="s">
        <v>952</v>
      </c>
      <c r="C33" s="227" t="s">
        <v>342</v>
      </c>
      <c r="D33" s="264" t="s">
        <v>1169</v>
      </c>
      <c r="E33" s="265">
        <v>40764</v>
      </c>
      <c r="F33" s="264" t="s">
        <v>1169</v>
      </c>
      <c r="G33" s="265">
        <v>40812</v>
      </c>
      <c r="H33" s="256">
        <v>0</v>
      </c>
      <c r="I33" s="256">
        <v>0</v>
      </c>
      <c r="J33" s="256">
        <v>0</v>
      </c>
      <c r="K33" s="221"/>
      <c r="L33" s="70"/>
      <c r="M33" s="64"/>
    </row>
    <row r="34" spans="2:13">
      <c r="B34" s="281" t="s">
        <v>953</v>
      </c>
      <c r="C34" s="233" t="s">
        <v>470</v>
      </c>
      <c r="D34" s="264" t="s">
        <v>1169</v>
      </c>
      <c r="E34" s="265">
        <v>40798</v>
      </c>
      <c r="F34" s="264" t="s">
        <v>1169</v>
      </c>
      <c r="G34" s="265">
        <v>40800</v>
      </c>
      <c r="H34" s="256">
        <v>0</v>
      </c>
      <c r="I34" s="256">
        <v>0</v>
      </c>
      <c r="J34" s="256">
        <v>0</v>
      </c>
      <c r="K34" s="221"/>
      <c r="L34" s="70"/>
      <c r="M34" s="64"/>
    </row>
    <row r="35" spans="2:13">
      <c r="B35" s="281" t="s">
        <v>954</v>
      </c>
      <c r="C35" s="233" t="s">
        <v>471</v>
      </c>
      <c r="D35" s="264" t="s">
        <v>1169</v>
      </c>
      <c r="E35" s="265">
        <v>40764</v>
      </c>
      <c r="F35" s="264" t="s">
        <v>1169</v>
      </c>
      <c r="G35" s="265">
        <v>40809</v>
      </c>
      <c r="H35" s="256">
        <v>0</v>
      </c>
      <c r="I35" s="256">
        <v>0</v>
      </c>
      <c r="J35" s="256">
        <v>0</v>
      </c>
      <c r="K35" s="221"/>
      <c r="L35" s="70"/>
      <c r="M35" s="64"/>
    </row>
    <row r="36" spans="2:13">
      <c r="B36" s="281" t="s">
        <v>955</v>
      </c>
      <c r="C36" s="233" t="s">
        <v>472</v>
      </c>
      <c r="D36" s="264" t="s">
        <v>1169</v>
      </c>
      <c r="E36" s="265">
        <v>40808</v>
      </c>
      <c r="F36" s="264" t="s">
        <v>1169</v>
      </c>
      <c r="G36" s="265">
        <v>40812</v>
      </c>
      <c r="H36" s="256">
        <v>0</v>
      </c>
      <c r="I36" s="256">
        <v>0</v>
      </c>
      <c r="J36" s="256">
        <v>0</v>
      </c>
      <c r="K36" s="221"/>
      <c r="L36" s="70"/>
      <c r="M36" s="64"/>
    </row>
    <row r="37" spans="2:13">
      <c r="B37" s="281" t="s">
        <v>956</v>
      </c>
      <c r="C37" s="227" t="s">
        <v>473</v>
      </c>
      <c r="D37" s="264" t="s">
        <v>1169</v>
      </c>
      <c r="E37" s="265">
        <v>40812</v>
      </c>
      <c r="F37" s="264" t="s">
        <v>1169</v>
      </c>
      <c r="G37" s="265">
        <v>40815</v>
      </c>
      <c r="H37" s="256">
        <v>0</v>
      </c>
      <c r="I37" s="256">
        <v>0</v>
      </c>
      <c r="J37" s="256">
        <v>0</v>
      </c>
      <c r="K37" s="221"/>
      <c r="L37" s="70"/>
      <c r="M37" s="64"/>
    </row>
    <row r="38" spans="2:13">
      <c r="B38" s="281" t="s">
        <v>957</v>
      </c>
      <c r="C38" s="224" t="s">
        <v>474</v>
      </c>
      <c r="D38" s="264" t="s">
        <v>1169</v>
      </c>
      <c r="E38" s="265">
        <v>40764</v>
      </c>
      <c r="F38" s="264" t="s">
        <v>1169</v>
      </c>
      <c r="G38" s="265">
        <v>40820</v>
      </c>
      <c r="H38" s="256">
        <v>0</v>
      </c>
      <c r="I38" s="256">
        <v>0</v>
      </c>
      <c r="J38" s="256">
        <v>0</v>
      </c>
      <c r="K38" s="221"/>
      <c r="L38" s="70"/>
      <c r="M38" s="64"/>
    </row>
    <row r="39" spans="2:13">
      <c r="B39" s="281" t="s">
        <v>958</v>
      </c>
      <c r="C39" s="224" t="s">
        <v>475</v>
      </c>
      <c r="D39" s="264" t="s">
        <v>1169</v>
      </c>
      <c r="E39" s="265">
        <v>40820</v>
      </c>
      <c r="F39" s="264" t="s">
        <v>1169</v>
      </c>
      <c r="G39" s="265">
        <v>40843</v>
      </c>
      <c r="H39" s="256">
        <v>0</v>
      </c>
      <c r="I39" s="256">
        <v>0</v>
      </c>
      <c r="J39" s="256">
        <v>0</v>
      </c>
      <c r="K39" s="221"/>
      <c r="L39" s="70"/>
      <c r="M39" s="64"/>
    </row>
    <row r="40" spans="2:13">
      <c r="B40" s="281" t="s">
        <v>959</v>
      </c>
      <c r="C40" s="227" t="s">
        <v>476</v>
      </c>
      <c r="D40" s="264" t="s">
        <v>1169</v>
      </c>
      <c r="E40" s="265">
        <v>40822</v>
      </c>
      <c r="F40" s="264" t="s">
        <v>1169</v>
      </c>
      <c r="G40" s="265">
        <v>40823</v>
      </c>
      <c r="H40" s="256">
        <v>0</v>
      </c>
      <c r="I40" s="256">
        <v>0</v>
      </c>
      <c r="J40" s="256">
        <v>0</v>
      </c>
      <c r="K40" s="221"/>
      <c r="L40" s="70"/>
      <c r="M40" s="64"/>
    </row>
    <row r="41" spans="2:13">
      <c r="B41" s="281" t="s">
        <v>960</v>
      </c>
      <c r="C41" s="227" t="s">
        <v>477</v>
      </c>
      <c r="D41" s="264" t="s">
        <v>1169</v>
      </c>
      <c r="E41" s="265">
        <v>40823</v>
      </c>
      <c r="F41" s="264" t="s">
        <v>1169</v>
      </c>
      <c r="G41" s="265">
        <v>40827</v>
      </c>
      <c r="H41" s="256">
        <v>0</v>
      </c>
      <c r="I41" s="256">
        <v>0</v>
      </c>
      <c r="J41" s="256">
        <v>0</v>
      </c>
      <c r="K41" s="221"/>
      <c r="L41" s="70"/>
      <c r="M41" s="64"/>
    </row>
    <row r="42" spans="2:13">
      <c r="B42" s="281" t="s">
        <v>961</v>
      </c>
      <c r="C42" s="227" t="s">
        <v>478</v>
      </c>
      <c r="D42" s="264" t="s">
        <v>1169</v>
      </c>
      <c r="E42" s="265">
        <v>40827</v>
      </c>
      <c r="F42" s="264" t="s">
        <v>1169</v>
      </c>
      <c r="G42" s="265">
        <v>40830</v>
      </c>
      <c r="H42" s="256">
        <v>0</v>
      </c>
      <c r="I42" s="256">
        <v>0</v>
      </c>
      <c r="J42" s="256">
        <v>0</v>
      </c>
      <c r="K42" s="221"/>
      <c r="L42" s="70"/>
      <c r="M42" s="64"/>
    </row>
    <row r="43" spans="2:13">
      <c r="B43" s="281" t="s">
        <v>962</v>
      </c>
      <c r="C43" s="227" t="s">
        <v>479</v>
      </c>
      <c r="D43" s="264" t="s">
        <v>1169</v>
      </c>
      <c r="E43" s="265">
        <v>40830</v>
      </c>
      <c r="F43" s="264" t="s">
        <v>1169</v>
      </c>
      <c r="G43" s="265">
        <v>40835</v>
      </c>
      <c r="H43" s="256">
        <v>0</v>
      </c>
      <c r="I43" s="256">
        <v>0</v>
      </c>
      <c r="J43" s="256">
        <v>0</v>
      </c>
      <c r="K43" s="221"/>
      <c r="L43" s="70"/>
      <c r="M43" s="64"/>
    </row>
    <row r="44" spans="2:13">
      <c r="B44" s="281" t="s">
        <v>963</v>
      </c>
      <c r="C44" s="227" t="s">
        <v>480</v>
      </c>
      <c r="D44" s="264" t="s">
        <v>1169</v>
      </c>
      <c r="E44" s="265">
        <v>40835</v>
      </c>
      <c r="F44" s="264" t="s">
        <v>1169</v>
      </c>
      <c r="G44" s="265">
        <v>40840</v>
      </c>
      <c r="H44" s="256">
        <v>0</v>
      </c>
      <c r="I44" s="256">
        <v>0</v>
      </c>
      <c r="J44" s="256">
        <v>0</v>
      </c>
      <c r="K44" s="221"/>
      <c r="L44" s="70"/>
      <c r="M44" s="64"/>
    </row>
    <row r="45" spans="2:13">
      <c r="B45" s="281" t="s">
        <v>964</v>
      </c>
      <c r="C45" s="227" t="s">
        <v>481</v>
      </c>
      <c r="D45" s="264" t="s">
        <v>1169</v>
      </c>
      <c r="E45" s="265">
        <v>40840</v>
      </c>
      <c r="F45" s="264" t="s">
        <v>1169</v>
      </c>
      <c r="G45" s="265">
        <v>40843</v>
      </c>
      <c r="H45" s="256">
        <v>0</v>
      </c>
      <c r="I45" s="256">
        <v>0</v>
      </c>
      <c r="J45" s="256">
        <v>0</v>
      </c>
      <c r="K45" s="221"/>
      <c r="L45" s="70"/>
      <c r="M45" s="64"/>
    </row>
    <row r="46" spans="2:13">
      <c r="B46" s="281" t="s">
        <v>965</v>
      </c>
      <c r="C46" s="224" t="s">
        <v>482</v>
      </c>
      <c r="D46" s="264" t="s">
        <v>1169</v>
      </c>
      <c r="E46" s="265">
        <v>40764</v>
      </c>
      <c r="F46" s="264" t="s">
        <v>1169</v>
      </c>
      <c r="G46" s="265">
        <v>40848</v>
      </c>
      <c r="H46" s="256">
        <v>0</v>
      </c>
      <c r="I46" s="256">
        <v>0</v>
      </c>
      <c r="J46" s="256">
        <v>0</v>
      </c>
      <c r="K46" s="221"/>
      <c r="L46" s="70"/>
      <c r="M46" s="64"/>
    </row>
    <row r="47" spans="2:13">
      <c r="B47" s="281" t="s">
        <v>966</v>
      </c>
      <c r="C47" s="224" t="s">
        <v>483</v>
      </c>
      <c r="D47" s="264" t="s">
        <v>1169</v>
      </c>
      <c r="E47" s="265">
        <v>40764</v>
      </c>
      <c r="F47" s="264" t="s">
        <v>1169</v>
      </c>
      <c r="G47" s="265">
        <v>40844</v>
      </c>
      <c r="H47" s="256">
        <v>0</v>
      </c>
      <c r="I47" s="256">
        <v>0</v>
      </c>
      <c r="J47" s="256">
        <v>0</v>
      </c>
      <c r="K47" s="221"/>
      <c r="L47" s="70"/>
      <c r="M47" s="64"/>
    </row>
    <row r="48" spans="2:13">
      <c r="B48" s="281" t="s">
        <v>967</v>
      </c>
      <c r="C48" s="224" t="s">
        <v>484</v>
      </c>
      <c r="D48" s="264" t="s">
        <v>1169</v>
      </c>
      <c r="E48" s="265">
        <v>40764</v>
      </c>
      <c r="F48" s="264" t="s">
        <v>1169</v>
      </c>
      <c r="G48" s="265">
        <v>40841</v>
      </c>
      <c r="H48" s="256">
        <v>0</v>
      </c>
      <c r="I48" s="256">
        <v>0</v>
      </c>
      <c r="J48" s="256">
        <v>0</v>
      </c>
      <c r="K48" s="221"/>
      <c r="L48" s="70"/>
      <c r="M48" s="64"/>
    </row>
    <row r="49" spans="2:13">
      <c r="B49" s="281" t="s">
        <v>968</v>
      </c>
      <c r="C49" s="227" t="s">
        <v>485</v>
      </c>
      <c r="D49" s="264" t="s">
        <v>1169</v>
      </c>
      <c r="E49" s="265">
        <v>40798</v>
      </c>
      <c r="F49" s="264" t="s">
        <v>1169</v>
      </c>
      <c r="G49" s="265">
        <v>40801</v>
      </c>
      <c r="H49" s="256">
        <v>0</v>
      </c>
      <c r="I49" s="256">
        <v>0</v>
      </c>
      <c r="J49" s="256">
        <v>0</v>
      </c>
      <c r="K49" s="221"/>
      <c r="L49" s="70"/>
      <c r="M49" s="64"/>
    </row>
    <row r="50" spans="2:13">
      <c r="B50" s="281" t="s">
        <v>969</v>
      </c>
      <c r="C50" s="227" t="s">
        <v>486</v>
      </c>
      <c r="D50" s="264" t="s">
        <v>1169</v>
      </c>
      <c r="E50" s="265">
        <v>40798</v>
      </c>
      <c r="F50" s="264" t="s">
        <v>1169</v>
      </c>
      <c r="G50" s="265">
        <v>40829</v>
      </c>
      <c r="H50" s="256">
        <v>0</v>
      </c>
      <c r="I50" s="256">
        <v>0</v>
      </c>
      <c r="J50" s="256">
        <v>0</v>
      </c>
      <c r="K50" s="221"/>
      <c r="L50" s="70"/>
      <c r="M50" s="64"/>
    </row>
    <row r="51" spans="2:13">
      <c r="B51" s="281" t="s">
        <v>970</v>
      </c>
      <c r="C51" s="233" t="s">
        <v>487</v>
      </c>
      <c r="D51" s="264" t="s">
        <v>1169</v>
      </c>
      <c r="E51" s="265">
        <v>40798</v>
      </c>
      <c r="F51" s="264" t="s">
        <v>1169</v>
      </c>
      <c r="G51" s="265">
        <v>40800</v>
      </c>
      <c r="H51" s="256">
        <v>0</v>
      </c>
      <c r="I51" s="256">
        <v>0</v>
      </c>
      <c r="J51" s="256">
        <v>0</v>
      </c>
      <c r="K51" s="221"/>
      <c r="L51" s="70"/>
      <c r="M51" s="64"/>
    </row>
    <row r="52" spans="2:13">
      <c r="B52" s="281" t="s">
        <v>971</v>
      </c>
      <c r="C52" s="233" t="s">
        <v>488</v>
      </c>
      <c r="D52" s="264" t="s">
        <v>1169</v>
      </c>
      <c r="E52" s="265">
        <v>40822</v>
      </c>
      <c r="F52" s="264" t="s">
        <v>1169</v>
      </c>
      <c r="G52" s="265">
        <v>40829</v>
      </c>
      <c r="H52" s="256">
        <v>0</v>
      </c>
      <c r="I52" s="256">
        <v>0</v>
      </c>
      <c r="J52" s="256">
        <v>0</v>
      </c>
      <c r="K52" s="221"/>
      <c r="L52" s="70"/>
      <c r="M52" s="64"/>
    </row>
    <row r="53" spans="2:13">
      <c r="B53" s="281" t="s">
        <v>972</v>
      </c>
      <c r="C53" s="227" t="s">
        <v>489</v>
      </c>
      <c r="D53" s="264" t="s">
        <v>1169</v>
      </c>
      <c r="E53" s="265">
        <v>40798</v>
      </c>
      <c r="F53" s="264" t="s">
        <v>1169</v>
      </c>
      <c r="G53" s="265">
        <v>40830</v>
      </c>
      <c r="H53" s="256">
        <v>0</v>
      </c>
      <c r="I53" s="256">
        <v>0</v>
      </c>
      <c r="J53" s="256">
        <v>0</v>
      </c>
      <c r="K53" s="221"/>
      <c r="L53" s="70"/>
      <c r="M53" s="64"/>
    </row>
    <row r="54" spans="2:13">
      <c r="B54" s="281" t="s">
        <v>973</v>
      </c>
      <c r="C54" s="233" t="s">
        <v>491</v>
      </c>
      <c r="D54" s="264" t="s">
        <v>1169</v>
      </c>
      <c r="E54" s="265">
        <v>40823</v>
      </c>
      <c r="F54" s="264" t="s">
        <v>1169</v>
      </c>
      <c r="G54" s="265">
        <v>40829</v>
      </c>
      <c r="H54" s="256">
        <v>0</v>
      </c>
      <c r="I54" s="256">
        <v>0</v>
      </c>
      <c r="J54" s="256">
        <v>0</v>
      </c>
      <c r="K54" s="221"/>
      <c r="L54" s="70"/>
      <c r="M54" s="64"/>
    </row>
    <row r="55" spans="2:13">
      <c r="B55" s="281" t="s">
        <v>974</v>
      </c>
      <c r="C55" s="227" t="s">
        <v>492</v>
      </c>
      <c r="D55" s="264" t="s">
        <v>1169</v>
      </c>
      <c r="E55" s="265">
        <v>40829</v>
      </c>
      <c r="F55" s="264" t="s">
        <v>1169</v>
      </c>
      <c r="G55" s="265">
        <v>40835</v>
      </c>
      <c r="H55" s="256">
        <v>0</v>
      </c>
      <c r="I55" s="256">
        <v>0</v>
      </c>
      <c r="J55" s="256">
        <v>0</v>
      </c>
      <c r="K55" s="221"/>
      <c r="L55" s="70"/>
      <c r="M55" s="64"/>
    </row>
    <row r="56" spans="2:13">
      <c r="B56" s="281" t="s">
        <v>975</v>
      </c>
      <c r="C56" s="233" t="s">
        <v>493</v>
      </c>
      <c r="D56" s="264" t="s">
        <v>1169</v>
      </c>
      <c r="E56" s="265">
        <v>40830</v>
      </c>
      <c r="F56" s="264" t="s">
        <v>1169</v>
      </c>
      <c r="G56" s="265">
        <v>40835</v>
      </c>
      <c r="H56" s="256">
        <v>0</v>
      </c>
      <c r="I56" s="256">
        <v>0</v>
      </c>
      <c r="J56" s="256">
        <v>0</v>
      </c>
      <c r="K56" s="221"/>
      <c r="L56" s="70"/>
      <c r="M56" s="64"/>
    </row>
    <row r="57" spans="2:13">
      <c r="B57" s="281" t="s">
        <v>976</v>
      </c>
      <c r="C57" s="227" t="s">
        <v>494</v>
      </c>
      <c r="D57" s="264" t="s">
        <v>1169</v>
      </c>
      <c r="E57" s="265">
        <v>40835</v>
      </c>
      <c r="F57" s="264" t="s">
        <v>1169</v>
      </c>
      <c r="G57" s="265">
        <v>40841</v>
      </c>
      <c r="H57" s="256">
        <v>0</v>
      </c>
      <c r="I57" s="256">
        <v>0</v>
      </c>
      <c r="J57" s="256">
        <v>0</v>
      </c>
      <c r="K57" s="221"/>
      <c r="L57" s="70"/>
      <c r="M57" s="64"/>
    </row>
    <row r="58" spans="2:13">
      <c r="B58" s="281" t="s">
        <v>977</v>
      </c>
      <c r="C58" s="233" t="s">
        <v>495</v>
      </c>
      <c r="D58" s="264" t="s">
        <v>1169</v>
      </c>
      <c r="E58" s="265">
        <v>40836</v>
      </c>
      <c r="F58" s="264" t="s">
        <v>1169</v>
      </c>
      <c r="G58" s="265">
        <v>40837</v>
      </c>
      <c r="H58" s="256">
        <v>0</v>
      </c>
      <c r="I58" s="256">
        <v>0</v>
      </c>
      <c r="J58" s="256">
        <v>0</v>
      </c>
      <c r="K58" s="221"/>
      <c r="L58" s="70"/>
      <c r="M58" s="64"/>
    </row>
    <row r="59" spans="2:13">
      <c r="B59" s="281" t="s">
        <v>978</v>
      </c>
      <c r="C59" s="233" t="s">
        <v>496</v>
      </c>
      <c r="D59" s="264" t="s">
        <v>1169</v>
      </c>
      <c r="E59" s="265">
        <v>40837</v>
      </c>
      <c r="F59" s="264" t="s">
        <v>1169</v>
      </c>
      <c r="G59" s="265">
        <v>40841</v>
      </c>
      <c r="H59" s="256">
        <v>0</v>
      </c>
      <c r="I59" s="256">
        <v>0</v>
      </c>
      <c r="J59" s="256">
        <v>0</v>
      </c>
      <c r="K59" s="221"/>
      <c r="L59" s="70"/>
      <c r="M59" s="64"/>
    </row>
    <row r="60" spans="2:13">
      <c r="B60" s="281" t="s">
        <v>979</v>
      </c>
      <c r="C60" s="224" t="s">
        <v>497</v>
      </c>
      <c r="D60" s="264" t="s">
        <v>1169</v>
      </c>
      <c r="E60" s="265">
        <v>40764</v>
      </c>
      <c r="F60" s="264" t="s">
        <v>1169</v>
      </c>
      <c r="G60" s="265">
        <v>40849</v>
      </c>
      <c r="H60" s="256">
        <v>0</v>
      </c>
      <c r="I60" s="256">
        <v>0</v>
      </c>
      <c r="J60" s="256">
        <v>0</v>
      </c>
      <c r="K60" s="221"/>
      <c r="L60" s="70"/>
      <c r="M60" s="64"/>
    </row>
    <row r="61" spans="2:13">
      <c r="B61" s="281" t="s">
        <v>980</v>
      </c>
      <c r="C61" s="224" t="s">
        <v>498</v>
      </c>
      <c r="D61" s="264" t="s">
        <v>1169</v>
      </c>
      <c r="E61" s="265">
        <v>40849</v>
      </c>
      <c r="F61" s="264" t="s">
        <v>1169</v>
      </c>
      <c r="G61" s="265">
        <v>40851</v>
      </c>
      <c r="H61" s="256">
        <v>0</v>
      </c>
      <c r="I61" s="256">
        <v>0</v>
      </c>
      <c r="J61" s="256">
        <v>0</v>
      </c>
      <c r="K61" s="221"/>
      <c r="L61" s="70"/>
      <c r="M61" s="64"/>
    </row>
    <row r="62" spans="2:13">
      <c r="B62" s="281" t="s">
        <v>981</v>
      </c>
      <c r="C62" s="224" t="s">
        <v>499</v>
      </c>
      <c r="D62" s="264" t="s">
        <v>1169</v>
      </c>
      <c r="E62" s="265">
        <v>40764</v>
      </c>
      <c r="F62" s="264" t="s">
        <v>1169</v>
      </c>
      <c r="G62" s="265">
        <v>40871</v>
      </c>
      <c r="H62" s="256">
        <v>0</v>
      </c>
      <c r="I62" s="256">
        <v>0</v>
      </c>
      <c r="J62" s="256">
        <v>0</v>
      </c>
      <c r="K62" s="221"/>
      <c r="L62" s="70"/>
      <c r="M62" s="64"/>
    </row>
    <row r="63" spans="2:13">
      <c r="B63" s="281" t="s">
        <v>982</v>
      </c>
      <c r="C63" s="227" t="s">
        <v>500</v>
      </c>
      <c r="D63" s="264" t="s">
        <v>1169</v>
      </c>
      <c r="E63" s="265">
        <v>40851</v>
      </c>
      <c r="F63" s="264" t="s">
        <v>1169</v>
      </c>
      <c r="G63" s="265">
        <v>40857</v>
      </c>
      <c r="H63" s="256">
        <v>0</v>
      </c>
      <c r="I63" s="256">
        <v>0</v>
      </c>
      <c r="J63" s="256">
        <v>0</v>
      </c>
      <c r="K63" s="221"/>
      <c r="L63" s="70"/>
      <c r="M63" s="64"/>
    </row>
    <row r="64" spans="2:13">
      <c r="B64" s="281" t="s">
        <v>983</v>
      </c>
      <c r="C64" s="227" t="s">
        <v>502</v>
      </c>
      <c r="D64" s="264" t="s">
        <v>1169</v>
      </c>
      <c r="E64" s="265">
        <v>40857</v>
      </c>
      <c r="F64" s="264" t="s">
        <v>1169</v>
      </c>
      <c r="G64" s="265">
        <v>40869</v>
      </c>
      <c r="H64" s="256">
        <v>0</v>
      </c>
      <c r="I64" s="256">
        <v>0</v>
      </c>
      <c r="J64" s="256">
        <v>0</v>
      </c>
      <c r="K64" s="221"/>
      <c r="L64" s="70"/>
      <c r="M64" s="64"/>
    </row>
    <row r="65" spans="2:13">
      <c r="B65" s="281" t="s">
        <v>984</v>
      </c>
      <c r="C65" s="224" t="s">
        <v>347</v>
      </c>
      <c r="D65" s="264" t="s">
        <v>1169</v>
      </c>
      <c r="E65" s="265">
        <v>40871</v>
      </c>
      <c r="F65" s="264" t="s">
        <v>1169</v>
      </c>
      <c r="G65" s="265">
        <v>40877</v>
      </c>
      <c r="H65" s="256">
        <v>0</v>
      </c>
      <c r="I65" s="256">
        <v>0</v>
      </c>
      <c r="J65" s="256">
        <v>0</v>
      </c>
      <c r="K65" s="221"/>
      <c r="L65" s="70"/>
      <c r="M65" s="64"/>
    </row>
    <row r="66" spans="2:13">
      <c r="B66" s="281" t="s">
        <v>985</v>
      </c>
      <c r="C66" s="224" t="s">
        <v>346</v>
      </c>
      <c r="D66" s="264" t="s">
        <v>1169</v>
      </c>
      <c r="E66" s="265">
        <v>40877</v>
      </c>
      <c r="F66" s="264" t="s">
        <v>1169</v>
      </c>
      <c r="G66" s="265">
        <v>40882</v>
      </c>
      <c r="H66" s="256">
        <v>0</v>
      </c>
      <c r="I66" s="256">
        <v>0</v>
      </c>
      <c r="J66" s="256">
        <v>0</v>
      </c>
      <c r="K66" s="221"/>
      <c r="L66" s="70"/>
      <c r="M66" s="64"/>
    </row>
    <row r="67" spans="2:13">
      <c r="B67" s="281" t="s">
        <v>986</v>
      </c>
      <c r="C67" s="224" t="s">
        <v>348</v>
      </c>
      <c r="D67" s="264" t="s">
        <v>1169</v>
      </c>
      <c r="E67" s="265">
        <v>40882</v>
      </c>
      <c r="F67" s="264" t="s">
        <v>1169</v>
      </c>
      <c r="G67" s="265">
        <v>40886</v>
      </c>
      <c r="H67" s="256">
        <v>0</v>
      </c>
      <c r="I67" s="256">
        <v>0</v>
      </c>
      <c r="J67" s="256">
        <v>0</v>
      </c>
      <c r="K67" s="221"/>
      <c r="L67" s="70"/>
      <c r="M67" s="64"/>
    </row>
    <row r="68" spans="2:13">
      <c r="B68" s="281" t="s">
        <v>987</v>
      </c>
      <c r="C68" s="222" t="s">
        <v>332</v>
      </c>
      <c r="D68" s="264" t="s">
        <v>1169</v>
      </c>
      <c r="E68" s="265">
        <v>40886</v>
      </c>
      <c r="F68" s="264" t="s">
        <v>1169</v>
      </c>
      <c r="G68" s="265">
        <v>40919</v>
      </c>
      <c r="H68" s="256">
        <v>0</v>
      </c>
      <c r="I68" s="256">
        <v>0</v>
      </c>
      <c r="J68" s="256">
        <v>0</v>
      </c>
      <c r="K68" s="221"/>
      <c r="L68" s="70"/>
      <c r="M68" s="64"/>
    </row>
    <row r="69" spans="2:13">
      <c r="B69" s="281" t="s">
        <v>988</v>
      </c>
      <c r="C69" s="224" t="s">
        <v>334</v>
      </c>
      <c r="D69" s="264" t="s">
        <v>1169</v>
      </c>
      <c r="E69" s="265">
        <v>40886</v>
      </c>
      <c r="F69" s="264" t="s">
        <v>1169</v>
      </c>
      <c r="G69" s="265">
        <v>40906</v>
      </c>
      <c r="H69" s="256">
        <v>0</v>
      </c>
      <c r="I69" s="256">
        <v>0</v>
      </c>
      <c r="J69" s="256">
        <v>0</v>
      </c>
      <c r="K69" s="221"/>
      <c r="L69" s="70"/>
      <c r="M69" s="64"/>
    </row>
    <row r="70" spans="2:13" ht="12" thickBot="1">
      <c r="B70" s="281" t="s">
        <v>989</v>
      </c>
      <c r="C70" s="280" t="s">
        <v>335</v>
      </c>
      <c r="D70" s="278" t="s">
        <v>1169</v>
      </c>
      <c r="E70" s="279">
        <v>40886</v>
      </c>
      <c r="F70" s="278" t="s">
        <v>1169</v>
      </c>
      <c r="G70" s="279">
        <v>40917</v>
      </c>
      <c r="H70" s="277">
        <v>0</v>
      </c>
      <c r="I70" s="277">
        <v>0</v>
      </c>
      <c r="J70" s="277">
        <v>0</v>
      </c>
      <c r="K70" s="298"/>
      <c r="L70" s="99"/>
      <c r="M70" s="137"/>
    </row>
  </sheetData>
  <conditionalFormatting sqref="K15:K70">
    <cfRule type="cellIs" dxfId="27" priority="1" operator="equal">
      <formula>"Complete"</formula>
    </cfRule>
    <cfRule type="cellIs" dxfId="26" priority="2" operator="equal">
      <formula>"Red"</formula>
    </cfRule>
    <cfRule type="cellIs" dxfId="25" priority="3" operator="equal">
      <formula>"Green"</formula>
    </cfRule>
    <cfRule type="cellIs" dxfId="24" priority="4" operator="equal">
      <formula>"Yellow"</formula>
    </cfRule>
  </conditionalFormatting>
  <pageMargins left="0.25" right="0.25" top="0.75" bottom="0.5" header="0.3" footer="0.3"/>
  <pageSetup paperSize="3" scale="69" orientation="portrait" r:id="rId1"/>
  <headerFooter>
    <oddFooter>&amp;CERCOT Limited</oddFooter>
  </headerFooter>
  <drawing r:id="rId2"/>
</worksheet>
</file>

<file path=xl/worksheets/sheet13.xml><?xml version="1.0" encoding="utf-8"?>
<worksheet xmlns="http://schemas.openxmlformats.org/spreadsheetml/2006/main" xmlns:r="http://schemas.openxmlformats.org/officeDocument/2006/relationships">
  <sheetPr>
    <pageSetUpPr fitToPage="1"/>
  </sheetPr>
  <dimension ref="A1:N90"/>
  <sheetViews>
    <sheetView zoomScale="90" zoomScaleNormal="90" workbookViewId="0">
      <selection activeCell="H19" sqref="H19:J19"/>
    </sheetView>
  </sheetViews>
  <sheetFormatPr defaultRowHeight="11.25"/>
  <cols>
    <col min="1" max="1" width="1.42578125" style="1" customWidth="1"/>
    <col min="2" max="2" width="20.28515625" style="1" hidden="1" customWidth="1"/>
    <col min="3" max="3" width="60.42578125" style="1" customWidth="1"/>
    <col min="4" max="11" width="10.7109375" style="1" customWidth="1"/>
    <col min="12" max="12" width="20" style="88" customWidth="1"/>
    <col min="13" max="13" width="22.5703125"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86"/>
      <c r="M1" s="11"/>
      <c r="N1" s="6"/>
    </row>
    <row r="2" spans="1:14" s="5" customFormat="1" ht="18.75" customHeight="1">
      <c r="A2" s="13"/>
      <c r="B2" s="38"/>
      <c r="C2" s="14"/>
      <c r="D2" s="14"/>
      <c r="E2" s="15"/>
      <c r="F2" s="16"/>
      <c r="G2" s="16"/>
      <c r="H2" s="16"/>
      <c r="I2" s="16"/>
      <c r="J2" s="16"/>
      <c r="K2" s="16"/>
      <c r="L2" s="87"/>
      <c r="M2" s="17"/>
    </row>
    <row r="3" spans="1:14" s="5" customFormat="1" ht="18.75" customHeight="1">
      <c r="A3" s="13"/>
      <c r="B3" s="38"/>
      <c r="C3" s="14"/>
      <c r="D3" s="14"/>
      <c r="E3" s="15"/>
      <c r="F3" s="16"/>
      <c r="G3" s="16"/>
      <c r="H3" s="16"/>
      <c r="I3" s="16"/>
      <c r="J3" s="16"/>
      <c r="K3" s="16"/>
      <c r="L3" s="87"/>
      <c r="M3" s="17"/>
    </row>
    <row r="4" spans="1:14" s="5" customFormat="1" ht="18.75" customHeight="1">
      <c r="A4" s="13"/>
      <c r="B4" s="38"/>
      <c r="C4" s="14"/>
      <c r="D4" s="14"/>
      <c r="E4" s="15"/>
      <c r="F4" s="16"/>
      <c r="G4" s="16"/>
      <c r="H4" s="16"/>
      <c r="I4" s="16"/>
      <c r="J4" s="16"/>
      <c r="K4" s="16"/>
      <c r="L4" s="87"/>
      <c r="M4" s="17"/>
    </row>
    <row r="5" spans="1:14" s="5" customFormat="1" ht="18.75" customHeight="1">
      <c r="A5" s="13"/>
      <c r="B5" s="38"/>
      <c r="C5" s="14"/>
      <c r="D5" s="14"/>
      <c r="E5" s="15"/>
      <c r="F5" s="16"/>
      <c r="G5" s="16"/>
      <c r="H5" s="16"/>
      <c r="I5" s="16"/>
      <c r="J5" s="16"/>
      <c r="K5" s="16"/>
      <c r="L5" s="87"/>
      <c r="M5" s="17"/>
    </row>
    <row r="6" spans="1:14" s="5" customFormat="1" ht="18.75" customHeight="1">
      <c r="A6" s="13"/>
      <c r="B6" s="38"/>
      <c r="C6" s="14"/>
      <c r="D6" s="14"/>
      <c r="E6" s="15"/>
      <c r="F6" s="16"/>
      <c r="G6" s="16"/>
      <c r="H6" s="16"/>
      <c r="I6" s="16"/>
      <c r="J6" s="16"/>
      <c r="K6" s="16"/>
      <c r="L6" s="87"/>
      <c r="M6" s="17"/>
    </row>
    <row r="7" spans="1:14" s="5" customFormat="1" ht="18.75" customHeight="1">
      <c r="A7" s="13"/>
      <c r="B7" s="38"/>
      <c r="C7" s="14"/>
      <c r="D7" s="14"/>
      <c r="E7" s="15"/>
      <c r="F7" s="16"/>
      <c r="G7" s="16"/>
      <c r="H7" s="16"/>
      <c r="I7" s="16"/>
      <c r="J7" s="16"/>
      <c r="K7" s="16"/>
      <c r="L7" s="87"/>
      <c r="M7" s="17"/>
    </row>
    <row r="8" spans="1:14" s="5" customFormat="1" ht="18.75" customHeight="1">
      <c r="A8" s="13"/>
      <c r="B8" s="38"/>
      <c r="C8" s="14"/>
      <c r="D8" s="14"/>
      <c r="E8" s="15"/>
      <c r="F8" s="16"/>
      <c r="G8" s="16"/>
      <c r="H8" s="16"/>
      <c r="I8" s="16"/>
      <c r="J8" s="16"/>
      <c r="K8" s="16"/>
      <c r="L8" s="87"/>
      <c r="M8" s="17"/>
    </row>
    <row r="9" spans="1:14" s="5" customFormat="1" ht="18.75" customHeight="1">
      <c r="A9" s="13"/>
      <c r="B9" s="38"/>
      <c r="C9" s="14"/>
      <c r="D9" s="14"/>
      <c r="E9" s="15"/>
      <c r="F9" s="16"/>
      <c r="G9" s="16"/>
      <c r="H9" s="16"/>
      <c r="I9" s="16"/>
      <c r="J9" s="16"/>
      <c r="K9" s="16"/>
      <c r="L9" s="87"/>
      <c r="M9" s="17"/>
    </row>
    <row r="10" spans="1:14" s="5" customFormat="1" ht="18.75" customHeight="1">
      <c r="A10" s="13"/>
      <c r="B10" s="38"/>
      <c r="C10" s="14"/>
      <c r="D10" s="14"/>
      <c r="E10" s="15"/>
      <c r="F10" s="16"/>
      <c r="G10" s="16"/>
      <c r="H10" s="16"/>
      <c r="I10" s="16"/>
      <c r="J10" s="16"/>
      <c r="K10" s="16"/>
      <c r="L10" s="87"/>
      <c r="M10" s="17"/>
    </row>
    <row r="11" spans="1:14" s="5" customFormat="1" ht="18.75" customHeight="1">
      <c r="A11" s="13"/>
      <c r="B11" s="38"/>
      <c r="C11" s="14"/>
      <c r="D11" s="14"/>
      <c r="E11" s="15"/>
      <c r="F11" s="16"/>
      <c r="G11" s="16"/>
      <c r="H11" s="16"/>
      <c r="I11" s="16"/>
      <c r="J11" s="16"/>
      <c r="K11" s="16"/>
      <c r="L11" s="87"/>
      <c r="M11" s="17"/>
    </row>
    <row r="12" spans="1:14" s="5" customFormat="1" ht="18.75" customHeight="1">
      <c r="A12" s="13"/>
      <c r="B12" s="38"/>
      <c r="C12" s="14"/>
      <c r="D12" s="14"/>
      <c r="E12" s="15"/>
      <c r="F12" s="16"/>
      <c r="G12" s="16"/>
      <c r="H12" s="16"/>
      <c r="I12" s="16"/>
      <c r="J12" s="16"/>
      <c r="K12" s="16"/>
      <c r="L12" s="87"/>
      <c r="M12" s="17"/>
    </row>
    <row r="13" spans="1:14" s="5" customFormat="1" ht="18.75" customHeight="1">
      <c r="A13" s="13"/>
      <c r="B13" s="38"/>
      <c r="C13" s="14"/>
      <c r="D13" s="14"/>
      <c r="E13" s="15"/>
      <c r="F13" s="16"/>
      <c r="G13" s="16"/>
      <c r="H13" s="16"/>
      <c r="I13" s="16"/>
      <c r="J13" s="16"/>
      <c r="K13" s="16"/>
      <c r="L13" s="87"/>
      <c r="M13" s="17"/>
    </row>
    <row r="14" spans="1:14" s="5" customFormat="1" ht="18.75" customHeight="1">
      <c r="A14" s="13"/>
      <c r="B14" s="38"/>
      <c r="C14" s="14"/>
      <c r="D14" s="14"/>
      <c r="E14" s="15"/>
      <c r="F14" s="16"/>
      <c r="G14" s="16"/>
      <c r="H14" s="16"/>
      <c r="I14" s="16"/>
      <c r="J14" s="16"/>
      <c r="K14" s="16"/>
      <c r="L14" s="87"/>
      <c r="M14" s="17"/>
    </row>
    <row r="15" spans="1:14" s="5" customFormat="1" ht="18.75" customHeight="1">
      <c r="A15" s="13"/>
      <c r="B15" s="38"/>
      <c r="C15" s="14"/>
      <c r="D15" s="14"/>
      <c r="E15" s="15"/>
      <c r="F15" s="16"/>
      <c r="G15" s="16"/>
      <c r="H15" s="16"/>
      <c r="I15" s="16"/>
      <c r="J15" s="16"/>
      <c r="K15" s="16"/>
      <c r="L15" s="87"/>
      <c r="M15" s="17"/>
    </row>
    <row r="16" spans="1:14" s="5" customFormat="1" ht="18.75" customHeight="1">
      <c r="A16" s="13"/>
      <c r="B16" s="38"/>
      <c r="C16" s="14"/>
      <c r="D16" s="14"/>
      <c r="E16" s="15"/>
      <c r="F16" s="16"/>
      <c r="G16" s="16"/>
      <c r="H16" s="16"/>
      <c r="I16" s="16"/>
      <c r="J16" s="16"/>
      <c r="K16" s="16"/>
      <c r="L16" s="87"/>
      <c r="M16" s="17"/>
    </row>
    <row r="17" spans="2:13">
      <c r="C17" s="56" t="s">
        <v>15</v>
      </c>
    </row>
    <row r="18" spans="2:13" ht="13.5" thickBot="1">
      <c r="C18" s="29" t="s">
        <v>9</v>
      </c>
    </row>
    <row r="19" spans="2:13" ht="24.75" thickBot="1">
      <c r="C19" s="104" t="s">
        <v>7</v>
      </c>
      <c r="D19" s="22" t="s">
        <v>0</v>
      </c>
      <c r="E19" s="102" t="s">
        <v>1</v>
      </c>
      <c r="F19" s="22" t="s">
        <v>2</v>
      </c>
      <c r="G19" s="102" t="s">
        <v>3</v>
      </c>
      <c r="H19" s="90" t="s">
        <v>1163</v>
      </c>
      <c r="I19" s="90" t="s">
        <v>1203</v>
      </c>
      <c r="J19" s="90" t="s">
        <v>1204</v>
      </c>
      <c r="K19" s="102" t="s">
        <v>6</v>
      </c>
      <c r="L19" s="102" t="s">
        <v>10</v>
      </c>
      <c r="M19" s="102" t="s">
        <v>5</v>
      </c>
    </row>
    <row r="20" spans="2:13" ht="13.5" customHeight="1">
      <c r="B20" s="106" t="s">
        <v>209</v>
      </c>
      <c r="C20" s="217"/>
      <c r="D20" s="218"/>
      <c r="E20" s="158"/>
      <c r="F20" s="218"/>
      <c r="G20" s="158"/>
      <c r="H20" s="159"/>
      <c r="I20" s="160"/>
      <c r="J20" s="161"/>
      <c r="K20" s="31" t="str">
        <f ca="1">IF(D20+5&gt;NOW(),"",IF(J20=1,"Complete",IF(G20&gt;F20,"Yellow",IF(I20&gt;=J20,"Yellow","Green"))))</f>
        <v>Yellow</v>
      </c>
      <c r="L20" s="95"/>
      <c r="M20" s="96"/>
    </row>
    <row r="21" spans="2:13" ht="13.5" hidden="1" customHeight="1">
      <c r="B21" s="106" t="s">
        <v>210</v>
      </c>
      <c r="C21" s="140"/>
      <c r="D21" s="141"/>
      <c r="E21" s="142"/>
      <c r="F21" s="141"/>
      <c r="G21" s="142"/>
      <c r="H21" s="143"/>
      <c r="I21" s="162"/>
      <c r="J21" s="163"/>
      <c r="K21" s="31" t="str">
        <f t="shared" ref="K21:K84" ca="1" si="0">IF(D21+5&gt;NOW(),"",IF(J21=1,"Complete",IF(G21&gt;F21,"Yellow",IF(I21&gt;=J21,"Yellow","Green"))))</f>
        <v>Yellow</v>
      </c>
      <c r="L21" s="63"/>
      <c r="M21" s="27"/>
    </row>
    <row r="22" spans="2:13" ht="13.5" hidden="1" customHeight="1">
      <c r="B22" s="106" t="s">
        <v>211</v>
      </c>
      <c r="C22" s="144"/>
      <c r="D22" s="151"/>
      <c r="E22" s="142"/>
      <c r="F22" s="151"/>
      <c r="G22" s="142"/>
      <c r="H22" s="143"/>
      <c r="I22" s="162"/>
      <c r="J22" s="163"/>
      <c r="K22" s="31" t="str">
        <f t="shared" ca="1" si="0"/>
        <v>Yellow</v>
      </c>
      <c r="L22" s="63"/>
      <c r="M22" s="27"/>
    </row>
    <row r="23" spans="2:13" ht="13.5" hidden="1" customHeight="1">
      <c r="B23" s="106" t="s">
        <v>212</v>
      </c>
      <c r="C23" s="149"/>
      <c r="D23" s="151"/>
      <c r="E23" s="142"/>
      <c r="F23" s="151"/>
      <c r="G23" s="142"/>
      <c r="H23" s="143"/>
      <c r="I23" s="162"/>
      <c r="J23" s="163"/>
      <c r="K23" s="31" t="str">
        <f t="shared" ca="1" si="0"/>
        <v>Yellow</v>
      </c>
      <c r="L23" s="63"/>
      <c r="M23" s="27"/>
    </row>
    <row r="24" spans="2:13" ht="13.5" hidden="1" customHeight="1">
      <c r="B24" s="106" t="s">
        <v>213</v>
      </c>
      <c r="C24" s="152"/>
      <c r="D24" s="151"/>
      <c r="E24" s="142"/>
      <c r="F24" s="151"/>
      <c r="G24" s="142"/>
      <c r="H24" s="143"/>
      <c r="I24" s="162"/>
      <c r="J24" s="163"/>
      <c r="K24" s="31" t="str">
        <f t="shared" ca="1" si="0"/>
        <v>Yellow</v>
      </c>
      <c r="L24" s="63"/>
      <c r="M24" s="27"/>
    </row>
    <row r="25" spans="2:13" ht="13.5" hidden="1" customHeight="1">
      <c r="B25" s="106" t="s">
        <v>214</v>
      </c>
      <c r="C25" s="152"/>
      <c r="D25" s="151"/>
      <c r="E25" s="142"/>
      <c r="F25" s="151"/>
      <c r="G25" s="142"/>
      <c r="H25" s="143"/>
      <c r="I25" s="162"/>
      <c r="J25" s="163"/>
      <c r="K25" s="31" t="str">
        <f t="shared" ca="1" si="0"/>
        <v>Yellow</v>
      </c>
      <c r="L25" s="63"/>
      <c r="M25" s="27"/>
    </row>
    <row r="26" spans="2:13" ht="13.5" hidden="1" customHeight="1">
      <c r="B26" s="107" t="s">
        <v>215</v>
      </c>
      <c r="C26" s="153"/>
      <c r="D26" s="154"/>
      <c r="E26" s="147"/>
      <c r="F26" s="154"/>
      <c r="G26" s="147"/>
      <c r="H26" s="148"/>
      <c r="I26" s="164"/>
      <c r="J26" s="165"/>
      <c r="K26" s="31" t="str">
        <f t="shared" ca="1" si="0"/>
        <v>Yellow</v>
      </c>
      <c r="L26" s="63"/>
      <c r="M26" s="27"/>
    </row>
    <row r="27" spans="2:13" ht="13.5" hidden="1" customHeight="1">
      <c r="B27" s="107" t="s">
        <v>216</v>
      </c>
      <c r="C27" s="153"/>
      <c r="D27" s="154"/>
      <c r="E27" s="147"/>
      <c r="F27" s="154"/>
      <c r="G27" s="147"/>
      <c r="H27" s="148"/>
      <c r="I27" s="164"/>
      <c r="J27" s="165"/>
      <c r="K27" s="31" t="str">
        <f t="shared" ca="1" si="0"/>
        <v>Yellow</v>
      </c>
      <c r="L27" s="63"/>
      <c r="M27" s="27"/>
    </row>
    <row r="28" spans="2:13" ht="13.5" hidden="1" customHeight="1">
      <c r="B28" s="106" t="s">
        <v>217</v>
      </c>
      <c r="C28" s="152"/>
      <c r="D28" s="151"/>
      <c r="E28" s="142"/>
      <c r="F28" s="151"/>
      <c r="G28" s="142"/>
      <c r="H28" s="143"/>
      <c r="I28" s="162"/>
      <c r="J28" s="163"/>
      <c r="K28" s="31" t="str">
        <f t="shared" ca="1" si="0"/>
        <v>Yellow</v>
      </c>
      <c r="L28" s="63"/>
      <c r="M28" s="27"/>
    </row>
    <row r="29" spans="2:13" ht="13.5" hidden="1" customHeight="1">
      <c r="B29" s="107" t="s">
        <v>218</v>
      </c>
      <c r="C29" s="153"/>
      <c r="D29" s="154"/>
      <c r="E29" s="147"/>
      <c r="F29" s="154"/>
      <c r="G29" s="147"/>
      <c r="H29" s="148"/>
      <c r="I29" s="164"/>
      <c r="J29" s="165"/>
      <c r="K29" s="31" t="str">
        <f t="shared" ca="1" si="0"/>
        <v>Yellow</v>
      </c>
      <c r="L29" s="63"/>
      <c r="M29" s="27"/>
    </row>
    <row r="30" spans="2:13" ht="13.5" hidden="1" customHeight="1">
      <c r="B30" s="106" t="s">
        <v>219</v>
      </c>
      <c r="C30" s="152"/>
      <c r="D30" s="151"/>
      <c r="E30" s="142"/>
      <c r="F30" s="151"/>
      <c r="G30" s="142"/>
      <c r="H30" s="143"/>
      <c r="I30" s="162"/>
      <c r="J30" s="163"/>
      <c r="K30" s="31" t="str">
        <f t="shared" ca="1" si="0"/>
        <v>Yellow</v>
      </c>
      <c r="L30" s="63"/>
      <c r="M30" s="27"/>
    </row>
    <row r="31" spans="2:13" ht="13.5" hidden="1" customHeight="1">
      <c r="B31" s="107" t="s">
        <v>220</v>
      </c>
      <c r="C31" s="150"/>
      <c r="D31" s="154"/>
      <c r="E31" s="147"/>
      <c r="F31" s="154"/>
      <c r="G31" s="147"/>
      <c r="H31" s="148"/>
      <c r="I31" s="164"/>
      <c r="J31" s="165"/>
      <c r="K31" s="31" t="str">
        <f t="shared" ca="1" si="0"/>
        <v>Yellow</v>
      </c>
      <c r="L31" s="63"/>
      <c r="M31" s="27"/>
    </row>
    <row r="32" spans="2:13" ht="13.5" hidden="1" customHeight="1">
      <c r="B32" s="106" t="s">
        <v>221</v>
      </c>
      <c r="C32" s="144"/>
      <c r="D32" s="141"/>
      <c r="E32" s="142"/>
      <c r="F32" s="141"/>
      <c r="G32" s="142"/>
      <c r="H32" s="143"/>
      <c r="I32" s="162"/>
      <c r="J32" s="163"/>
      <c r="K32" s="31" t="str">
        <f t="shared" ca="1" si="0"/>
        <v>Yellow</v>
      </c>
      <c r="L32" s="63"/>
      <c r="M32" s="27"/>
    </row>
    <row r="33" spans="2:13" ht="13.5" hidden="1" customHeight="1">
      <c r="B33" s="106" t="s">
        <v>222</v>
      </c>
      <c r="C33" s="149"/>
      <c r="D33" s="141"/>
      <c r="E33" s="142"/>
      <c r="F33" s="141"/>
      <c r="G33" s="142"/>
      <c r="H33" s="143"/>
      <c r="I33" s="162"/>
      <c r="J33" s="163"/>
      <c r="K33" s="31" t="str">
        <f t="shared" ca="1" si="0"/>
        <v>Yellow</v>
      </c>
      <c r="L33" s="63"/>
      <c r="M33" s="27"/>
    </row>
    <row r="34" spans="2:13" ht="13.5" hidden="1" customHeight="1">
      <c r="B34" s="106" t="s">
        <v>223</v>
      </c>
      <c r="C34" s="152"/>
      <c r="D34" s="141"/>
      <c r="E34" s="142"/>
      <c r="F34" s="141"/>
      <c r="G34" s="142"/>
      <c r="H34" s="143"/>
      <c r="I34" s="162"/>
      <c r="J34" s="163"/>
      <c r="K34" s="31" t="str">
        <f t="shared" ca="1" si="0"/>
        <v>Yellow</v>
      </c>
      <c r="L34" s="63"/>
      <c r="M34" s="64"/>
    </row>
    <row r="35" spans="2:13" ht="13.5" hidden="1" customHeight="1">
      <c r="B35" s="107" t="s">
        <v>224</v>
      </c>
      <c r="C35" s="153"/>
      <c r="D35" s="146"/>
      <c r="E35" s="147"/>
      <c r="F35" s="146"/>
      <c r="G35" s="147"/>
      <c r="H35" s="148"/>
      <c r="I35" s="164"/>
      <c r="J35" s="165"/>
      <c r="K35" s="31" t="str">
        <f t="shared" ca="1" si="0"/>
        <v>Yellow</v>
      </c>
      <c r="L35" s="63"/>
      <c r="M35" s="27"/>
    </row>
    <row r="36" spans="2:13" ht="13.5" hidden="1" customHeight="1">
      <c r="B36" s="106" t="s">
        <v>225</v>
      </c>
      <c r="C36" s="152"/>
      <c r="D36" s="141"/>
      <c r="E36" s="142"/>
      <c r="F36" s="141"/>
      <c r="G36" s="142"/>
      <c r="H36" s="143"/>
      <c r="I36" s="162"/>
      <c r="J36" s="163"/>
      <c r="K36" s="31" t="str">
        <f t="shared" ca="1" si="0"/>
        <v>Yellow</v>
      </c>
      <c r="L36" s="63"/>
      <c r="M36" s="27"/>
    </row>
    <row r="37" spans="2:13" ht="13.5" hidden="1" customHeight="1">
      <c r="B37" s="107" t="s">
        <v>226</v>
      </c>
      <c r="C37" s="153"/>
      <c r="D37" s="146"/>
      <c r="E37" s="147"/>
      <c r="F37" s="146"/>
      <c r="G37" s="147"/>
      <c r="H37" s="148"/>
      <c r="I37" s="164"/>
      <c r="J37" s="165"/>
      <c r="K37" s="31" t="str">
        <f t="shared" ca="1" si="0"/>
        <v>Yellow</v>
      </c>
      <c r="L37" s="63"/>
      <c r="M37" s="27"/>
    </row>
    <row r="38" spans="2:13" ht="13.5" hidden="1" customHeight="1">
      <c r="B38" s="106" t="s">
        <v>227</v>
      </c>
      <c r="C38" s="152"/>
      <c r="D38" s="141"/>
      <c r="E38" s="142"/>
      <c r="F38" s="141"/>
      <c r="G38" s="142"/>
      <c r="H38" s="143"/>
      <c r="I38" s="162"/>
      <c r="J38" s="163"/>
      <c r="K38" s="31" t="str">
        <f t="shared" ca="1" si="0"/>
        <v>Yellow</v>
      </c>
      <c r="L38" s="65"/>
      <c r="M38" s="64"/>
    </row>
    <row r="39" spans="2:13" ht="13.5" hidden="1" customHeight="1">
      <c r="B39" s="107" t="s">
        <v>228</v>
      </c>
      <c r="C39" s="153"/>
      <c r="D39" s="146"/>
      <c r="E39" s="147"/>
      <c r="F39" s="146"/>
      <c r="G39" s="147"/>
      <c r="H39" s="148"/>
      <c r="I39" s="164"/>
      <c r="J39" s="165"/>
      <c r="K39" s="31" t="str">
        <f t="shared" ca="1" si="0"/>
        <v>Yellow</v>
      </c>
      <c r="L39" s="65"/>
      <c r="M39" s="66"/>
    </row>
    <row r="40" spans="2:13" ht="13.5" hidden="1" customHeight="1">
      <c r="B40" s="106" t="s">
        <v>229</v>
      </c>
      <c r="C40" s="152"/>
      <c r="D40" s="141"/>
      <c r="E40" s="142"/>
      <c r="F40" s="141"/>
      <c r="G40" s="142"/>
      <c r="H40" s="143"/>
      <c r="I40" s="162"/>
      <c r="J40" s="163"/>
      <c r="K40" s="31" t="str">
        <f t="shared" ca="1" si="0"/>
        <v>Yellow</v>
      </c>
      <c r="L40" s="63"/>
      <c r="M40" s="64"/>
    </row>
    <row r="41" spans="2:13" ht="13.5" hidden="1" customHeight="1">
      <c r="B41" s="107" t="s">
        <v>230</v>
      </c>
      <c r="C41" s="153"/>
      <c r="D41" s="146"/>
      <c r="E41" s="147"/>
      <c r="F41" s="146"/>
      <c r="G41" s="147"/>
      <c r="H41" s="148"/>
      <c r="I41" s="164"/>
      <c r="J41" s="165"/>
      <c r="K41" s="31" t="str">
        <f t="shared" ca="1" si="0"/>
        <v>Yellow</v>
      </c>
      <c r="L41" s="70"/>
      <c r="M41" s="64"/>
    </row>
    <row r="42" spans="2:13" ht="13.5" hidden="1" customHeight="1">
      <c r="B42" s="106" t="s">
        <v>231</v>
      </c>
      <c r="C42" s="152"/>
      <c r="D42" s="141"/>
      <c r="E42" s="142"/>
      <c r="F42" s="141"/>
      <c r="G42" s="142"/>
      <c r="H42" s="143"/>
      <c r="I42" s="162"/>
      <c r="J42" s="163"/>
      <c r="K42" s="31" t="str">
        <f t="shared" ca="1" si="0"/>
        <v>Yellow</v>
      </c>
      <c r="L42" s="63"/>
      <c r="M42" s="64"/>
    </row>
    <row r="43" spans="2:13" ht="13.5" hidden="1" customHeight="1">
      <c r="B43" s="107" t="s">
        <v>232</v>
      </c>
      <c r="C43" s="153"/>
      <c r="D43" s="146"/>
      <c r="E43" s="147"/>
      <c r="F43" s="146"/>
      <c r="G43" s="147"/>
      <c r="H43" s="148"/>
      <c r="I43" s="164"/>
      <c r="J43" s="165"/>
      <c r="K43" s="31" t="str">
        <f t="shared" ca="1" si="0"/>
        <v>Yellow</v>
      </c>
      <c r="L43" s="63"/>
      <c r="M43" s="27"/>
    </row>
    <row r="44" spans="2:13" ht="13.5" hidden="1" customHeight="1">
      <c r="B44" s="106" t="s">
        <v>233</v>
      </c>
      <c r="C44" s="152"/>
      <c r="D44" s="141"/>
      <c r="E44" s="142"/>
      <c r="F44" s="141"/>
      <c r="G44" s="142"/>
      <c r="H44" s="143"/>
      <c r="I44" s="162"/>
      <c r="J44" s="163"/>
      <c r="K44" s="31" t="str">
        <f t="shared" ca="1" si="0"/>
        <v>Yellow</v>
      </c>
      <c r="L44" s="70"/>
      <c r="M44" s="27"/>
    </row>
    <row r="45" spans="2:13" ht="13.5" hidden="1" customHeight="1">
      <c r="B45" s="107" t="s">
        <v>234</v>
      </c>
      <c r="C45" s="153"/>
      <c r="D45" s="146"/>
      <c r="E45" s="147"/>
      <c r="F45" s="146"/>
      <c r="G45" s="147"/>
      <c r="H45" s="148"/>
      <c r="I45" s="164"/>
      <c r="J45" s="165"/>
      <c r="K45" s="31" t="str">
        <f t="shared" ca="1" si="0"/>
        <v>Yellow</v>
      </c>
      <c r="L45" s="70"/>
      <c r="M45" s="27"/>
    </row>
    <row r="46" spans="2:13" ht="13.5" hidden="1" customHeight="1">
      <c r="B46" s="106" t="s">
        <v>235</v>
      </c>
      <c r="C46" s="152"/>
      <c r="D46" s="141"/>
      <c r="E46" s="142"/>
      <c r="F46" s="141"/>
      <c r="G46" s="142"/>
      <c r="H46" s="143"/>
      <c r="I46" s="162"/>
      <c r="J46" s="163"/>
      <c r="K46" s="31" t="str">
        <f t="shared" ca="1" si="0"/>
        <v>Yellow</v>
      </c>
      <c r="L46" s="63"/>
      <c r="M46" s="27"/>
    </row>
    <row r="47" spans="2:13" ht="13.5" hidden="1" customHeight="1">
      <c r="B47" s="107" t="s">
        <v>236</v>
      </c>
      <c r="C47" s="153"/>
      <c r="D47" s="146"/>
      <c r="E47" s="147"/>
      <c r="F47" s="146"/>
      <c r="G47" s="147"/>
      <c r="H47" s="148"/>
      <c r="I47" s="164"/>
      <c r="J47" s="165"/>
      <c r="K47" s="31" t="str">
        <f t="shared" ca="1" si="0"/>
        <v>Yellow</v>
      </c>
      <c r="L47" s="63"/>
      <c r="M47" s="27"/>
    </row>
    <row r="48" spans="2:13" ht="13.5" hidden="1" customHeight="1">
      <c r="B48" s="106" t="s">
        <v>237</v>
      </c>
      <c r="C48" s="152"/>
      <c r="D48" s="141"/>
      <c r="E48" s="142"/>
      <c r="F48" s="141"/>
      <c r="G48" s="142"/>
      <c r="H48" s="143"/>
      <c r="I48" s="162"/>
      <c r="J48" s="163"/>
      <c r="K48" s="31" t="str">
        <f t="shared" ca="1" si="0"/>
        <v>Yellow</v>
      </c>
      <c r="L48" s="63"/>
      <c r="M48" s="27"/>
    </row>
    <row r="49" spans="2:13" ht="13.5" hidden="1" customHeight="1">
      <c r="B49" s="107" t="s">
        <v>238</v>
      </c>
      <c r="C49" s="153"/>
      <c r="D49" s="146"/>
      <c r="E49" s="147"/>
      <c r="F49" s="146"/>
      <c r="G49" s="147"/>
      <c r="H49" s="148"/>
      <c r="I49" s="164"/>
      <c r="J49" s="165"/>
      <c r="K49" s="31" t="str">
        <f t="shared" ca="1" si="0"/>
        <v>Yellow</v>
      </c>
      <c r="L49" s="63"/>
      <c r="M49" s="27"/>
    </row>
    <row r="50" spans="2:13" ht="13.5" hidden="1" customHeight="1">
      <c r="B50" s="106" t="s">
        <v>239</v>
      </c>
      <c r="C50" s="144"/>
      <c r="D50" s="141"/>
      <c r="E50" s="142"/>
      <c r="F50" s="141"/>
      <c r="G50" s="142"/>
      <c r="H50" s="143"/>
      <c r="I50" s="162"/>
      <c r="J50" s="163"/>
      <c r="K50" s="31" t="str">
        <f t="shared" ca="1" si="0"/>
        <v>Yellow</v>
      </c>
      <c r="L50" s="63"/>
      <c r="M50" s="64"/>
    </row>
    <row r="51" spans="2:13" ht="13.5" hidden="1" customHeight="1">
      <c r="B51" s="106" t="s">
        <v>240</v>
      </c>
      <c r="C51" s="149"/>
      <c r="D51" s="141"/>
      <c r="E51" s="142"/>
      <c r="F51" s="141"/>
      <c r="G51" s="142"/>
      <c r="H51" s="143"/>
      <c r="I51" s="162"/>
      <c r="J51" s="163"/>
      <c r="K51" s="31" t="str">
        <f t="shared" ca="1" si="0"/>
        <v>Yellow</v>
      </c>
      <c r="L51" s="63"/>
      <c r="M51" s="27"/>
    </row>
    <row r="52" spans="2:13" ht="13.5" hidden="1" customHeight="1">
      <c r="B52" s="106" t="s">
        <v>241</v>
      </c>
      <c r="C52" s="152"/>
      <c r="D52" s="141"/>
      <c r="E52" s="142"/>
      <c r="F52" s="141"/>
      <c r="G52" s="142"/>
      <c r="H52" s="143"/>
      <c r="I52" s="162"/>
      <c r="J52" s="163"/>
      <c r="K52" s="31" t="str">
        <f t="shared" ca="1" si="0"/>
        <v>Yellow</v>
      </c>
      <c r="L52" s="63"/>
      <c r="M52" s="27"/>
    </row>
    <row r="53" spans="2:13" ht="13.5" hidden="1" customHeight="1">
      <c r="B53" s="106" t="s">
        <v>242</v>
      </c>
      <c r="C53" s="152"/>
      <c r="D53" s="141"/>
      <c r="E53" s="142"/>
      <c r="F53" s="141"/>
      <c r="G53" s="142"/>
      <c r="H53" s="143"/>
      <c r="I53" s="162"/>
      <c r="J53" s="163"/>
      <c r="K53" s="31" t="str">
        <f t="shared" ca="1" si="0"/>
        <v>Yellow</v>
      </c>
      <c r="L53" s="63"/>
      <c r="M53" s="64"/>
    </row>
    <row r="54" spans="2:13" ht="13.5" hidden="1" customHeight="1">
      <c r="B54" s="107" t="s">
        <v>243</v>
      </c>
      <c r="C54" s="153"/>
      <c r="D54" s="146"/>
      <c r="E54" s="147"/>
      <c r="F54" s="146"/>
      <c r="G54" s="147"/>
      <c r="H54" s="148"/>
      <c r="I54" s="164"/>
      <c r="J54" s="165"/>
      <c r="K54" s="31" t="str">
        <f t="shared" ca="1" si="0"/>
        <v>Yellow</v>
      </c>
      <c r="L54" s="63"/>
      <c r="M54" s="27"/>
    </row>
    <row r="55" spans="2:13" ht="13.5" hidden="1" customHeight="1">
      <c r="B55" s="107" t="s">
        <v>244</v>
      </c>
      <c r="C55" s="150"/>
      <c r="D55" s="146"/>
      <c r="E55" s="147"/>
      <c r="F55" s="146"/>
      <c r="G55" s="147"/>
      <c r="H55" s="148"/>
      <c r="I55" s="164"/>
      <c r="J55" s="165"/>
      <c r="K55" s="31" t="str">
        <f t="shared" ca="1" si="0"/>
        <v>Yellow</v>
      </c>
      <c r="L55" s="63"/>
      <c r="M55" s="64"/>
    </row>
    <row r="56" spans="2:13" ht="13.5" hidden="1" customHeight="1">
      <c r="B56" s="106" t="s">
        <v>245</v>
      </c>
      <c r="C56" s="152"/>
      <c r="D56" s="141"/>
      <c r="E56" s="142"/>
      <c r="F56" s="141"/>
      <c r="G56" s="142"/>
      <c r="H56" s="143"/>
      <c r="I56" s="162"/>
      <c r="J56" s="163"/>
      <c r="K56" s="31" t="str">
        <f t="shared" ca="1" si="0"/>
        <v>Yellow</v>
      </c>
      <c r="L56" s="63"/>
      <c r="M56" s="27"/>
    </row>
    <row r="57" spans="2:13" ht="13.5" hidden="1" customHeight="1">
      <c r="B57" s="106" t="s">
        <v>246</v>
      </c>
      <c r="C57" s="155"/>
      <c r="D57" s="141"/>
      <c r="E57" s="142"/>
      <c r="F57" s="141"/>
      <c r="G57" s="142"/>
      <c r="H57" s="143"/>
      <c r="I57" s="162"/>
      <c r="J57" s="163"/>
      <c r="K57" s="31" t="str">
        <f t="shared" ca="1" si="0"/>
        <v>Yellow</v>
      </c>
      <c r="L57" s="63"/>
      <c r="M57" s="64"/>
    </row>
    <row r="58" spans="2:13" ht="13.5" hidden="1" customHeight="1">
      <c r="B58" s="106" t="s">
        <v>247</v>
      </c>
      <c r="C58" s="152"/>
      <c r="D58" s="141"/>
      <c r="E58" s="142"/>
      <c r="F58" s="141"/>
      <c r="G58" s="142"/>
      <c r="H58" s="143"/>
      <c r="I58" s="162"/>
      <c r="J58" s="163"/>
      <c r="K58" s="31" t="str">
        <f t="shared" ca="1" si="0"/>
        <v>Yellow</v>
      </c>
      <c r="L58" s="63"/>
      <c r="M58" s="64"/>
    </row>
    <row r="59" spans="2:13" ht="13.5" hidden="1" customHeight="1">
      <c r="B59" s="106" t="s">
        <v>248</v>
      </c>
      <c r="C59" s="155"/>
      <c r="D59" s="141"/>
      <c r="E59" s="142"/>
      <c r="F59" s="141"/>
      <c r="G59" s="142"/>
      <c r="H59" s="143"/>
      <c r="I59" s="162"/>
      <c r="J59" s="163"/>
      <c r="K59" s="31" t="str">
        <f t="shared" ca="1" si="0"/>
        <v>Yellow</v>
      </c>
      <c r="L59" s="63"/>
      <c r="M59" s="64"/>
    </row>
    <row r="60" spans="2:13" ht="13.5" hidden="1" customHeight="1">
      <c r="B60" s="106" t="s">
        <v>249</v>
      </c>
      <c r="C60" s="155"/>
      <c r="D60" s="141"/>
      <c r="E60" s="142"/>
      <c r="F60" s="141"/>
      <c r="G60" s="142"/>
      <c r="H60" s="143"/>
      <c r="I60" s="162"/>
      <c r="J60" s="163"/>
      <c r="K60" s="31" t="str">
        <f t="shared" ca="1" si="0"/>
        <v>Yellow</v>
      </c>
      <c r="L60" s="63"/>
      <c r="M60" s="27"/>
    </row>
    <row r="61" spans="2:13" ht="13.5" hidden="1" customHeight="1">
      <c r="B61" s="106" t="s">
        <v>250</v>
      </c>
      <c r="C61" s="155"/>
      <c r="D61" s="141"/>
      <c r="E61" s="142"/>
      <c r="F61" s="141"/>
      <c r="G61" s="142"/>
      <c r="H61" s="143"/>
      <c r="I61" s="162"/>
      <c r="J61" s="163"/>
      <c r="K61" s="31" t="str">
        <f t="shared" ca="1" si="0"/>
        <v>Yellow</v>
      </c>
      <c r="L61" s="63"/>
      <c r="M61" s="27"/>
    </row>
    <row r="62" spans="2:13" ht="13.5" hidden="1" customHeight="1">
      <c r="B62" s="106" t="s">
        <v>251</v>
      </c>
      <c r="C62" s="155"/>
      <c r="D62" s="141"/>
      <c r="E62" s="142"/>
      <c r="F62" s="141"/>
      <c r="G62" s="142"/>
      <c r="H62" s="143"/>
      <c r="I62" s="162"/>
      <c r="J62" s="163"/>
      <c r="K62" s="31" t="str">
        <f t="shared" ca="1" si="0"/>
        <v>Yellow</v>
      </c>
      <c r="L62" s="63"/>
      <c r="M62" s="27"/>
    </row>
    <row r="63" spans="2:13" ht="13.5" hidden="1" customHeight="1">
      <c r="B63" s="106" t="s">
        <v>252</v>
      </c>
      <c r="C63" s="155"/>
      <c r="D63" s="141"/>
      <c r="E63" s="142"/>
      <c r="F63" s="141"/>
      <c r="G63" s="142"/>
      <c r="H63" s="143"/>
      <c r="I63" s="162"/>
      <c r="J63" s="163"/>
      <c r="K63" s="31" t="str">
        <f t="shared" ca="1" si="0"/>
        <v>Yellow</v>
      </c>
      <c r="L63" s="63"/>
      <c r="M63" s="27"/>
    </row>
    <row r="64" spans="2:13" ht="13.5" hidden="1" customHeight="1">
      <c r="B64" s="106" t="s">
        <v>253</v>
      </c>
      <c r="C64" s="155"/>
      <c r="D64" s="141"/>
      <c r="E64" s="142"/>
      <c r="F64" s="141"/>
      <c r="G64" s="142"/>
      <c r="H64" s="143"/>
      <c r="I64" s="162"/>
      <c r="J64" s="163"/>
      <c r="K64" s="31" t="str">
        <f t="shared" ca="1" si="0"/>
        <v>Yellow</v>
      </c>
      <c r="L64" s="63"/>
      <c r="M64" s="27"/>
    </row>
    <row r="65" spans="2:13" ht="13.5" hidden="1" customHeight="1">
      <c r="B65" s="106" t="s">
        <v>254</v>
      </c>
      <c r="C65" s="155"/>
      <c r="D65" s="141"/>
      <c r="E65" s="142"/>
      <c r="F65" s="141"/>
      <c r="G65" s="142"/>
      <c r="H65" s="143"/>
      <c r="I65" s="162"/>
      <c r="J65" s="163"/>
      <c r="K65" s="31" t="str">
        <f t="shared" ca="1" si="0"/>
        <v>Yellow</v>
      </c>
      <c r="L65" s="63"/>
      <c r="M65" s="27"/>
    </row>
    <row r="66" spans="2:13" ht="13.5" hidden="1" customHeight="1">
      <c r="B66" s="106" t="s">
        <v>255</v>
      </c>
      <c r="C66" s="155"/>
      <c r="D66" s="141"/>
      <c r="E66" s="142"/>
      <c r="F66" s="141"/>
      <c r="G66" s="142"/>
      <c r="H66" s="143"/>
      <c r="I66" s="162"/>
      <c r="J66" s="163"/>
      <c r="K66" s="31" t="str">
        <f t="shared" ca="1" si="0"/>
        <v>Yellow</v>
      </c>
      <c r="L66" s="67"/>
      <c r="M66" s="64"/>
    </row>
    <row r="67" spans="2:13" ht="13.5" hidden="1" customHeight="1">
      <c r="B67" s="106" t="s">
        <v>256</v>
      </c>
      <c r="C67" s="155"/>
      <c r="D67" s="141"/>
      <c r="E67" s="142"/>
      <c r="F67" s="141"/>
      <c r="G67" s="142"/>
      <c r="H67" s="143"/>
      <c r="I67" s="162"/>
      <c r="J67" s="163"/>
      <c r="K67" s="31" t="str">
        <f t="shared" ca="1" si="0"/>
        <v>Yellow</v>
      </c>
      <c r="L67" s="67"/>
      <c r="M67" s="64"/>
    </row>
    <row r="68" spans="2:13" ht="13.5" hidden="1" customHeight="1">
      <c r="B68" s="106" t="s">
        <v>257</v>
      </c>
      <c r="C68" s="155"/>
      <c r="D68" s="141"/>
      <c r="E68" s="142"/>
      <c r="F68" s="141"/>
      <c r="G68" s="142"/>
      <c r="H68" s="143"/>
      <c r="I68" s="162"/>
      <c r="J68" s="163"/>
      <c r="K68" s="31" t="str">
        <f t="shared" ca="1" si="0"/>
        <v>Yellow</v>
      </c>
      <c r="L68" s="63"/>
      <c r="M68" s="27"/>
    </row>
    <row r="69" spans="2:13" ht="13.5" hidden="1" customHeight="1">
      <c r="B69" s="106" t="s">
        <v>258</v>
      </c>
      <c r="C69" s="155"/>
      <c r="D69" s="141"/>
      <c r="E69" s="142"/>
      <c r="F69" s="141"/>
      <c r="G69" s="142"/>
      <c r="H69" s="143"/>
      <c r="I69" s="162"/>
      <c r="J69" s="163"/>
      <c r="K69" s="31" t="str">
        <f t="shared" ca="1" si="0"/>
        <v>Yellow</v>
      </c>
      <c r="L69" s="63"/>
      <c r="M69" s="94"/>
    </row>
    <row r="70" spans="2:13" ht="13.5" hidden="1" customHeight="1">
      <c r="B70" s="106" t="s">
        <v>259</v>
      </c>
      <c r="C70" s="155"/>
      <c r="D70" s="141"/>
      <c r="E70" s="142"/>
      <c r="F70" s="141"/>
      <c r="G70" s="142"/>
      <c r="H70" s="143"/>
      <c r="I70" s="162"/>
      <c r="J70" s="163"/>
      <c r="K70" s="31" t="str">
        <f t="shared" ca="1" si="0"/>
        <v>Yellow</v>
      </c>
      <c r="L70" s="65"/>
      <c r="M70" s="68"/>
    </row>
    <row r="71" spans="2:13" ht="13.5" hidden="1" customHeight="1">
      <c r="B71" s="106" t="s">
        <v>260</v>
      </c>
      <c r="C71" s="155"/>
      <c r="D71" s="141"/>
      <c r="E71" s="142"/>
      <c r="F71" s="141"/>
      <c r="G71" s="142"/>
      <c r="H71" s="143"/>
      <c r="I71" s="162"/>
      <c r="J71" s="163"/>
      <c r="K71" s="31" t="str">
        <f t="shared" ca="1" si="0"/>
        <v>Yellow</v>
      </c>
      <c r="L71" s="63"/>
      <c r="M71" s="68"/>
    </row>
    <row r="72" spans="2:13" ht="13.5" hidden="1" customHeight="1">
      <c r="B72" s="106" t="s">
        <v>261</v>
      </c>
      <c r="C72" s="155"/>
      <c r="D72" s="141"/>
      <c r="E72" s="142"/>
      <c r="F72" s="141"/>
      <c r="G72" s="142"/>
      <c r="H72" s="143"/>
      <c r="I72" s="162"/>
      <c r="J72" s="163"/>
      <c r="K72" s="31" t="str">
        <f t="shared" ca="1" si="0"/>
        <v>Yellow</v>
      </c>
      <c r="L72" s="63"/>
      <c r="M72" s="68"/>
    </row>
    <row r="73" spans="2:13" ht="13.5" hidden="1" customHeight="1">
      <c r="B73" s="106" t="s">
        <v>262</v>
      </c>
      <c r="C73" s="155"/>
      <c r="D73" s="141"/>
      <c r="E73" s="142"/>
      <c r="F73" s="141"/>
      <c r="G73" s="142"/>
      <c r="H73" s="143"/>
      <c r="I73" s="162"/>
      <c r="J73" s="163"/>
      <c r="K73" s="31" t="str">
        <f t="shared" ca="1" si="0"/>
        <v>Yellow</v>
      </c>
      <c r="L73" s="63"/>
      <c r="M73" s="72"/>
    </row>
    <row r="74" spans="2:13" ht="13.5" hidden="1" customHeight="1">
      <c r="B74" s="106" t="s">
        <v>263</v>
      </c>
      <c r="C74" s="155"/>
      <c r="D74" s="141"/>
      <c r="E74" s="142"/>
      <c r="F74" s="141"/>
      <c r="G74" s="142"/>
      <c r="H74" s="143"/>
      <c r="I74" s="162"/>
      <c r="J74" s="163"/>
      <c r="K74" s="31" t="str">
        <f t="shared" ca="1" si="0"/>
        <v>Yellow</v>
      </c>
      <c r="L74" s="63"/>
      <c r="M74" s="68"/>
    </row>
    <row r="75" spans="2:13" ht="13.5" hidden="1" customHeight="1">
      <c r="B75" s="106" t="s">
        <v>264</v>
      </c>
      <c r="C75" s="155"/>
      <c r="D75" s="141"/>
      <c r="E75" s="142"/>
      <c r="F75" s="141"/>
      <c r="G75" s="142"/>
      <c r="H75" s="143"/>
      <c r="I75" s="162"/>
      <c r="J75" s="163"/>
      <c r="K75" s="31" t="str">
        <f t="shared" ca="1" si="0"/>
        <v>Yellow</v>
      </c>
      <c r="L75" s="63"/>
      <c r="M75" s="27"/>
    </row>
    <row r="76" spans="2:13" ht="13.5" hidden="1" customHeight="1">
      <c r="B76" s="106" t="s">
        <v>265</v>
      </c>
      <c r="C76" s="155"/>
      <c r="D76" s="141"/>
      <c r="E76" s="142"/>
      <c r="F76" s="141"/>
      <c r="G76" s="142"/>
      <c r="H76" s="143"/>
      <c r="I76" s="162"/>
      <c r="J76" s="163"/>
      <c r="K76" s="31" t="str">
        <f t="shared" ca="1" si="0"/>
        <v>Yellow</v>
      </c>
      <c r="L76" s="63"/>
      <c r="M76" s="27"/>
    </row>
    <row r="77" spans="2:13" ht="13.5" hidden="1" customHeight="1">
      <c r="B77" s="106" t="s">
        <v>266</v>
      </c>
      <c r="C77" s="155"/>
      <c r="D77" s="141"/>
      <c r="E77" s="142"/>
      <c r="F77" s="141"/>
      <c r="G77" s="142"/>
      <c r="H77" s="143"/>
      <c r="I77" s="162"/>
      <c r="J77" s="163"/>
      <c r="K77" s="31" t="str">
        <f t="shared" ca="1" si="0"/>
        <v>Yellow</v>
      </c>
      <c r="L77" s="63"/>
      <c r="M77" s="27"/>
    </row>
    <row r="78" spans="2:13" ht="13.5" hidden="1" customHeight="1">
      <c r="B78" s="106" t="s">
        <v>267</v>
      </c>
      <c r="C78" s="152"/>
      <c r="D78" s="141"/>
      <c r="E78" s="142"/>
      <c r="F78" s="141"/>
      <c r="G78" s="142"/>
      <c r="H78" s="143"/>
      <c r="I78" s="162"/>
      <c r="J78" s="163"/>
      <c r="K78" s="31" t="str">
        <f t="shared" ca="1" si="0"/>
        <v>Yellow</v>
      </c>
      <c r="L78" s="138"/>
      <c r="M78" s="72"/>
    </row>
    <row r="79" spans="2:13" ht="13.5" hidden="1" customHeight="1">
      <c r="B79" s="106" t="s">
        <v>268</v>
      </c>
      <c r="C79" s="152"/>
      <c r="D79" s="141"/>
      <c r="E79" s="142"/>
      <c r="F79" s="141"/>
      <c r="G79" s="142"/>
      <c r="H79" s="143"/>
      <c r="I79" s="162"/>
      <c r="J79" s="163"/>
      <c r="K79" s="31" t="str">
        <f t="shared" ca="1" si="0"/>
        <v>Yellow</v>
      </c>
      <c r="L79" s="138"/>
      <c r="M79" s="72"/>
    </row>
    <row r="80" spans="2:13" ht="13.5" hidden="1" customHeight="1">
      <c r="B80" s="106" t="s">
        <v>269</v>
      </c>
      <c r="C80" s="152"/>
      <c r="D80" s="141"/>
      <c r="E80" s="142"/>
      <c r="F80" s="141"/>
      <c r="G80" s="142"/>
      <c r="H80" s="143"/>
      <c r="I80" s="162"/>
      <c r="J80" s="163"/>
      <c r="K80" s="31" t="str">
        <f t="shared" ca="1" si="0"/>
        <v>Yellow</v>
      </c>
      <c r="L80" s="138"/>
      <c r="M80" s="72"/>
    </row>
    <row r="81" spans="2:13" ht="13.5" hidden="1" customHeight="1">
      <c r="B81" s="107" t="s">
        <v>270</v>
      </c>
      <c r="C81" s="153"/>
      <c r="D81" s="146"/>
      <c r="E81" s="147"/>
      <c r="F81" s="146"/>
      <c r="G81" s="147"/>
      <c r="H81" s="148"/>
      <c r="I81" s="164"/>
      <c r="J81" s="165"/>
      <c r="K81" s="31" t="str">
        <f t="shared" ca="1" si="0"/>
        <v>Yellow</v>
      </c>
      <c r="L81" s="138"/>
      <c r="M81" s="72"/>
    </row>
    <row r="82" spans="2:13" ht="13.5" hidden="1" customHeight="1">
      <c r="B82" s="107" t="s">
        <v>271</v>
      </c>
      <c r="C82" s="150"/>
      <c r="D82" s="146"/>
      <c r="E82" s="147"/>
      <c r="F82" s="146"/>
      <c r="G82" s="147"/>
      <c r="H82" s="148"/>
      <c r="I82" s="164"/>
      <c r="J82" s="165"/>
      <c r="K82" s="31" t="str">
        <f t="shared" ca="1" si="0"/>
        <v>Yellow</v>
      </c>
      <c r="L82" s="138"/>
      <c r="M82" s="72"/>
    </row>
    <row r="83" spans="2:13" ht="13.5" hidden="1" customHeight="1">
      <c r="B83" s="106" t="s">
        <v>272</v>
      </c>
      <c r="C83" s="144"/>
      <c r="D83" s="141"/>
      <c r="E83" s="142"/>
      <c r="F83" s="141"/>
      <c r="G83" s="142"/>
      <c r="H83" s="143"/>
      <c r="I83" s="162"/>
      <c r="J83" s="163"/>
      <c r="K83" s="31" t="str">
        <f t="shared" ca="1" si="0"/>
        <v>Yellow</v>
      </c>
      <c r="L83" s="138"/>
      <c r="M83" s="72"/>
    </row>
    <row r="84" spans="2:13" ht="13.5" hidden="1" customHeight="1">
      <c r="B84" s="106" t="s">
        <v>273</v>
      </c>
      <c r="C84" s="149"/>
      <c r="D84" s="141"/>
      <c r="E84" s="142"/>
      <c r="F84" s="141"/>
      <c r="G84" s="142"/>
      <c r="H84" s="143"/>
      <c r="I84" s="162"/>
      <c r="J84" s="163"/>
      <c r="K84" s="31" t="str">
        <f t="shared" ca="1" si="0"/>
        <v>Yellow</v>
      </c>
      <c r="L84" s="138"/>
      <c r="M84" s="72"/>
    </row>
    <row r="85" spans="2:13" ht="13.5" hidden="1" customHeight="1">
      <c r="B85" s="106" t="s">
        <v>274</v>
      </c>
      <c r="C85" s="152"/>
      <c r="D85" s="141"/>
      <c r="E85" s="142"/>
      <c r="F85" s="141"/>
      <c r="G85" s="142"/>
      <c r="H85" s="143"/>
      <c r="I85" s="162"/>
      <c r="J85" s="163"/>
      <c r="K85" s="31" t="str">
        <f t="shared" ref="K85:K90" ca="1" si="1">IF(D85+5&gt;NOW(),"",IF(J85=1,"Complete",IF(G85&gt;F85,"Yellow",IF(I85&gt;=J85,"Yellow","Green"))))</f>
        <v>Yellow</v>
      </c>
      <c r="L85" s="138"/>
      <c r="M85" s="72"/>
    </row>
    <row r="86" spans="2:13" ht="13.5" hidden="1" customHeight="1">
      <c r="B86" s="107" t="s">
        <v>275</v>
      </c>
      <c r="C86" s="153"/>
      <c r="D86" s="146"/>
      <c r="E86" s="147"/>
      <c r="F86" s="146"/>
      <c r="G86" s="147"/>
      <c r="H86" s="148"/>
      <c r="I86" s="164"/>
      <c r="J86" s="165"/>
      <c r="K86" s="31" t="str">
        <f t="shared" ca="1" si="1"/>
        <v>Yellow</v>
      </c>
      <c r="L86" s="138"/>
      <c r="M86" s="72"/>
    </row>
    <row r="87" spans="2:13" ht="13.5" hidden="1" customHeight="1">
      <c r="B87" s="106" t="s">
        <v>276</v>
      </c>
      <c r="C87" s="152"/>
      <c r="D87" s="141"/>
      <c r="E87" s="142"/>
      <c r="F87" s="141"/>
      <c r="G87" s="142"/>
      <c r="H87" s="143"/>
      <c r="I87" s="162"/>
      <c r="J87" s="163"/>
      <c r="K87" s="31" t="str">
        <f t="shared" ca="1" si="1"/>
        <v>Yellow</v>
      </c>
      <c r="L87" s="138"/>
      <c r="M87" s="72"/>
    </row>
    <row r="88" spans="2:13" ht="13.5" hidden="1" customHeight="1">
      <c r="B88" s="106" t="s">
        <v>277</v>
      </c>
      <c r="C88" s="152"/>
      <c r="D88" s="141"/>
      <c r="E88" s="142"/>
      <c r="F88" s="141"/>
      <c r="G88" s="142"/>
      <c r="H88" s="143"/>
      <c r="I88" s="162"/>
      <c r="J88" s="163"/>
      <c r="K88" s="31" t="str">
        <f t="shared" ca="1" si="1"/>
        <v>Yellow</v>
      </c>
      <c r="L88" s="138"/>
      <c r="M88" s="72"/>
    </row>
    <row r="89" spans="2:13" ht="13.5" hidden="1" customHeight="1">
      <c r="B89" s="107" t="s">
        <v>278</v>
      </c>
      <c r="C89" s="150"/>
      <c r="D89" s="146"/>
      <c r="E89" s="147"/>
      <c r="F89" s="146"/>
      <c r="G89" s="147"/>
      <c r="H89" s="148"/>
      <c r="I89" s="164"/>
      <c r="J89" s="165"/>
      <c r="K89" s="31" t="str">
        <f t="shared" ca="1" si="1"/>
        <v>Yellow</v>
      </c>
      <c r="L89" s="138"/>
      <c r="M89" s="72"/>
    </row>
    <row r="90" spans="2:13" ht="13.5" hidden="1" customHeight="1" thickBot="1">
      <c r="B90" s="107" t="s">
        <v>279</v>
      </c>
      <c r="C90" s="166"/>
      <c r="D90" s="216"/>
      <c r="E90" s="167"/>
      <c r="F90" s="216"/>
      <c r="G90" s="167"/>
      <c r="H90" s="168"/>
      <c r="I90" s="169"/>
      <c r="J90" s="170"/>
      <c r="K90" s="31" t="str">
        <f t="shared" ca="1" si="1"/>
        <v>Yellow</v>
      </c>
      <c r="L90" s="139"/>
      <c r="M90" s="28"/>
    </row>
  </sheetData>
  <conditionalFormatting sqref="H70:H71 H44:H45 K20:K90">
    <cfRule type="cellIs" dxfId="23" priority="1" operator="equal">
      <formula>"Complete"</formula>
    </cfRule>
    <cfRule type="cellIs" dxfId="22" priority="2" operator="equal">
      <formula>"Red"</formula>
    </cfRule>
    <cfRule type="cellIs" dxfId="21" priority="3" operator="equal">
      <formula>"Green"</formula>
    </cfRule>
    <cfRule type="cellIs" dxfId="20" priority="4" operator="equal">
      <formula>"Yellow"</formula>
    </cfRule>
  </conditionalFormatting>
  <pageMargins left="0.25" right="0.25" top="0.75" bottom="0.5" header="0.3" footer="0.3"/>
  <pageSetup paperSize="3" scale="70" orientation="portrait" r:id="rId1"/>
  <headerFooter>
    <oddFooter>&amp;CERCOT Limited</oddFooter>
  </headerFooter>
  <drawing r:id="rId2"/>
</worksheet>
</file>

<file path=xl/worksheets/sheet14.xml><?xml version="1.0" encoding="utf-8"?>
<worksheet xmlns="http://schemas.openxmlformats.org/spreadsheetml/2006/main" xmlns:r="http://schemas.openxmlformats.org/officeDocument/2006/relationships">
  <sheetPr>
    <pageSetUpPr fitToPage="1"/>
  </sheetPr>
  <dimension ref="A1:N90"/>
  <sheetViews>
    <sheetView zoomScale="90" zoomScaleNormal="90" workbookViewId="0">
      <selection activeCell="H19" sqref="H19:J19"/>
    </sheetView>
  </sheetViews>
  <sheetFormatPr defaultRowHeight="11.25"/>
  <cols>
    <col min="1" max="1" width="1.42578125" style="1" customWidth="1"/>
    <col min="2" max="2" width="20.28515625" style="1" hidden="1" customWidth="1"/>
    <col min="3" max="3" width="60.42578125" style="1" customWidth="1"/>
    <col min="4" max="11" width="10.7109375" style="1" customWidth="1"/>
    <col min="12" max="12" width="20" style="88" customWidth="1"/>
    <col min="13" max="13" width="22.5703125"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86"/>
      <c r="M1" s="11"/>
      <c r="N1" s="6"/>
    </row>
    <row r="2" spans="1:14" s="5" customFormat="1" ht="18.75" customHeight="1">
      <c r="A2" s="13"/>
      <c r="B2" s="38"/>
      <c r="C2" s="14"/>
      <c r="D2" s="14"/>
      <c r="E2" s="15"/>
      <c r="F2" s="16"/>
      <c r="G2" s="16"/>
      <c r="H2" s="16"/>
      <c r="I2" s="16"/>
      <c r="J2" s="16"/>
      <c r="K2" s="16"/>
      <c r="L2" s="87"/>
      <c r="M2" s="17"/>
    </row>
    <row r="3" spans="1:14" s="5" customFormat="1" ht="18.75" customHeight="1">
      <c r="A3" s="13"/>
      <c r="B3" s="38"/>
      <c r="C3" s="14"/>
      <c r="D3" s="14"/>
      <c r="E3" s="15"/>
      <c r="F3" s="16"/>
      <c r="G3" s="16"/>
      <c r="H3" s="16"/>
      <c r="I3" s="16"/>
      <c r="J3" s="16"/>
      <c r="K3" s="16"/>
      <c r="L3" s="87"/>
      <c r="M3" s="17"/>
    </row>
    <row r="4" spans="1:14" s="5" customFormat="1" ht="18.75" customHeight="1">
      <c r="A4" s="13"/>
      <c r="B4" s="38"/>
      <c r="C4" s="14"/>
      <c r="D4" s="14"/>
      <c r="E4" s="15"/>
      <c r="F4" s="16"/>
      <c r="G4" s="16"/>
      <c r="H4" s="16"/>
      <c r="I4" s="16"/>
      <c r="J4" s="16"/>
      <c r="K4" s="16"/>
      <c r="L4" s="87"/>
      <c r="M4" s="17"/>
    </row>
    <row r="5" spans="1:14" s="5" customFormat="1" ht="18.75" customHeight="1">
      <c r="A5" s="13"/>
      <c r="B5" s="38"/>
      <c r="C5" s="14"/>
      <c r="D5" s="14"/>
      <c r="E5" s="15"/>
      <c r="F5" s="16"/>
      <c r="G5" s="16"/>
      <c r="H5" s="16"/>
      <c r="I5" s="16"/>
      <c r="J5" s="16"/>
      <c r="K5" s="16"/>
      <c r="L5" s="87"/>
      <c r="M5" s="17"/>
    </row>
    <row r="6" spans="1:14" s="5" customFormat="1" ht="18.75" customHeight="1">
      <c r="A6" s="13"/>
      <c r="B6" s="38"/>
      <c r="C6" s="14"/>
      <c r="D6" s="14"/>
      <c r="E6" s="15"/>
      <c r="F6" s="16"/>
      <c r="G6" s="16"/>
      <c r="H6" s="16"/>
      <c r="I6" s="16"/>
      <c r="J6" s="16"/>
      <c r="K6" s="16"/>
      <c r="L6" s="87"/>
      <c r="M6" s="17"/>
    </row>
    <row r="7" spans="1:14" s="5" customFormat="1" ht="18.75" customHeight="1">
      <c r="A7" s="13"/>
      <c r="B7" s="38"/>
      <c r="C7" s="14"/>
      <c r="D7" s="14"/>
      <c r="E7" s="15"/>
      <c r="F7" s="16"/>
      <c r="G7" s="16"/>
      <c r="H7" s="16"/>
      <c r="I7" s="16"/>
      <c r="J7" s="16"/>
      <c r="K7" s="16"/>
      <c r="L7" s="87"/>
      <c r="M7" s="17"/>
    </row>
    <row r="8" spans="1:14" s="5" customFormat="1" ht="18.75" customHeight="1">
      <c r="A8" s="13"/>
      <c r="B8" s="38"/>
      <c r="C8" s="14"/>
      <c r="D8" s="14"/>
      <c r="E8" s="15"/>
      <c r="F8" s="16"/>
      <c r="G8" s="16"/>
      <c r="H8" s="16"/>
      <c r="I8" s="16"/>
      <c r="J8" s="16"/>
      <c r="K8" s="16"/>
      <c r="L8" s="87"/>
      <c r="M8" s="17"/>
    </row>
    <row r="9" spans="1:14" s="5" customFormat="1" ht="18.75" customHeight="1">
      <c r="A9" s="13"/>
      <c r="B9" s="38"/>
      <c r="C9" s="14"/>
      <c r="D9" s="14"/>
      <c r="E9" s="15"/>
      <c r="F9" s="16"/>
      <c r="G9" s="16"/>
      <c r="H9" s="16"/>
      <c r="I9" s="16"/>
      <c r="J9" s="16"/>
      <c r="K9" s="16"/>
      <c r="L9" s="87"/>
      <c r="M9" s="17"/>
    </row>
    <row r="10" spans="1:14" s="5" customFormat="1" ht="18.75" customHeight="1">
      <c r="A10" s="13"/>
      <c r="B10" s="38"/>
      <c r="C10" s="14"/>
      <c r="D10" s="14"/>
      <c r="E10" s="15"/>
      <c r="F10" s="16"/>
      <c r="G10" s="16"/>
      <c r="H10" s="16"/>
      <c r="I10" s="16"/>
      <c r="J10" s="16"/>
      <c r="K10" s="16"/>
      <c r="L10" s="87"/>
      <c r="M10" s="17"/>
    </row>
    <row r="11" spans="1:14" s="5" customFormat="1" ht="18.75" customHeight="1">
      <c r="A11" s="13"/>
      <c r="B11" s="38"/>
      <c r="C11" s="14"/>
      <c r="D11" s="14"/>
      <c r="E11" s="15"/>
      <c r="F11" s="16"/>
      <c r="G11" s="16"/>
      <c r="H11" s="16"/>
      <c r="I11" s="16"/>
      <c r="J11" s="16"/>
      <c r="K11" s="16"/>
      <c r="L11" s="87"/>
      <c r="M11" s="17"/>
    </row>
    <row r="12" spans="1:14" s="5" customFormat="1" ht="18.75" customHeight="1">
      <c r="A12" s="13"/>
      <c r="B12" s="38"/>
      <c r="C12" s="14"/>
      <c r="D12" s="14"/>
      <c r="E12" s="15"/>
      <c r="F12" s="16"/>
      <c r="G12" s="16"/>
      <c r="H12" s="16"/>
      <c r="I12" s="16"/>
      <c r="J12" s="16"/>
      <c r="K12" s="16"/>
      <c r="L12" s="87"/>
      <c r="M12" s="17"/>
    </row>
    <row r="13" spans="1:14" s="5" customFormat="1" ht="18.75" customHeight="1">
      <c r="A13" s="13"/>
      <c r="B13" s="38"/>
      <c r="C13" s="14"/>
      <c r="D13" s="14"/>
      <c r="E13" s="15"/>
      <c r="F13" s="16"/>
      <c r="G13" s="16"/>
      <c r="H13" s="16"/>
      <c r="I13" s="16"/>
      <c r="J13" s="16"/>
      <c r="K13" s="16"/>
      <c r="L13" s="87"/>
      <c r="M13" s="17"/>
    </row>
    <row r="14" spans="1:14" s="5" customFormat="1" ht="18.75" customHeight="1">
      <c r="A14" s="13"/>
      <c r="B14" s="38"/>
      <c r="C14" s="14"/>
      <c r="D14" s="14"/>
      <c r="E14" s="15"/>
      <c r="F14" s="16"/>
      <c r="G14" s="16"/>
      <c r="H14" s="16"/>
      <c r="I14" s="16"/>
      <c r="J14" s="16"/>
      <c r="K14" s="16"/>
      <c r="L14" s="87"/>
      <c r="M14" s="17"/>
    </row>
    <row r="15" spans="1:14" s="5" customFormat="1" ht="18.75" customHeight="1">
      <c r="A15" s="13"/>
      <c r="B15" s="38"/>
      <c r="C15" s="14"/>
      <c r="D15" s="14"/>
      <c r="E15" s="15"/>
      <c r="F15" s="16"/>
      <c r="G15" s="16"/>
      <c r="H15" s="16"/>
      <c r="I15" s="16"/>
      <c r="J15" s="16"/>
      <c r="K15" s="16"/>
      <c r="L15" s="87"/>
      <c r="M15" s="17"/>
    </row>
    <row r="16" spans="1:14" s="5" customFormat="1" ht="18.75" customHeight="1">
      <c r="A16" s="13"/>
      <c r="B16" s="38"/>
      <c r="C16" s="14"/>
      <c r="D16" s="14"/>
      <c r="E16" s="15"/>
      <c r="F16" s="16"/>
      <c r="G16" s="16"/>
      <c r="H16" s="16"/>
      <c r="I16" s="16"/>
      <c r="J16" s="16"/>
      <c r="K16" s="16"/>
      <c r="L16" s="87"/>
      <c r="M16" s="17"/>
    </row>
    <row r="17" spans="2:13">
      <c r="C17" s="56" t="s">
        <v>15</v>
      </c>
    </row>
    <row r="18" spans="2:13" ht="13.5" thickBot="1">
      <c r="C18" s="29" t="s">
        <v>9</v>
      </c>
    </row>
    <row r="19" spans="2:13" ht="24.75" thickBot="1">
      <c r="C19" s="104" t="s">
        <v>7</v>
      </c>
      <c r="D19" s="22" t="s">
        <v>0</v>
      </c>
      <c r="E19" s="104" t="s">
        <v>1</v>
      </c>
      <c r="F19" s="22" t="s">
        <v>2</v>
      </c>
      <c r="G19" s="104" t="s">
        <v>3</v>
      </c>
      <c r="H19" s="90" t="s">
        <v>1163</v>
      </c>
      <c r="I19" s="90" t="s">
        <v>1203</v>
      </c>
      <c r="J19" s="90" t="s">
        <v>1204</v>
      </c>
      <c r="K19" s="104" t="s">
        <v>6</v>
      </c>
      <c r="L19" s="104" t="s">
        <v>10</v>
      </c>
      <c r="M19" s="104" t="s">
        <v>5</v>
      </c>
    </row>
    <row r="20" spans="2:13" ht="13.5" customHeight="1">
      <c r="B20" s="106" t="s">
        <v>209</v>
      </c>
      <c r="C20" s="217"/>
      <c r="D20" s="218"/>
      <c r="E20" s="158"/>
      <c r="F20" s="218"/>
      <c r="G20" s="158"/>
      <c r="H20" s="159"/>
      <c r="I20" s="160"/>
      <c r="J20" s="161"/>
      <c r="K20" s="31" t="str">
        <f ca="1">IF(D20+5&gt;NOW(),"",IF(J20=1,"Complete",IF(G20&gt;F20,"Yellow",IF(I20&gt;=J20,"Yellow","Green"))))</f>
        <v>Yellow</v>
      </c>
      <c r="L20" s="95"/>
      <c r="M20" s="96"/>
    </row>
    <row r="21" spans="2:13" ht="13.5" hidden="1" customHeight="1">
      <c r="B21" s="106" t="s">
        <v>210</v>
      </c>
      <c r="C21" s="140"/>
      <c r="D21" s="141"/>
      <c r="E21" s="142"/>
      <c r="F21" s="141"/>
      <c r="G21" s="142"/>
      <c r="H21" s="143"/>
      <c r="I21" s="162"/>
      <c r="J21" s="163"/>
      <c r="K21" s="31" t="str">
        <f t="shared" ref="K21:K84" ca="1" si="0">IF(D21+5&gt;NOW(),"",IF(J21=1,"Complete",IF(G21&gt;F21,"Yellow",IF(I21&gt;=J21,"Yellow","Green"))))</f>
        <v>Yellow</v>
      </c>
      <c r="L21" s="63"/>
      <c r="M21" s="27"/>
    </row>
    <row r="22" spans="2:13" ht="13.5" hidden="1" customHeight="1">
      <c r="B22" s="106" t="s">
        <v>211</v>
      </c>
      <c r="C22" s="144"/>
      <c r="D22" s="151"/>
      <c r="E22" s="142"/>
      <c r="F22" s="151"/>
      <c r="G22" s="142"/>
      <c r="H22" s="143"/>
      <c r="I22" s="162"/>
      <c r="J22" s="163"/>
      <c r="K22" s="31" t="str">
        <f t="shared" ca="1" si="0"/>
        <v>Yellow</v>
      </c>
      <c r="L22" s="63"/>
      <c r="M22" s="27"/>
    </row>
    <row r="23" spans="2:13" ht="13.5" hidden="1" customHeight="1">
      <c r="B23" s="106" t="s">
        <v>212</v>
      </c>
      <c r="C23" s="149"/>
      <c r="D23" s="151"/>
      <c r="E23" s="142"/>
      <c r="F23" s="151"/>
      <c r="G23" s="142"/>
      <c r="H23" s="143"/>
      <c r="I23" s="162"/>
      <c r="J23" s="163"/>
      <c r="K23" s="31" t="str">
        <f t="shared" ca="1" si="0"/>
        <v>Yellow</v>
      </c>
      <c r="L23" s="63"/>
      <c r="M23" s="27"/>
    </row>
    <row r="24" spans="2:13" ht="13.5" hidden="1" customHeight="1">
      <c r="B24" s="106" t="s">
        <v>213</v>
      </c>
      <c r="C24" s="152"/>
      <c r="D24" s="151"/>
      <c r="E24" s="142"/>
      <c r="F24" s="151"/>
      <c r="G24" s="142"/>
      <c r="H24" s="143"/>
      <c r="I24" s="162"/>
      <c r="J24" s="163"/>
      <c r="K24" s="31" t="str">
        <f t="shared" ca="1" si="0"/>
        <v>Yellow</v>
      </c>
      <c r="L24" s="63"/>
      <c r="M24" s="27"/>
    </row>
    <row r="25" spans="2:13" ht="13.5" hidden="1" customHeight="1">
      <c r="B25" s="106" t="s">
        <v>214</v>
      </c>
      <c r="C25" s="152"/>
      <c r="D25" s="151"/>
      <c r="E25" s="142"/>
      <c r="F25" s="151"/>
      <c r="G25" s="142"/>
      <c r="H25" s="143"/>
      <c r="I25" s="162"/>
      <c r="J25" s="163"/>
      <c r="K25" s="31" t="str">
        <f t="shared" ca="1" si="0"/>
        <v>Yellow</v>
      </c>
      <c r="L25" s="63"/>
      <c r="M25" s="27"/>
    </row>
    <row r="26" spans="2:13" ht="13.5" hidden="1" customHeight="1">
      <c r="B26" s="107" t="s">
        <v>215</v>
      </c>
      <c r="C26" s="153"/>
      <c r="D26" s="154"/>
      <c r="E26" s="147"/>
      <c r="F26" s="154"/>
      <c r="G26" s="147"/>
      <c r="H26" s="148"/>
      <c r="I26" s="164"/>
      <c r="J26" s="165"/>
      <c r="K26" s="31" t="str">
        <f t="shared" ca="1" si="0"/>
        <v>Yellow</v>
      </c>
      <c r="L26" s="63"/>
      <c r="M26" s="27"/>
    </row>
    <row r="27" spans="2:13" ht="13.5" hidden="1" customHeight="1">
      <c r="B27" s="107" t="s">
        <v>216</v>
      </c>
      <c r="C27" s="153"/>
      <c r="D27" s="154"/>
      <c r="E27" s="147"/>
      <c r="F27" s="154"/>
      <c r="G27" s="147"/>
      <c r="H27" s="148"/>
      <c r="I27" s="164"/>
      <c r="J27" s="165"/>
      <c r="K27" s="31" t="str">
        <f t="shared" ca="1" si="0"/>
        <v>Yellow</v>
      </c>
      <c r="L27" s="63"/>
      <c r="M27" s="27"/>
    </row>
    <row r="28" spans="2:13" ht="13.5" hidden="1" customHeight="1">
      <c r="B28" s="106" t="s">
        <v>217</v>
      </c>
      <c r="C28" s="152"/>
      <c r="D28" s="151"/>
      <c r="E28" s="142"/>
      <c r="F28" s="151"/>
      <c r="G28" s="142"/>
      <c r="H28" s="143"/>
      <c r="I28" s="162"/>
      <c r="J28" s="163"/>
      <c r="K28" s="31" t="str">
        <f t="shared" ca="1" si="0"/>
        <v>Yellow</v>
      </c>
      <c r="L28" s="63"/>
      <c r="M28" s="27"/>
    </row>
    <row r="29" spans="2:13" ht="13.5" hidden="1" customHeight="1">
      <c r="B29" s="107" t="s">
        <v>218</v>
      </c>
      <c r="C29" s="153"/>
      <c r="D29" s="154"/>
      <c r="E29" s="147"/>
      <c r="F29" s="154"/>
      <c r="G29" s="147"/>
      <c r="H29" s="148"/>
      <c r="I29" s="164"/>
      <c r="J29" s="165"/>
      <c r="K29" s="31" t="str">
        <f t="shared" ca="1" si="0"/>
        <v>Yellow</v>
      </c>
      <c r="L29" s="63"/>
      <c r="M29" s="27"/>
    </row>
    <row r="30" spans="2:13" ht="13.5" hidden="1" customHeight="1">
      <c r="B30" s="106" t="s">
        <v>219</v>
      </c>
      <c r="C30" s="152"/>
      <c r="D30" s="151"/>
      <c r="E30" s="142"/>
      <c r="F30" s="151"/>
      <c r="G30" s="142"/>
      <c r="H30" s="143"/>
      <c r="I30" s="162"/>
      <c r="J30" s="163"/>
      <c r="K30" s="31" t="str">
        <f t="shared" ca="1" si="0"/>
        <v>Yellow</v>
      </c>
      <c r="L30" s="63"/>
      <c r="M30" s="27"/>
    </row>
    <row r="31" spans="2:13" ht="13.5" hidden="1" customHeight="1">
      <c r="B31" s="107" t="s">
        <v>220</v>
      </c>
      <c r="C31" s="150"/>
      <c r="D31" s="154"/>
      <c r="E31" s="147"/>
      <c r="F31" s="154"/>
      <c r="G31" s="147"/>
      <c r="H31" s="148"/>
      <c r="I31" s="164"/>
      <c r="J31" s="165"/>
      <c r="K31" s="31" t="str">
        <f t="shared" ca="1" si="0"/>
        <v>Yellow</v>
      </c>
      <c r="L31" s="63"/>
      <c r="M31" s="27"/>
    </row>
    <row r="32" spans="2:13" ht="13.5" hidden="1" customHeight="1">
      <c r="B32" s="106" t="s">
        <v>221</v>
      </c>
      <c r="C32" s="144"/>
      <c r="D32" s="141"/>
      <c r="E32" s="142"/>
      <c r="F32" s="141"/>
      <c r="G32" s="142"/>
      <c r="H32" s="143"/>
      <c r="I32" s="162"/>
      <c r="J32" s="163"/>
      <c r="K32" s="31" t="str">
        <f t="shared" ca="1" si="0"/>
        <v>Yellow</v>
      </c>
      <c r="L32" s="63"/>
      <c r="M32" s="27"/>
    </row>
    <row r="33" spans="2:13" ht="13.5" hidden="1" customHeight="1">
      <c r="B33" s="106" t="s">
        <v>222</v>
      </c>
      <c r="C33" s="149"/>
      <c r="D33" s="141"/>
      <c r="E33" s="142"/>
      <c r="F33" s="141"/>
      <c r="G33" s="142"/>
      <c r="H33" s="143"/>
      <c r="I33" s="162"/>
      <c r="J33" s="163"/>
      <c r="K33" s="31" t="str">
        <f t="shared" ca="1" si="0"/>
        <v>Yellow</v>
      </c>
      <c r="L33" s="63"/>
      <c r="M33" s="27"/>
    </row>
    <row r="34" spans="2:13" ht="13.5" hidden="1" customHeight="1">
      <c r="B34" s="106" t="s">
        <v>223</v>
      </c>
      <c r="C34" s="152"/>
      <c r="D34" s="141"/>
      <c r="E34" s="142"/>
      <c r="F34" s="141"/>
      <c r="G34" s="142"/>
      <c r="H34" s="143"/>
      <c r="I34" s="162"/>
      <c r="J34" s="163"/>
      <c r="K34" s="31" t="str">
        <f t="shared" ca="1" si="0"/>
        <v>Yellow</v>
      </c>
      <c r="L34" s="63"/>
      <c r="M34" s="64"/>
    </row>
    <row r="35" spans="2:13" ht="13.5" hidden="1" customHeight="1">
      <c r="B35" s="107" t="s">
        <v>224</v>
      </c>
      <c r="C35" s="153"/>
      <c r="D35" s="146"/>
      <c r="E35" s="147"/>
      <c r="F35" s="146"/>
      <c r="G35" s="147"/>
      <c r="H35" s="148"/>
      <c r="I35" s="164"/>
      <c r="J35" s="165"/>
      <c r="K35" s="31" t="str">
        <f t="shared" ca="1" si="0"/>
        <v>Yellow</v>
      </c>
      <c r="L35" s="63"/>
      <c r="M35" s="27"/>
    </row>
    <row r="36" spans="2:13" ht="13.5" hidden="1" customHeight="1">
      <c r="B36" s="106" t="s">
        <v>225</v>
      </c>
      <c r="C36" s="152"/>
      <c r="D36" s="141"/>
      <c r="E36" s="142"/>
      <c r="F36" s="141"/>
      <c r="G36" s="142"/>
      <c r="H36" s="143"/>
      <c r="I36" s="162"/>
      <c r="J36" s="163"/>
      <c r="K36" s="31" t="str">
        <f t="shared" ca="1" si="0"/>
        <v>Yellow</v>
      </c>
      <c r="L36" s="63"/>
      <c r="M36" s="27"/>
    </row>
    <row r="37" spans="2:13" ht="13.5" hidden="1" customHeight="1">
      <c r="B37" s="107" t="s">
        <v>226</v>
      </c>
      <c r="C37" s="153"/>
      <c r="D37" s="146"/>
      <c r="E37" s="147"/>
      <c r="F37" s="146"/>
      <c r="G37" s="147"/>
      <c r="H37" s="148"/>
      <c r="I37" s="164"/>
      <c r="J37" s="165"/>
      <c r="K37" s="31" t="str">
        <f t="shared" ca="1" si="0"/>
        <v>Yellow</v>
      </c>
      <c r="L37" s="63"/>
      <c r="M37" s="27"/>
    </row>
    <row r="38" spans="2:13" ht="13.5" hidden="1" customHeight="1">
      <c r="B38" s="106" t="s">
        <v>227</v>
      </c>
      <c r="C38" s="152"/>
      <c r="D38" s="141"/>
      <c r="E38" s="142"/>
      <c r="F38" s="141"/>
      <c r="G38" s="142"/>
      <c r="H38" s="143"/>
      <c r="I38" s="162"/>
      <c r="J38" s="163"/>
      <c r="K38" s="31" t="str">
        <f t="shared" ca="1" si="0"/>
        <v>Yellow</v>
      </c>
      <c r="L38" s="65"/>
      <c r="M38" s="64"/>
    </row>
    <row r="39" spans="2:13" ht="13.5" hidden="1" customHeight="1">
      <c r="B39" s="107" t="s">
        <v>228</v>
      </c>
      <c r="C39" s="153"/>
      <c r="D39" s="146"/>
      <c r="E39" s="147"/>
      <c r="F39" s="146"/>
      <c r="G39" s="147"/>
      <c r="H39" s="148"/>
      <c r="I39" s="164"/>
      <c r="J39" s="165"/>
      <c r="K39" s="31" t="str">
        <f t="shared" ca="1" si="0"/>
        <v>Yellow</v>
      </c>
      <c r="L39" s="65"/>
      <c r="M39" s="66"/>
    </row>
    <row r="40" spans="2:13" ht="13.5" hidden="1" customHeight="1">
      <c r="B40" s="106" t="s">
        <v>229</v>
      </c>
      <c r="C40" s="152"/>
      <c r="D40" s="141"/>
      <c r="E40" s="142"/>
      <c r="F40" s="141"/>
      <c r="G40" s="142"/>
      <c r="H40" s="143"/>
      <c r="I40" s="162"/>
      <c r="J40" s="163"/>
      <c r="K40" s="31" t="str">
        <f t="shared" ca="1" si="0"/>
        <v>Yellow</v>
      </c>
      <c r="L40" s="63"/>
      <c r="M40" s="64"/>
    </row>
    <row r="41" spans="2:13" ht="13.5" hidden="1" customHeight="1">
      <c r="B41" s="107" t="s">
        <v>230</v>
      </c>
      <c r="C41" s="153"/>
      <c r="D41" s="146"/>
      <c r="E41" s="147"/>
      <c r="F41" s="146"/>
      <c r="G41" s="147"/>
      <c r="H41" s="148"/>
      <c r="I41" s="164"/>
      <c r="J41" s="165"/>
      <c r="K41" s="31" t="str">
        <f t="shared" ca="1" si="0"/>
        <v>Yellow</v>
      </c>
      <c r="L41" s="70"/>
      <c r="M41" s="64"/>
    </row>
    <row r="42" spans="2:13" ht="13.5" hidden="1" customHeight="1">
      <c r="B42" s="106" t="s">
        <v>231</v>
      </c>
      <c r="C42" s="152"/>
      <c r="D42" s="141"/>
      <c r="E42" s="142"/>
      <c r="F42" s="141"/>
      <c r="G42" s="142"/>
      <c r="H42" s="143"/>
      <c r="I42" s="162"/>
      <c r="J42" s="163"/>
      <c r="K42" s="31" t="str">
        <f t="shared" ca="1" si="0"/>
        <v>Yellow</v>
      </c>
      <c r="L42" s="63"/>
      <c r="M42" s="64"/>
    </row>
    <row r="43" spans="2:13" ht="13.5" hidden="1" customHeight="1">
      <c r="B43" s="107" t="s">
        <v>232</v>
      </c>
      <c r="C43" s="153"/>
      <c r="D43" s="146"/>
      <c r="E43" s="147"/>
      <c r="F43" s="146"/>
      <c r="G43" s="147"/>
      <c r="H43" s="148"/>
      <c r="I43" s="164"/>
      <c r="J43" s="165"/>
      <c r="K43" s="31" t="str">
        <f t="shared" ca="1" si="0"/>
        <v>Yellow</v>
      </c>
      <c r="L43" s="63"/>
      <c r="M43" s="27"/>
    </row>
    <row r="44" spans="2:13" ht="13.5" hidden="1" customHeight="1">
      <c r="B44" s="106" t="s">
        <v>233</v>
      </c>
      <c r="C44" s="152"/>
      <c r="D44" s="141"/>
      <c r="E44" s="142"/>
      <c r="F44" s="141"/>
      <c r="G44" s="142"/>
      <c r="H44" s="143"/>
      <c r="I44" s="162"/>
      <c r="J44" s="163"/>
      <c r="K44" s="31" t="str">
        <f t="shared" ca="1" si="0"/>
        <v>Yellow</v>
      </c>
      <c r="L44" s="70"/>
      <c r="M44" s="27"/>
    </row>
    <row r="45" spans="2:13" ht="13.5" hidden="1" customHeight="1">
      <c r="B45" s="107" t="s">
        <v>234</v>
      </c>
      <c r="C45" s="153"/>
      <c r="D45" s="146"/>
      <c r="E45" s="147"/>
      <c r="F45" s="146"/>
      <c r="G45" s="147"/>
      <c r="H45" s="148"/>
      <c r="I45" s="164"/>
      <c r="J45" s="165"/>
      <c r="K45" s="31" t="str">
        <f t="shared" ca="1" si="0"/>
        <v>Yellow</v>
      </c>
      <c r="L45" s="70"/>
      <c r="M45" s="27"/>
    </row>
    <row r="46" spans="2:13" ht="13.5" hidden="1" customHeight="1">
      <c r="B46" s="106" t="s">
        <v>235</v>
      </c>
      <c r="C46" s="152"/>
      <c r="D46" s="141"/>
      <c r="E46" s="142"/>
      <c r="F46" s="141"/>
      <c r="G46" s="142"/>
      <c r="H46" s="143"/>
      <c r="I46" s="162"/>
      <c r="J46" s="163"/>
      <c r="K46" s="31" t="str">
        <f t="shared" ca="1" si="0"/>
        <v>Yellow</v>
      </c>
      <c r="L46" s="63"/>
      <c r="M46" s="27"/>
    </row>
    <row r="47" spans="2:13" ht="13.5" hidden="1" customHeight="1">
      <c r="B47" s="107" t="s">
        <v>236</v>
      </c>
      <c r="C47" s="153"/>
      <c r="D47" s="146"/>
      <c r="E47" s="147"/>
      <c r="F47" s="146"/>
      <c r="G47" s="147"/>
      <c r="H47" s="148"/>
      <c r="I47" s="164"/>
      <c r="J47" s="165"/>
      <c r="K47" s="31" t="str">
        <f t="shared" ca="1" si="0"/>
        <v>Yellow</v>
      </c>
      <c r="L47" s="63"/>
      <c r="M47" s="27"/>
    </row>
    <row r="48" spans="2:13" ht="13.5" hidden="1" customHeight="1">
      <c r="B48" s="106" t="s">
        <v>237</v>
      </c>
      <c r="C48" s="152"/>
      <c r="D48" s="141"/>
      <c r="E48" s="142"/>
      <c r="F48" s="141"/>
      <c r="G48" s="142"/>
      <c r="H48" s="143"/>
      <c r="I48" s="162"/>
      <c r="J48" s="163"/>
      <c r="K48" s="31" t="str">
        <f t="shared" ca="1" si="0"/>
        <v>Yellow</v>
      </c>
      <c r="L48" s="63"/>
      <c r="M48" s="27"/>
    </row>
    <row r="49" spans="2:13" ht="13.5" hidden="1" customHeight="1">
      <c r="B49" s="107" t="s">
        <v>238</v>
      </c>
      <c r="C49" s="153"/>
      <c r="D49" s="146"/>
      <c r="E49" s="147"/>
      <c r="F49" s="146"/>
      <c r="G49" s="147"/>
      <c r="H49" s="148"/>
      <c r="I49" s="164"/>
      <c r="J49" s="165"/>
      <c r="K49" s="31" t="str">
        <f t="shared" ca="1" si="0"/>
        <v>Yellow</v>
      </c>
      <c r="L49" s="63"/>
      <c r="M49" s="27"/>
    </row>
    <row r="50" spans="2:13" ht="13.5" hidden="1" customHeight="1">
      <c r="B50" s="106" t="s">
        <v>239</v>
      </c>
      <c r="C50" s="144"/>
      <c r="D50" s="141"/>
      <c r="E50" s="142"/>
      <c r="F50" s="141"/>
      <c r="G50" s="142"/>
      <c r="H50" s="143"/>
      <c r="I50" s="162"/>
      <c r="J50" s="163"/>
      <c r="K50" s="31" t="str">
        <f t="shared" ca="1" si="0"/>
        <v>Yellow</v>
      </c>
      <c r="L50" s="63"/>
      <c r="M50" s="64"/>
    </row>
    <row r="51" spans="2:13" ht="13.5" hidden="1" customHeight="1">
      <c r="B51" s="106" t="s">
        <v>240</v>
      </c>
      <c r="C51" s="149"/>
      <c r="D51" s="141"/>
      <c r="E51" s="142"/>
      <c r="F51" s="141"/>
      <c r="G51" s="142"/>
      <c r="H51" s="143"/>
      <c r="I51" s="162"/>
      <c r="J51" s="163"/>
      <c r="K51" s="31" t="str">
        <f t="shared" ca="1" si="0"/>
        <v>Yellow</v>
      </c>
      <c r="L51" s="63"/>
      <c r="M51" s="27"/>
    </row>
    <row r="52" spans="2:13" ht="13.5" hidden="1" customHeight="1">
      <c r="B52" s="106" t="s">
        <v>241</v>
      </c>
      <c r="C52" s="152"/>
      <c r="D52" s="141"/>
      <c r="E52" s="142"/>
      <c r="F52" s="141"/>
      <c r="G52" s="142"/>
      <c r="H52" s="143"/>
      <c r="I52" s="162"/>
      <c r="J52" s="163"/>
      <c r="K52" s="31" t="str">
        <f t="shared" ca="1" si="0"/>
        <v>Yellow</v>
      </c>
      <c r="L52" s="63"/>
      <c r="M52" s="27"/>
    </row>
    <row r="53" spans="2:13" ht="13.5" hidden="1" customHeight="1">
      <c r="B53" s="106" t="s">
        <v>242</v>
      </c>
      <c r="C53" s="152"/>
      <c r="D53" s="141"/>
      <c r="E53" s="142"/>
      <c r="F53" s="141"/>
      <c r="G53" s="142"/>
      <c r="H53" s="143"/>
      <c r="I53" s="162"/>
      <c r="J53" s="163"/>
      <c r="K53" s="31" t="str">
        <f t="shared" ca="1" si="0"/>
        <v>Yellow</v>
      </c>
      <c r="L53" s="63"/>
      <c r="M53" s="64"/>
    </row>
    <row r="54" spans="2:13" ht="13.5" hidden="1" customHeight="1">
      <c r="B54" s="107" t="s">
        <v>243</v>
      </c>
      <c r="C54" s="153"/>
      <c r="D54" s="146"/>
      <c r="E54" s="147"/>
      <c r="F54" s="146"/>
      <c r="G54" s="147"/>
      <c r="H54" s="148"/>
      <c r="I54" s="164"/>
      <c r="J54" s="165"/>
      <c r="K54" s="31" t="str">
        <f t="shared" ca="1" si="0"/>
        <v>Yellow</v>
      </c>
      <c r="L54" s="63"/>
      <c r="M54" s="27"/>
    </row>
    <row r="55" spans="2:13" ht="13.5" hidden="1" customHeight="1">
      <c r="B55" s="107" t="s">
        <v>244</v>
      </c>
      <c r="C55" s="150"/>
      <c r="D55" s="146"/>
      <c r="E55" s="147"/>
      <c r="F55" s="146"/>
      <c r="G55" s="147"/>
      <c r="H55" s="148"/>
      <c r="I55" s="164"/>
      <c r="J55" s="165"/>
      <c r="K55" s="31" t="str">
        <f t="shared" ca="1" si="0"/>
        <v>Yellow</v>
      </c>
      <c r="L55" s="63"/>
      <c r="M55" s="64"/>
    </row>
    <row r="56" spans="2:13" ht="13.5" hidden="1" customHeight="1">
      <c r="B56" s="106" t="s">
        <v>245</v>
      </c>
      <c r="C56" s="152"/>
      <c r="D56" s="141"/>
      <c r="E56" s="142"/>
      <c r="F56" s="141"/>
      <c r="G56" s="142"/>
      <c r="H56" s="143"/>
      <c r="I56" s="162"/>
      <c r="J56" s="163"/>
      <c r="K56" s="31" t="str">
        <f t="shared" ca="1" si="0"/>
        <v>Yellow</v>
      </c>
      <c r="L56" s="63"/>
      <c r="M56" s="27"/>
    </row>
    <row r="57" spans="2:13" ht="13.5" hidden="1" customHeight="1">
      <c r="B57" s="106" t="s">
        <v>246</v>
      </c>
      <c r="C57" s="155"/>
      <c r="D57" s="141"/>
      <c r="E57" s="142"/>
      <c r="F57" s="141"/>
      <c r="G57" s="142"/>
      <c r="H57" s="143"/>
      <c r="I57" s="162"/>
      <c r="J57" s="163"/>
      <c r="K57" s="31" t="str">
        <f t="shared" ca="1" si="0"/>
        <v>Yellow</v>
      </c>
      <c r="L57" s="63"/>
      <c r="M57" s="64"/>
    </row>
    <row r="58" spans="2:13" ht="13.5" hidden="1" customHeight="1">
      <c r="B58" s="106" t="s">
        <v>247</v>
      </c>
      <c r="C58" s="152"/>
      <c r="D58" s="141"/>
      <c r="E58" s="142"/>
      <c r="F58" s="141"/>
      <c r="G58" s="142"/>
      <c r="H58" s="143"/>
      <c r="I58" s="162"/>
      <c r="J58" s="163"/>
      <c r="K58" s="31" t="str">
        <f t="shared" ca="1" si="0"/>
        <v>Yellow</v>
      </c>
      <c r="L58" s="63"/>
      <c r="M58" s="64"/>
    </row>
    <row r="59" spans="2:13" ht="13.5" hidden="1" customHeight="1">
      <c r="B59" s="106" t="s">
        <v>248</v>
      </c>
      <c r="C59" s="155"/>
      <c r="D59" s="141"/>
      <c r="E59" s="142"/>
      <c r="F59" s="141"/>
      <c r="G59" s="142"/>
      <c r="H59" s="143"/>
      <c r="I59" s="162"/>
      <c r="J59" s="163"/>
      <c r="K59" s="31" t="str">
        <f t="shared" ca="1" si="0"/>
        <v>Yellow</v>
      </c>
      <c r="L59" s="63"/>
      <c r="M59" s="64"/>
    </row>
    <row r="60" spans="2:13" ht="13.5" hidden="1" customHeight="1">
      <c r="B60" s="106" t="s">
        <v>249</v>
      </c>
      <c r="C60" s="155"/>
      <c r="D60" s="141"/>
      <c r="E60" s="142"/>
      <c r="F60" s="141"/>
      <c r="G60" s="142"/>
      <c r="H60" s="143"/>
      <c r="I60" s="162"/>
      <c r="J60" s="163"/>
      <c r="K60" s="31" t="str">
        <f t="shared" ca="1" si="0"/>
        <v>Yellow</v>
      </c>
      <c r="L60" s="63"/>
      <c r="M60" s="27"/>
    </row>
    <row r="61" spans="2:13" ht="13.5" hidden="1" customHeight="1">
      <c r="B61" s="106" t="s">
        <v>250</v>
      </c>
      <c r="C61" s="155"/>
      <c r="D61" s="141"/>
      <c r="E61" s="142"/>
      <c r="F61" s="141"/>
      <c r="G61" s="142"/>
      <c r="H61" s="143"/>
      <c r="I61" s="162"/>
      <c r="J61" s="163"/>
      <c r="K61" s="31" t="str">
        <f t="shared" ca="1" si="0"/>
        <v>Yellow</v>
      </c>
      <c r="L61" s="63"/>
      <c r="M61" s="27"/>
    </row>
    <row r="62" spans="2:13" ht="13.5" hidden="1" customHeight="1">
      <c r="B62" s="106" t="s">
        <v>251</v>
      </c>
      <c r="C62" s="155"/>
      <c r="D62" s="141"/>
      <c r="E62" s="142"/>
      <c r="F62" s="141"/>
      <c r="G62" s="142"/>
      <c r="H62" s="143"/>
      <c r="I62" s="162"/>
      <c r="J62" s="163"/>
      <c r="K62" s="31" t="str">
        <f t="shared" ca="1" si="0"/>
        <v>Yellow</v>
      </c>
      <c r="L62" s="63"/>
      <c r="M62" s="27"/>
    </row>
    <row r="63" spans="2:13" ht="13.5" hidden="1" customHeight="1">
      <c r="B63" s="106" t="s">
        <v>252</v>
      </c>
      <c r="C63" s="155"/>
      <c r="D63" s="141"/>
      <c r="E63" s="142"/>
      <c r="F63" s="141"/>
      <c r="G63" s="142"/>
      <c r="H63" s="143"/>
      <c r="I63" s="162"/>
      <c r="J63" s="163"/>
      <c r="K63" s="31" t="str">
        <f t="shared" ca="1" si="0"/>
        <v>Yellow</v>
      </c>
      <c r="L63" s="63"/>
      <c r="M63" s="27"/>
    </row>
    <row r="64" spans="2:13" ht="13.5" hidden="1" customHeight="1">
      <c r="B64" s="106" t="s">
        <v>253</v>
      </c>
      <c r="C64" s="155"/>
      <c r="D64" s="141"/>
      <c r="E64" s="142"/>
      <c r="F64" s="141"/>
      <c r="G64" s="142"/>
      <c r="H64" s="143"/>
      <c r="I64" s="162"/>
      <c r="J64" s="163"/>
      <c r="K64" s="31" t="str">
        <f t="shared" ca="1" si="0"/>
        <v>Yellow</v>
      </c>
      <c r="L64" s="63"/>
      <c r="M64" s="27"/>
    </row>
    <row r="65" spans="2:13" ht="13.5" hidden="1" customHeight="1">
      <c r="B65" s="106" t="s">
        <v>254</v>
      </c>
      <c r="C65" s="155"/>
      <c r="D65" s="141"/>
      <c r="E65" s="142"/>
      <c r="F65" s="141"/>
      <c r="G65" s="142"/>
      <c r="H65" s="143"/>
      <c r="I65" s="162"/>
      <c r="J65" s="163"/>
      <c r="K65" s="31" t="str">
        <f t="shared" ca="1" si="0"/>
        <v>Yellow</v>
      </c>
      <c r="L65" s="63"/>
      <c r="M65" s="27"/>
    </row>
    <row r="66" spans="2:13" ht="13.5" hidden="1" customHeight="1">
      <c r="B66" s="106" t="s">
        <v>255</v>
      </c>
      <c r="C66" s="155"/>
      <c r="D66" s="141"/>
      <c r="E66" s="142"/>
      <c r="F66" s="141"/>
      <c r="G66" s="142"/>
      <c r="H66" s="143"/>
      <c r="I66" s="162"/>
      <c r="J66" s="163"/>
      <c r="K66" s="31" t="str">
        <f t="shared" ca="1" si="0"/>
        <v>Yellow</v>
      </c>
      <c r="L66" s="67"/>
      <c r="M66" s="64"/>
    </row>
    <row r="67" spans="2:13" ht="13.5" hidden="1" customHeight="1">
      <c r="B67" s="106" t="s">
        <v>256</v>
      </c>
      <c r="C67" s="155"/>
      <c r="D67" s="141"/>
      <c r="E67" s="142"/>
      <c r="F67" s="141"/>
      <c r="G67" s="142"/>
      <c r="H67" s="143"/>
      <c r="I67" s="162"/>
      <c r="J67" s="163"/>
      <c r="K67" s="31" t="str">
        <f t="shared" ca="1" si="0"/>
        <v>Yellow</v>
      </c>
      <c r="L67" s="67"/>
      <c r="M67" s="64"/>
    </row>
    <row r="68" spans="2:13" ht="13.5" hidden="1" customHeight="1">
      <c r="B68" s="106" t="s">
        <v>257</v>
      </c>
      <c r="C68" s="155"/>
      <c r="D68" s="141"/>
      <c r="E68" s="142"/>
      <c r="F68" s="141"/>
      <c r="G68" s="142"/>
      <c r="H68" s="143"/>
      <c r="I68" s="162"/>
      <c r="J68" s="163"/>
      <c r="K68" s="31" t="str">
        <f t="shared" ca="1" si="0"/>
        <v>Yellow</v>
      </c>
      <c r="L68" s="63"/>
      <c r="M68" s="27"/>
    </row>
    <row r="69" spans="2:13" ht="13.5" hidden="1" customHeight="1">
      <c r="B69" s="106" t="s">
        <v>258</v>
      </c>
      <c r="C69" s="155"/>
      <c r="D69" s="141"/>
      <c r="E69" s="142"/>
      <c r="F69" s="141"/>
      <c r="G69" s="142"/>
      <c r="H69" s="143"/>
      <c r="I69" s="162"/>
      <c r="J69" s="163"/>
      <c r="K69" s="31" t="str">
        <f t="shared" ca="1" si="0"/>
        <v>Yellow</v>
      </c>
      <c r="L69" s="63"/>
      <c r="M69" s="94"/>
    </row>
    <row r="70" spans="2:13" ht="13.5" hidden="1" customHeight="1">
      <c r="B70" s="106" t="s">
        <v>259</v>
      </c>
      <c r="C70" s="155"/>
      <c r="D70" s="141"/>
      <c r="E70" s="142"/>
      <c r="F70" s="141"/>
      <c r="G70" s="142"/>
      <c r="H70" s="143"/>
      <c r="I70" s="162"/>
      <c r="J70" s="163"/>
      <c r="K70" s="31" t="str">
        <f t="shared" ca="1" si="0"/>
        <v>Yellow</v>
      </c>
      <c r="L70" s="65"/>
      <c r="M70" s="68"/>
    </row>
    <row r="71" spans="2:13" ht="13.5" hidden="1" customHeight="1">
      <c r="B71" s="106" t="s">
        <v>260</v>
      </c>
      <c r="C71" s="155"/>
      <c r="D71" s="141"/>
      <c r="E71" s="142"/>
      <c r="F71" s="141"/>
      <c r="G71" s="142"/>
      <c r="H71" s="143"/>
      <c r="I71" s="162"/>
      <c r="J71" s="163"/>
      <c r="K71" s="31" t="str">
        <f t="shared" ca="1" si="0"/>
        <v>Yellow</v>
      </c>
      <c r="L71" s="63"/>
      <c r="M71" s="68"/>
    </row>
    <row r="72" spans="2:13" ht="13.5" hidden="1" customHeight="1">
      <c r="B72" s="106" t="s">
        <v>261</v>
      </c>
      <c r="C72" s="155"/>
      <c r="D72" s="141"/>
      <c r="E72" s="142"/>
      <c r="F72" s="141"/>
      <c r="G72" s="142"/>
      <c r="H72" s="143"/>
      <c r="I72" s="162"/>
      <c r="J72" s="163"/>
      <c r="K72" s="31" t="str">
        <f t="shared" ca="1" si="0"/>
        <v>Yellow</v>
      </c>
      <c r="L72" s="63"/>
      <c r="M72" s="68"/>
    </row>
    <row r="73" spans="2:13" ht="13.5" hidden="1" customHeight="1">
      <c r="B73" s="106" t="s">
        <v>262</v>
      </c>
      <c r="C73" s="155"/>
      <c r="D73" s="141"/>
      <c r="E73" s="142"/>
      <c r="F73" s="141"/>
      <c r="G73" s="142"/>
      <c r="H73" s="143"/>
      <c r="I73" s="162"/>
      <c r="J73" s="163"/>
      <c r="K73" s="31" t="str">
        <f t="shared" ca="1" si="0"/>
        <v>Yellow</v>
      </c>
      <c r="L73" s="63"/>
      <c r="M73" s="72"/>
    </row>
    <row r="74" spans="2:13" ht="13.5" hidden="1" customHeight="1">
      <c r="B74" s="106" t="s">
        <v>263</v>
      </c>
      <c r="C74" s="155"/>
      <c r="D74" s="141"/>
      <c r="E74" s="142"/>
      <c r="F74" s="141"/>
      <c r="G74" s="142"/>
      <c r="H74" s="143"/>
      <c r="I74" s="162"/>
      <c r="J74" s="163"/>
      <c r="K74" s="31" t="str">
        <f t="shared" ca="1" si="0"/>
        <v>Yellow</v>
      </c>
      <c r="L74" s="63"/>
      <c r="M74" s="68"/>
    </row>
    <row r="75" spans="2:13" ht="13.5" hidden="1" customHeight="1">
      <c r="B75" s="106" t="s">
        <v>264</v>
      </c>
      <c r="C75" s="155"/>
      <c r="D75" s="141"/>
      <c r="E75" s="142"/>
      <c r="F75" s="141"/>
      <c r="G75" s="142"/>
      <c r="H75" s="143"/>
      <c r="I75" s="162"/>
      <c r="J75" s="163"/>
      <c r="K75" s="31" t="str">
        <f t="shared" ca="1" si="0"/>
        <v>Yellow</v>
      </c>
      <c r="L75" s="63"/>
      <c r="M75" s="27"/>
    </row>
    <row r="76" spans="2:13" ht="13.5" hidden="1" customHeight="1">
      <c r="B76" s="106" t="s">
        <v>265</v>
      </c>
      <c r="C76" s="155"/>
      <c r="D76" s="141"/>
      <c r="E76" s="142"/>
      <c r="F76" s="141"/>
      <c r="G76" s="142"/>
      <c r="H76" s="143"/>
      <c r="I76" s="162"/>
      <c r="J76" s="163"/>
      <c r="K76" s="31" t="str">
        <f t="shared" ca="1" si="0"/>
        <v>Yellow</v>
      </c>
      <c r="L76" s="63"/>
      <c r="M76" s="27"/>
    </row>
    <row r="77" spans="2:13" ht="13.5" hidden="1" customHeight="1">
      <c r="B77" s="106" t="s">
        <v>266</v>
      </c>
      <c r="C77" s="155"/>
      <c r="D77" s="141"/>
      <c r="E77" s="142"/>
      <c r="F77" s="141"/>
      <c r="G77" s="142"/>
      <c r="H77" s="143"/>
      <c r="I77" s="162"/>
      <c r="J77" s="163"/>
      <c r="K77" s="31" t="str">
        <f t="shared" ca="1" si="0"/>
        <v>Yellow</v>
      </c>
      <c r="L77" s="63"/>
      <c r="M77" s="27"/>
    </row>
    <row r="78" spans="2:13" ht="13.5" hidden="1" customHeight="1">
      <c r="B78" s="106" t="s">
        <v>267</v>
      </c>
      <c r="C78" s="152"/>
      <c r="D78" s="141"/>
      <c r="E78" s="142"/>
      <c r="F78" s="141"/>
      <c r="G78" s="142"/>
      <c r="H78" s="143"/>
      <c r="I78" s="162"/>
      <c r="J78" s="163"/>
      <c r="K78" s="31" t="str">
        <f t="shared" ca="1" si="0"/>
        <v>Yellow</v>
      </c>
      <c r="L78" s="138"/>
      <c r="M78" s="72"/>
    </row>
    <row r="79" spans="2:13" ht="13.5" hidden="1" customHeight="1">
      <c r="B79" s="106" t="s">
        <v>268</v>
      </c>
      <c r="C79" s="152"/>
      <c r="D79" s="141"/>
      <c r="E79" s="142"/>
      <c r="F79" s="141"/>
      <c r="G79" s="142"/>
      <c r="H79" s="143"/>
      <c r="I79" s="162"/>
      <c r="J79" s="163"/>
      <c r="K79" s="31" t="str">
        <f t="shared" ca="1" si="0"/>
        <v>Yellow</v>
      </c>
      <c r="L79" s="138"/>
      <c r="M79" s="72"/>
    </row>
    <row r="80" spans="2:13" ht="13.5" hidden="1" customHeight="1">
      <c r="B80" s="106" t="s">
        <v>269</v>
      </c>
      <c r="C80" s="152"/>
      <c r="D80" s="141"/>
      <c r="E80" s="142"/>
      <c r="F80" s="141"/>
      <c r="G80" s="142"/>
      <c r="H80" s="143"/>
      <c r="I80" s="162"/>
      <c r="J80" s="163"/>
      <c r="K80" s="31" t="str">
        <f t="shared" ca="1" si="0"/>
        <v>Yellow</v>
      </c>
      <c r="L80" s="138"/>
      <c r="M80" s="72"/>
    </row>
    <row r="81" spans="2:13" ht="13.5" hidden="1" customHeight="1">
      <c r="B81" s="107" t="s">
        <v>270</v>
      </c>
      <c r="C81" s="153"/>
      <c r="D81" s="146"/>
      <c r="E81" s="147"/>
      <c r="F81" s="146"/>
      <c r="G81" s="147"/>
      <c r="H81" s="148"/>
      <c r="I81" s="164"/>
      <c r="J81" s="165"/>
      <c r="K81" s="31" t="str">
        <f t="shared" ca="1" si="0"/>
        <v>Yellow</v>
      </c>
      <c r="L81" s="138"/>
      <c r="M81" s="72"/>
    </row>
    <row r="82" spans="2:13" ht="13.5" hidden="1" customHeight="1">
      <c r="B82" s="107" t="s">
        <v>271</v>
      </c>
      <c r="C82" s="150"/>
      <c r="D82" s="146"/>
      <c r="E82" s="147"/>
      <c r="F82" s="146"/>
      <c r="G82" s="147"/>
      <c r="H82" s="148"/>
      <c r="I82" s="164"/>
      <c r="J82" s="165"/>
      <c r="K82" s="31" t="str">
        <f t="shared" ca="1" si="0"/>
        <v>Yellow</v>
      </c>
      <c r="L82" s="138"/>
      <c r="M82" s="72"/>
    </row>
    <row r="83" spans="2:13" ht="13.5" hidden="1" customHeight="1">
      <c r="B83" s="106" t="s">
        <v>272</v>
      </c>
      <c r="C83" s="144"/>
      <c r="D83" s="141"/>
      <c r="E83" s="142"/>
      <c r="F83" s="141"/>
      <c r="G83" s="142"/>
      <c r="H83" s="143"/>
      <c r="I83" s="162"/>
      <c r="J83" s="163"/>
      <c r="K83" s="31" t="str">
        <f t="shared" ca="1" si="0"/>
        <v>Yellow</v>
      </c>
      <c r="L83" s="138"/>
      <c r="M83" s="72"/>
    </row>
    <row r="84" spans="2:13" ht="13.5" hidden="1" customHeight="1">
      <c r="B84" s="106" t="s">
        <v>273</v>
      </c>
      <c r="C84" s="149"/>
      <c r="D84" s="141"/>
      <c r="E84" s="142"/>
      <c r="F84" s="141"/>
      <c r="G84" s="142"/>
      <c r="H84" s="143"/>
      <c r="I84" s="162"/>
      <c r="J84" s="163"/>
      <c r="K84" s="31" t="str">
        <f t="shared" ca="1" si="0"/>
        <v>Yellow</v>
      </c>
      <c r="L84" s="138"/>
      <c r="M84" s="72"/>
    </row>
    <row r="85" spans="2:13" ht="13.5" hidden="1" customHeight="1">
      <c r="B85" s="106" t="s">
        <v>274</v>
      </c>
      <c r="C85" s="152"/>
      <c r="D85" s="141"/>
      <c r="E85" s="142"/>
      <c r="F85" s="141"/>
      <c r="G85" s="142"/>
      <c r="H85" s="143"/>
      <c r="I85" s="162"/>
      <c r="J85" s="163"/>
      <c r="K85" s="31" t="str">
        <f t="shared" ref="K85:K90" ca="1" si="1">IF(D85+5&gt;NOW(),"",IF(J85=1,"Complete",IF(G85&gt;F85,"Yellow",IF(I85&gt;=J85,"Yellow","Green"))))</f>
        <v>Yellow</v>
      </c>
      <c r="L85" s="138"/>
      <c r="M85" s="72"/>
    </row>
    <row r="86" spans="2:13" ht="13.5" hidden="1" customHeight="1">
      <c r="B86" s="107" t="s">
        <v>275</v>
      </c>
      <c r="C86" s="153"/>
      <c r="D86" s="146"/>
      <c r="E86" s="147"/>
      <c r="F86" s="146"/>
      <c r="G86" s="147"/>
      <c r="H86" s="148"/>
      <c r="I86" s="164"/>
      <c r="J86" s="165"/>
      <c r="K86" s="31" t="str">
        <f t="shared" ca="1" si="1"/>
        <v>Yellow</v>
      </c>
      <c r="L86" s="138"/>
      <c r="M86" s="72"/>
    </row>
    <row r="87" spans="2:13" ht="13.5" hidden="1" customHeight="1">
      <c r="B87" s="106" t="s">
        <v>276</v>
      </c>
      <c r="C87" s="152"/>
      <c r="D87" s="141"/>
      <c r="E87" s="142"/>
      <c r="F87" s="141"/>
      <c r="G87" s="142"/>
      <c r="H87" s="143"/>
      <c r="I87" s="162"/>
      <c r="J87" s="163"/>
      <c r="K87" s="31" t="str">
        <f t="shared" ca="1" si="1"/>
        <v>Yellow</v>
      </c>
      <c r="L87" s="138"/>
      <c r="M87" s="72"/>
    </row>
    <row r="88" spans="2:13" ht="13.5" hidden="1" customHeight="1">
      <c r="B88" s="106" t="s">
        <v>277</v>
      </c>
      <c r="C88" s="152"/>
      <c r="D88" s="141"/>
      <c r="E88" s="142"/>
      <c r="F88" s="141"/>
      <c r="G88" s="142"/>
      <c r="H88" s="143"/>
      <c r="I88" s="162"/>
      <c r="J88" s="163"/>
      <c r="K88" s="31" t="str">
        <f t="shared" ca="1" si="1"/>
        <v>Yellow</v>
      </c>
      <c r="L88" s="138"/>
      <c r="M88" s="72"/>
    </row>
    <row r="89" spans="2:13" ht="13.5" hidden="1" customHeight="1">
      <c r="B89" s="107" t="s">
        <v>278</v>
      </c>
      <c r="C89" s="150"/>
      <c r="D89" s="146"/>
      <c r="E89" s="147"/>
      <c r="F89" s="146"/>
      <c r="G89" s="147"/>
      <c r="H89" s="148"/>
      <c r="I89" s="164"/>
      <c r="J89" s="165"/>
      <c r="K89" s="31" t="str">
        <f t="shared" ca="1" si="1"/>
        <v>Yellow</v>
      </c>
      <c r="L89" s="138"/>
      <c r="M89" s="72"/>
    </row>
    <row r="90" spans="2:13" ht="13.5" hidden="1" customHeight="1" thickBot="1">
      <c r="B90" s="107" t="s">
        <v>279</v>
      </c>
      <c r="C90" s="166"/>
      <c r="D90" s="216"/>
      <c r="E90" s="167"/>
      <c r="F90" s="216"/>
      <c r="G90" s="167"/>
      <c r="H90" s="168"/>
      <c r="I90" s="169"/>
      <c r="J90" s="170"/>
      <c r="K90" s="31" t="str">
        <f t="shared" ca="1" si="1"/>
        <v>Yellow</v>
      </c>
      <c r="L90" s="139"/>
      <c r="M90" s="28"/>
    </row>
  </sheetData>
  <conditionalFormatting sqref="H70:H71 H44:H45 K20:K90">
    <cfRule type="cellIs" dxfId="19" priority="1" operator="equal">
      <formula>"Complete"</formula>
    </cfRule>
    <cfRule type="cellIs" dxfId="18" priority="2" operator="equal">
      <formula>"Red"</formula>
    </cfRule>
    <cfRule type="cellIs" dxfId="17" priority="3" operator="equal">
      <formula>"Green"</formula>
    </cfRule>
    <cfRule type="cellIs" dxfId="16" priority="4" operator="equal">
      <formula>"Yellow"</formula>
    </cfRule>
  </conditionalFormatting>
  <pageMargins left="0.25" right="0.25" top="0.75" bottom="0.5" header="0.3" footer="0.3"/>
  <pageSetup paperSize="3" scale="70" orientation="portrait" r:id="rId1"/>
  <headerFooter>
    <oddFooter>&amp;CERCOT Limited</oddFooter>
  </headerFooter>
  <drawing r:id="rId2"/>
</worksheet>
</file>

<file path=xl/worksheets/sheet15.xml><?xml version="1.0" encoding="utf-8"?>
<worksheet xmlns="http://schemas.openxmlformats.org/spreadsheetml/2006/main" xmlns:r="http://schemas.openxmlformats.org/officeDocument/2006/relationships">
  <sheetPr>
    <pageSetUpPr fitToPage="1"/>
  </sheetPr>
  <dimension ref="A1:N99"/>
  <sheetViews>
    <sheetView zoomScale="90" zoomScaleNormal="90" workbookViewId="0">
      <selection activeCell="H15" sqref="H15:J15"/>
    </sheetView>
  </sheetViews>
  <sheetFormatPr defaultRowHeight="11.25"/>
  <cols>
    <col min="1" max="1" width="1.42578125" style="1" customWidth="1"/>
    <col min="2" max="2" width="20.28515625" style="1" hidden="1" customWidth="1"/>
    <col min="3" max="3" width="60.42578125" style="1" customWidth="1"/>
    <col min="4" max="11" width="10.7109375" style="1" customWidth="1"/>
    <col min="12" max="12" width="20" style="88" customWidth="1"/>
    <col min="13" max="13" width="22.5703125"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86"/>
      <c r="M1" s="11"/>
      <c r="N1" s="6"/>
    </row>
    <row r="2" spans="1:14" s="5" customFormat="1" ht="18.75" customHeight="1">
      <c r="A2" s="13"/>
      <c r="B2" s="38"/>
      <c r="C2" s="14"/>
      <c r="D2" s="14"/>
      <c r="E2" s="15"/>
      <c r="F2" s="16"/>
      <c r="G2" s="16"/>
      <c r="H2" s="16"/>
      <c r="I2" s="16"/>
      <c r="J2" s="16"/>
      <c r="K2" s="16"/>
      <c r="L2" s="87"/>
      <c r="M2" s="17"/>
    </row>
    <row r="3" spans="1:14" s="5" customFormat="1" ht="18.75" customHeight="1">
      <c r="A3" s="13"/>
      <c r="B3" s="38"/>
      <c r="C3" s="14"/>
      <c r="D3" s="14"/>
      <c r="E3" s="15"/>
      <c r="F3" s="16"/>
      <c r="G3" s="16"/>
      <c r="H3" s="16"/>
      <c r="I3" s="16"/>
      <c r="J3" s="16"/>
      <c r="K3" s="16"/>
      <c r="L3" s="87"/>
      <c r="M3" s="17"/>
    </row>
    <row r="4" spans="1:14" s="5" customFormat="1" ht="18.75" customHeight="1">
      <c r="A4" s="13"/>
      <c r="B4" s="38"/>
      <c r="C4" s="14"/>
      <c r="D4" s="14"/>
      <c r="E4" s="15"/>
      <c r="F4" s="16"/>
      <c r="G4" s="16"/>
      <c r="H4" s="16"/>
      <c r="I4" s="16"/>
      <c r="J4" s="16"/>
      <c r="K4" s="16"/>
      <c r="L4" s="87"/>
      <c r="M4" s="17"/>
    </row>
    <row r="5" spans="1:14" s="5" customFormat="1" ht="18.75" customHeight="1">
      <c r="A5" s="13"/>
      <c r="B5" s="38"/>
      <c r="C5" s="14"/>
      <c r="D5" s="14"/>
      <c r="E5" s="15"/>
      <c r="F5" s="16"/>
      <c r="G5" s="16"/>
      <c r="H5" s="16"/>
      <c r="I5" s="16"/>
      <c r="J5" s="16"/>
      <c r="K5" s="16"/>
      <c r="L5" s="87"/>
      <c r="M5" s="17"/>
    </row>
    <row r="6" spans="1:14" s="5" customFormat="1" ht="18.75" customHeight="1">
      <c r="A6" s="13"/>
      <c r="B6" s="38"/>
      <c r="C6" s="14"/>
      <c r="D6" s="14"/>
      <c r="E6" s="15"/>
      <c r="F6" s="16"/>
      <c r="G6" s="16"/>
      <c r="H6" s="16"/>
      <c r="I6" s="16"/>
      <c r="J6" s="16"/>
      <c r="K6" s="16"/>
      <c r="L6" s="87"/>
      <c r="M6" s="17"/>
    </row>
    <row r="7" spans="1:14" s="5" customFormat="1" ht="18.75" customHeight="1">
      <c r="A7" s="13"/>
      <c r="B7" s="38"/>
      <c r="C7" s="14"/>
      <c r="D7" s="14"/>
      <c r="E7" s="15"/>
      <c r="F7" s="16"/>
      <c r="G7" s="16"/>
      <c r="H7" s="16"/>
      <c r="I7" s="16"/>
      <c r="J7" s="16"/>
      <c r="K7" s="16"/>
      <c r="L7" s="87"/>
      <c r="M7" s="17"/>
    </row>
    <row r="8" spans="1:14" s="5" customFormat="1" ht="18.75" customHeight="1">
      <c r="A8" s="13"/>
      <c r="B8" s="38"/>
      <c r="C8" s="14"/>
      <c r="D8" s="14"/>
      <c r="E8" s="15"/>
      <c r="F8" s="16"/>
      <c r="G8" s="16"/>
      <c r="H8" s="16"/>
      <c r="I8" s="16"/>
      <c r="J8" s="16"/>
      <c r="K8" s="16"/>
      <c r="L8" s="87"/>
      <c r="M8" s="17"/>
    </row>
    <row r="9" spans="1:14" s="5" customFormat="1" ht="18.75" customHeight="1">
      <c r="A9" s="13"/>
      <c r="B9" s="38"/>
      <c r="C9" s="14"/>
      <c r="D9" s="14"/>
      <c r="E9" s="15"/>
      <c r="F9" s="16"/>
      <c r="G9" s="16"/>
      <c r="H9" s="16"/>
      <c r="I9" s="16"/>
      <c r="J9" s="16"/>
      <c r="K9" s="16"/>
      <c r="L9" s="87"/>
      <c r="M9" s="17"/>
    </row>
    <row r="10" spans="1:14" s="5" customFormat="1" ht="18.75" customHeight="1">
      <c r="A10" s="13"/>
      <c r="B10" s="38"/>
      <c r="C10" s="14"/>
      <c r="D10" s="14"/>
      <c r="E10" s="15"/>
      <c r="F10" s="16"/>
      <c r="G10" s="16"/>
      <c r="H10" s="16"/>
      <c r="I10" s="16"/>
      <c r="J10" s="16"/>
      <c r="K10" s="16"/>
      <c r="L10" s="87"/>
      <c r="M10" s="17"/>
    </row>
    <row r="11" spans="1:14" s="5" customFormat="1" ht="18.75" customHeight="1">
      <c r="A11" s="13"/>
      <c r="B11" s="38"/>
      <c r="C11" s="14"/>
      <c r="D11" s="14"/>
      <c r="E11" s="15"/>
      <c r="F11" s="16"/>
      <c r="G11" s="16"/>
      <c r="H11" s="16"/>
      <c r="I11" s="16"/>
      <c r="J11" s="16"/>
      <c r="K11" s="16"/>
      <c r="L11" s="87"/>
      <c r="M11" s="17"/>
    </row>
    <row r="12" spans="1:14" s="5" customFormat="1" ht="18.75" customHeight="1">
      <c r="A12" s="13"/>
      <c r="B12" s="38"/>
      <c r="C12" s="14"/>
      <c r="D12" s="14"/>
      <c r="E12" s="15"/>
      <c r="F12" s="16"/>
      <c r="G12" s="16"/>
      <c r="H12" s="16"/>
      <c r="I12" s="16"/>
      <c r="J12" s="16"/>
      <c r="K12" s="16"/>
      <c r="L12" s="87"/>
      <c r="M12" s="17"/>
    </row>
    <row r="13" spans="1:14">
      <c r="C13" s="56" t="s">
        <v>15</v>
      </c>
    </row>
    <row r="14" spans="1:14" ht="13.5" thickBot="1">
      <c r="C14" s="29" t="s">
        <v>9</v>
      </c>
    </row>
    <row r="15" spans="1:14" ht="24.75" thickBot="1">
      <c r="C15" s="104" t="s">
        <v>7</v>
      </c>
      <c r="D15" s="22" t="s">
        <v>0</v>
      </c>
      <c r="E15" s="104" t="s">
        <v>1</v>
      </c>
      <c r="F15" s="22" t="s">
        <v>2</v>
      </c>
      <c r="G15" s="104" t="s">
        <v>3</v>
      </c>
      <c r="H15" s="90" t="s">
        <v>1163</v>
      </c>
      <c r="I15" s="90" t="s">
        <v>1203</v>
      </c>
      <c r="J15" s="90" t="s">
        <v>1204</v>
      </c>
      <c r="K15" s="104" t="s">
        <v>6</v>
      </c>
      <c r="L15" s="104" t="s">
        <v>10</v>
      </c>
      <c r="M15" s="104" t="s">
        <v>5</v>
      </c>
    </row>
    <row r="16" spans="1:14" ht="13.5" customHeight="1">
      <c r="B16" s="281" t="s">
        <v>990</v>
      </c>
      <c r="C16" s="254" t="s">
        <v>503</v>
      </c>
      <c r="D16" s="262">
        <v>39716</v>
      </c>
      <c r="E16" s="263">
        <v>38856</v>
      </c>
      <c r="F16" s="262">
        <v>39933</v>
      </c>
      <c r="G16" s="263">
        <v>40847</v>
      </c>
      <c r="H16" s="255">
        <v>0.86</v>
      </c>
      <c r="I16" s="255">
        <v>0.88</v>
      </c>
      <c r="J16" s="255">
        <v>0.88</v>
      </c>
      <c r="K16" s="220" t="str">
        <f ca="1">IF(D16+5&gt;NOW(),"",IF(J16=1,"Complete",IF(G16&gt;F16,"Yellow",IF(I16&gt;=J16,"Yellow","Green"))))</f>
        <v>Yellow</v>
      </c>
      <c r="L16" s="95"/>
      <c r="M16" s="96"/>
    </row>
    <row r="17" spans="2:13" ht="13.5" customHeight="1">
      <c r="B17" s="281" t="s">
        <v>991</v>
      </c>
      <c r="C17" s="222" t="s">
        <v>281</v>
      </c>
      <c r="D17" s="264">
        <v>39031</v>
      </c>
      <c r="E17" s="265">
        <v>39031</v>
      </c>
      <c r="F17" s="264">
        <v>39932</v>
      </c>
      <c r="G17" s="265">
        <v>39932</v>
      </c>
      <c r="H17" s="256">
        <v>1</v>
      </c>
      <c r="I17" s="256">
        <v>1</v>
      </c>
      <c r="J17" s="256">
        <v>1</v>
      </c>
      <c r="K17" s="221" t="str">
        <f t="shared" ref="K17:K80" ca="1" si="0">IF(D17+5&gt;NOW(),"",IF(J17=1,"Complete",IF(G17&gt;F17,"Yellow",IF(I17&gt;=J17,"Yellow","Green"))))</f>
        <v>Complete</v>
      </c>
      <c r="L17" s="63"/>
      <c r="M17" s="27"/>
    </row>
    <row r="18" spans="2:13" ht="13.5" customHeight="1">
      <c r="B18" s="281" t="s">
        <v>992</v>
      </c>
      <c r="C18" s="224" t="s">
        <v>282</v>
      </c>
      <c r="D18" s="264">
        <v>39031</v>
      </c>
      <c r="E18" s="265">
        <v>39031</v>
      </c>
      <c r="F18" s="264">
        <v>39932</v>
      </c>
      <c r="G18" s="265">
        <v>39932</v>
      </c>
      <c r="H18" s="256">
        <v>1</v>
      </c>
      <c r="I18" s="256">
        <v>1</v>
      </c>
      <c r="J18" s="256">
        <v>1</v>
      </c>
      <c r="K18" s="221" t="str">
        <f t="shared" ca="1" si="0"/>
        <v>Complete</v>
      </c>
      <c r="L18" s="63"/>
      <c r="M18" s="27"/>
    </row>
    <row r="19" spans="2:13" ht="13.5" customHeight="1">
      <c r="B19" s="281" t="s">
        <v>993</v>
      </c>
      <c r="C19" s="227" t="s">
        <v>284</v>
      </c>
      <c r="D19" s="264">
        <v>39034</v>
      </c>
      <c r="E19" s="265">
        <v>39034</v>
      </c>
      <c r="F19" s="264">
        <v>39932</v>
      </c>
      <c r="G19" s="265">
        <v>39932</v>
      </c>
      <c r="H19" s="256">
        <v>1</v>
      </c>
      <c r="I19" s="256">
        <v>1</v>
      </c>
      <c r="J19" s="256">
        <v>1</v>
      </c>
      <c r="K19" s="221" t="str">
        <f t="shared" ca="1" si="0"/>
        <v>Complete</v>
      </c>
      <c r="L19" s="63"/>
      <c r="M19" s="27"/>
    </row>
    <row r="20" spans="2:13" ht="13.5" customHeight="1">
      <c r="B20" s="281" t="s">
        <v>994</v>
      </c>
      <c r="C20" s="227" t="s">
        <v>504</v>
      </c>
      <c r="D20" s="264">
        <v>39073</v>
      </c>
      <c r="E20" s="265">
        <v>39073</v>
      </c>
      <c r="F20" s="264">
        <v>39079</v>
      </c>
      <c r="G20" s="265">
        <v>39079</v>
      </c>
      <c r="H20" s="256">
        <v>1</v>
      </c>
      <c r="I20" s="256">
        <v>1</v>
      </c>
      <c r="J20" s="256">
        <v>1</v>
      </c>
      <c r="K20" s="221" t="str">
        <f t="shared" ca="1" si="0"/>
        <v>Complete</v>
      </c>
      <c r="L20" s="63"/>
      <c r="M20" s="27"/>
    </row>
    <row r="21" spans="2:13" ht="13.5" customHeight="1">
      <c r="B21" s="281" t="s">
        <v>995</v>
      </c>
      <c r="C21" s="227" t="s">
        <v>286</v>
      </c>
      <c r="D21" s="264">
        <v>39129</v>
      </c>
      <c r="E21" s="265">
        <v>39129</v>
      </c>
      <c r="F21" s="264">
        <v>39142</v>
      </c>
      <c r="G21" s="265">
        <v>39142</v>
      </c>
      <c r="H21" s="256">
        <v>1</v>
      </c>
      <c r="I21" s="256">
        <v>1</v>
      </c>
      <c r="J21" s="256">
        <v>1</v>
      </c>
      <c r="K21" s="221" t="str">
        <f t="shared" ca="1" si="0"/>
        <v>Complete</v>
      </c>
      <c r="L21" s="63"/>
      <c r="M21" s="27"/>
    </row>
    <row r="22" spans="2:13" ht="13.5" customHeight="1">
      <c r="B22" s="281" t="s">
        <v>996</v>
      </c>
      <c r="C22" s="222" t="s">
        <v>287</v>
      </c>
      <c r="D22" s="264">
        <v>39716</v>
      </c>
      <c r="E22" s="265">
        <v>38856</v>
      </c>
      <c r="F22" s="264">
        <v>39933</v>
      </c>
      <c r="G22" s="265">
        <v>40039</v>
      </c>
      <c r="H22" s="256">
        <v>1</v>
      </c>
      <c r="I22" s="256">
        <v>1</v>
      </c>
      <c r="J22" s="256">
        <v>1</v>
      </c>
      <c r="K22" s="221" t="str">
        <f t="shared" ca="1" si="0"/>
        <v>Complete</v>
      </c>
      <c r="L22" s="63"/>
      <c r="M22" s="27"/>
    </row>
    <row r="23" spans="2:13" ht="13.5" customHeight="1">
      <c r="B23" s="281" t="s">
        <v>997</v>
      </c>
      <c r="C23" s="224" t="s">
        <v>288</v>
      </c>
      <c r="D23" s="264">
        <v>39716</v>
      </c>
      <c r="E23" s="265">
        <v>38856</v>
      </c>
      <c r="F23" s="264">
        <v>39933</v>
      </c>
      <c r="G23" s="265">
        <v>40039</v>
      </c>
      <c r="H23" s="256">
        <v>1</v>
      </c>
      <c r="I23" s="256">
        <v>1</v>
      </c>
      <c r="J23" s="256">
        <v>1</v>
      </c>
      <c r="K23" s="221" t="str">
        <f t="shared" ca="1" si="0"/>
        <v>Complete</v>
      </c>
      <c r="L23" s="63"/>
      <c r="M23" s="27"/>
    </row>
    <row r="24" spans="2:13" ht="13.5" customHeight="1">
      <c r="B24" s="281" t="s">
        <v>998</v>
      </c>
      <c r="C24" s="227" t="s">
        <v>505</v>
      </c>
      <c r="D24" s="264">
        <v>39139</v>
      </c>
      <c r="E24" s="265">
        <v>39139</v>
      </c>
      <c r="F24" s="264">
        <v>39871</v>
      </c>
      <c r="G24" s="265">
        <v>39871</v>
      </c>
      <c r="H24" s="256">
        <v>1</v>
      </c>
      <c r="I24" s="256">
        <v>1</v>
      </c>
      <c r="J24" s="256">
        <v>1</v>
      </c>
      <c r="K24" s="221" t="str">
        <f t="shared" ca="1" si="0"/>
        <v>Complete</v>
      </c>
      <c r="L24" s="63"/>
      <c r="M24" s="27"/>
    </row>
    <row r="25" spans="2:13" ht="13.5" customHeight="1">
      <c r="B25" s="281" t="s">
        <v>999</v>
      </c>
      <c r="C25" s="227" t="s">
        <v>506</v>
      </c>
      <c r="D25" s="264">
        <v>39433</v>
      </c>
      <c r="E25" s="265">
        <v>39433</v>
      </c>
      <c r="F25" s="264">
        <v>39943</v>
      </c>
      <c r="G25" s="265">
        <v>39943</v>
      </c>
      <c r="H25" s="256">
        <v>1</v>
      </c>
      <c r="I25" s="256">
        <v>1</v>
      </c>
      <c r="J25" s="256">
        <v>1</v>
      </c>
      <c r="K25" s="221" t="str">
        <f t="shared" ca="1" si="0"/>
        <v>Complete</v>
      </c>
      <c r="L25" s="63"/>
      <c r="M25" s="27"/>
    </row>
    <row r="26" spans="2:13" ht="13.5" customHeight="1">
      <c r="B26" s="283" t="s">
        <v>1000</v>
      </c>
      <c r="C26" s="241" t="s">
        <v>507</v>
      </c>
      <c r="D26" s="268">
        <v>39995</v>
      </c>
      <c r="E26" s="269">
        <v>39995</v>
      </c>
      <c r="F26" s="268">
        <v>39995</v>
      </c>
      <c r="G26" s="269">
        <v>39995</v>
      </c>
      <c r="H26" s="259">
        <v>1</v>
      </c>
      <c r="I26" s="259">
        <v>1</v>
      </c>
      <c r="J26" s="259">
        <v>1</v>
      </c>
      <c r="K26" s="221" t="str">
        <f t="shared" ca="1" si="0"/>
        <v>Complete</v>
      </c>
      <c r="L26" s="63"/>
      <c r="M26" s="27"/>
    </row>
    <row r="27" spans="2:13" ht="13.5" customHeight="1">
      <c r="B27" s="281" t="s">
        <v>1001</v>
      </c>
      <c r="C27" s="222" t="s">
        <v>298</v>
      </c>
      <c r="D27" s="264">
        <v>40042</v>
      </c>
      <c r="E27" s="265">
        <v>40042</v>
      </c>
      <c r="F27" s="264">
        <v>40847</v>
      </c>
      <c r="G27" s="265">
        <v>40847</v>
      </c>
      <c r="H27" s="256">
        <v>0.8</v>
      </c>
      <c r="I27" s="256">
        <v>0.83</v>
      </c>
      <c r="J27" s="256">
        <v>0.84</v>
      </c>
      <c r="K27" s="221" t="str">
        <f t="shared" ca="1" si="0"/>
        <v>Green</v>
      </c>
      <c r="L27" s="63"/>
      <c r="M27" s="27"/>
    </row>
    <row r="28" spans="2:13" ht="13.5" customHeight="1">
      <c r="B28" s="281" t="s">
        <v>1002</v>
      </c>
      <c r="C28" s="224" t="s">
        <v>299</v>
      </c>
      <c r="D28" s="264">
        <v>40042</v>
      </c>
      <c r="E28" s="265">
        <v>40042</v>
      </c>
      <c r="F28" s="264">
        <v>40847</v>
      </c>
      <c r="G28" s="265">
        <v>40847</v>
      </c>
      <c r="H28" s="256">
        <v>0.8</v>
      </c>
      <c r="I28" s="256">
        <v>0.83</v>
      </c>
      <c r="J28" s="256">
        <v>0.84</v>
      </c>
      <c r="K28" s="221" t="str">
        <f t="shared" ca="1" si="0"/>
        <v>Green</v>
      </c>
      <c r="L28" s="63"/>
      <c r="M28" s="27"/>
    </row>
    <row r="29" spans="2:13" ht="13.5" customHeight="1">
      <c r="B29" s="281" t="s">
        <v>1003</v>
      </c>
      <c r="C29" s="227" t="s">
        <v>302</v>
      </c>
      <c r="D29" s="264">
        <v>40042</v>
      </c>
      <c r="E29" s="265">
        <v>40042</v>
      </c>
      <c r="F29" s="264">
        <v>40847</v>
      </c>
      <c r="G29" s="265">
        <v>40847</v>
      </c>
      <c r="H29" s="256">
        <v>0.8</v>
      </c>
      <c r="I29" s="256">
        <v>0.83</v>
      </c>
      <c r="J29" s="256">
        <v>0.84</v>
      </c>
      <c r="K29" s="221" t="str">
        <f t="shared" ca="1" si="0"/>
        <v>Green</v>
      </c>
      <c r="L29" s="63"/>
      <c r="M29" s="27"/>
    </row>
    <row r="30" spans="2:13" ht="13.5" customHeight="1">
      <c r="B30" s="281" t="s">
        <v>1004</v>
      </c>
      <c r="C30" s="233" t="s">
        <v>510</v>
      </c>
      <c r="D30" s="264">
        <v>39730</v>
      </c>
      <c r="E30" s="265">
        <v>40042</v>
      </c>
      <c r="F30" s="264">
        <v>39933</v>
      </c>
      <c r="G30" s="265">
        <v>40298</v>
      </c>
      <c r="H30" s="256">
        <v>1</v>
      </c>
      <c r="I30" s="256">
        <v>1</v>
      </c>
      <c r="J30" s="256">
        <v>1</v>
      </c>
      <c r="K30" s="221" t="str">
        <f t="shared" ca="1" si="0"/>
        <v>Complete</v>
      </c>
      <c r="L30" s="63"/>
      <c r="M30" s="64"/>
    </row>
    <row r="31" spans="2:13" ht="13.5" customHeight="1">
      <c r="B31" s="283" t="s">
        <v>1005</v>
      </c>
      <c r="C31" s="241" t="s">
        <v>511</v>
      </c>
      <c r="D31" s="268">
        <v>40279</v>
      </c>
      <c r="E31" s="269">
        <v>40279</v>
      </c>
      <c r="F31" s="268">
        <v>40279</v>
      </c>
      <c r="G31" s="269">
        <v>40279</v>
      </c>
      <c r="H31" s="259">
        <v>1</v>
      </c>
      <c r="I31" s="259">
        <v>1</v>
      </c>
      <c r="J31" s="259">
        <v>1</v>
      </c>
      <c r="K31" s="221" t="str">
        <f t="shared" ca="1" si="0"/>
        <v>Complete</v>
      </c>
      <c r="L31" s="63"/>
      <c r="M31" s="27"/>
    </row>
    <row r="32" spans="2:13" ht="13.5" customHeight="1">
      <c r="B32" s="281" t="s">
        <v>1006</v>
      </c>
      <c r="C32" s="233" t="s">
        <v>513</v>
      </c>
      <c r="D32" s="264">
        <v>40280</v>
      </c>
      <c r="E32" s="265">
        <v>40280</v>
      </c>
      <c r="F32" s="264">
        <v>40847</v>
      </c>
      <c r="G32" s="265">
        <v>40847</v>
      </c>
      <c r="H32" s="256">
        <v>0.67</v>
      </c>
      <c r="I32" s="256">
        <v>0.71</v>
      </c>
      <c r="J32" s="256">
        <v>0.73</v>
      </c>
      <c r="K32" s="221" t="str">
        <f t="shared" ca="1" si="0"/>
        <v>Green</v>
      </c>
      <c r="L32" s="63"/>
      <c r="M32" s="27"/>
    </row>
    <row r="33" spans="2:13" ht="13.5" customHeight="1">
      <c r="B33" s="281" t="s">
        <v>1007</v>
      </c>
      <c r="C33" s="235" t="s">
        <v>514</v>
      </c>
      <c r="D33" s="264">
        <v>40280</v>
      </c>
      <c r="E33" s="265">
        <v>40280</v>
      </c>
      <c r="F33" s="264">
        <v>40847</v>
      </c>
      <c r="G33" s="265">
        <v>40847</v>
      </c>
      <c r="H33" s="256">
        <v>0.97</v>
      </c>
      <c r="I33" s="256">
        <v>1</v>
      </c>
      <c r="J33" s="256">
        <v>1</v>
      </c>
      <c r="K33" s="221" t="str">
        <f t="shared" ca="1" si="0"/>
        <v>Complete</v>
      </c>
      <c r="L33" s="63"/>
      <c r="M33" s="27"/>
    </row>
    <row r="34" spans="2:13" ht="13.5" customHeight="1">
      <c r="B34" s="282" t="s">
        <v>1008</v>
      </c>
      <c r="C34" s="236" t="s">
        <v>515</v>
      </c>
      <c r="D34" s="266">
        <v>40298</v>
      </c>
      <c r="E34" s="267">
        <v>40298</v>
      </c>
      <c r="F34" s="266">
        <v>40298</v>
      </c>
      <c r="G34" s="267">
        <v>40298</v>
      </c>
      <c r="H34" s="261">
        <v>1</v>
      </c>
      <c r="I34" s="261">
        <v>1</v>
      </c>
      <c r="J34" s="261">
        <v>1</v>
      </c>
      <c r="K34" s="221" t="str">
        <f t="shared" ca="1" si="0"/>
        <v>Complete</v>
      </c>
      <c r="L34" s="65"/>
      <c r="M34" s="64"/>
    </row>
    <row r="35" spans="2:13" ht="13.5" customHeight="1">
      <c r="B35" s="281" t="s">
        <v>1009</v>
      </c>
      <c r="C35" s="237" t="s">
        <v>516</v>
      </c>
      <c r="D35" s="264">
        <v>40301</v>
      </c>
      <c r="E35" s="265">
        <v>40301</v>
      </c>
      <c r="F35" s="264">
        <v>40359</v>
      </c>
      <c r="G35" s="265">
        <v>40359</v>
      </c>
      <c r="H35" s="256">
        <v>1</v>
      </c>
      <c r="I35" s="256">
        <v>1</v>
      </c>
      <c r="J35" s="256">
        <v>1</v>
      </c>
      <c r="K35" s="221" t="str">
        <f t="shared" ca="1" si="0"/>
        <v>Complete</v>
      </c>
      <c r="L35" s="65"/>
      <c r="M35" s="66"/>
    </row>
    <row r="36" spans="2:13" ht="13.5" customHeight="1">
      <c r="B36" s="283" t="s">
        <v>1010</v>
      </c>
      <c r="C36" s="239" t="s">
        <v>517</v>
      </c>
      <c r="D36" s="268">
        <v>40359</v>
      </c>
      <c r="E36" s="269">
        <v>40359</v>
      </c>
      <c r="F36" s="268">
        <v>40359</v>
      </c>
      <c r="G36" s="269">
        <v>40359</v>
      </c>
      <c r="H36" s="259">
        <v>1</v>
      </c>
      <c r="I36" s="259">
        <v>1</v>
      </c>
      <c r="J36" s="259">
        <v>1</v>
      </c>
      <c r="K36" s="221" t="str">
        <f t="shared" ca="1" si="0"/>
        <v>Complete</v>
      </c>
      <c r="L36" s="63"/>
      <c r="M36" s="64"/>
    </row>
    <row r="37" spans="2:13" ht="13.5" customHeight="1">
      <c r="B37" s="281" t="s">
        <v>1011</v>
      </c>
      <c r="C37" s="237" t="s">
        <v>508</v>
      </c>
      <c r="D37" s="264">
        <v>40280</v>
      </c>
      <c r="E37" s="265">
        <v>40280</v>
      </c>
      <c r="F37" s="264">
        <v>40571</v>
      </c>
      <c r="G37" s="265">
        <v>40571</v>
      </c>
      <c r="H37" s="256">
        <v>1</v>
      </c>
      <c r="I37" s="256">
        <v>1</v>
      </c>
      <c r="J37" s="256">
        <v>1</v>
      </c>
      <c r="K37" s="221" t="str">
        <f t="shared" ca="1" si="0"/>
        <v>Complete</v>
      </c>
      <c r="L37" s="70"/>
      <c r="M37" s="64"/>
    </row>
    <row r="38" spans="2:13" ht="13.5" customHeight="1">
      <c r="B38" s="281" t="s">
        <v>1012</v>
      </c>
      <c r="C38" s="242" t="s">
        <v>518</v>
      </c>
      <c r="D38" s="264">
        <v>40315</v>
      </c>
      <c r="E38" s="265">
        <v>40315</v>
      </c>
      <c r="F38" s="264">
        <v>40451</v>
      </c>
      <c r="G38" s="265">
        <v>40451</v>
      </c>
      <c r="H38" s="256">
        <v>1</v>
      </c>
      <c r="I38" s="256">
        <v>1</v>
      </c>
      <c r="J38" s="256">
        <v>1</v>
      </c>
      <c r="K38" s="221" t="str">
        <f t="shared" ca="1" si="0"/>
        <v>Complete</v>
      </c>
      <c r="L38" s="63"/>
      <c r="M38" s="64"/>
    </row>
    <row r="39" spans="2:13" ht="13.5" customHeight="1">
      <c r="B39" s="281" t="s">
        <v>1013</v>
      </c>
      <c r="C39" s="244" t="s">
        <v>519</v>
      </c>
      <c r="D39" s="264">
        <v>40315</v>
      </c>
      <c r="E39" s="265">
        <v>40315</v>
      </c>
      <c r="F39" s="264">
        <v>40451</v>
      </c>
      <c r="G39" s="265">
        <v>40451</v>
      </c>
      <c r="H39" s="256">
        <v>1</v>
      </c>
      <c r="I39" s="256">
        <v>1</v>
      </c>
      <c r="J39" s="256">
        <v>1</v>
      </c>
      <c r="K39" s="221" t="str">
        <f t="shared" ca="1" si="0"/>
        <v>Complete</v>
      </c>
      <c r="L39" s="63"/>
      <c r="M39" s="27"/>
    </row>
    <row r="40" spans="2:13" ht="13.5" customHeight="1">
      <c r="B40" s="283" t="s">
        <v>1014</v>
      </c>
      <c r="C40" s="243" t="s">
        <v>520</v>
      </c>
      <c r="D40" s="268">
        <v>40451</v>
      </c>
      <c r="E40" s="269">
        <v>40451</v>
      </c>
      <c r="F40" s="268">
        <v>40451</v>
      </c>
      <c r="G40" s="269">
        <v>40451</v>
      </c>
      <c r="H40" s="259">
        <v>1</v>
      </c>
      <c r="I40" s="259">
        <v>1</v>
      </c>
      <c r="J40" s="259">
        <v>1</v>
      </c>
      <c r="K40" s="221" t="str">
        <f t="shared" ca="1" si="0"/>
        <v>Complete</v>
      </c>
      <c r="L40" s="70"/>
      <c r="M40" s="27"/>
    </row>
    <row r="41" spans="2:13" ht="13.5" customHeight="1">
      <c r="B41" s="281" t="s">
        <v>1015</v>
      </c>
      <c r="C41" s="242" t="s">
        <v>521</v>
      </c>
      <c r="D41" s="264">
        <v>40280</v>
      </c>
      <c r="E41" s="265">
        <v>40280</v>
      </c>
      <c r="F41" s="264">
        <v>40571</v>
      </c>
      <c r="G41" s="265">
        <v>40571</v>
      </c>
      <c r="H41" s="256">
        <v>1</v>
      </c>
      <c r="I41" s="256">
        <v>1</v>
      </c>
      <c r="J41" s="256">
        <v>1</v>
      </c>
      <c r="K41" s="221" t="str">
        <f t="shared" ca="1" si="0"/>
        <v>Complete</v>
      </c>
      <c r="L41" s="70"/>
      <c r="M41" s="27"/>
    </row>
    <row r="42" spans="2:13" ht="13.5" customHeight="1">
      <c r="B42" s="281" t="s">
        <v>1016</v>
      </c>
      <c r="C42" s="244" t="s">
        <v>522</v>
      </c>
      <c r="D42" s="264">
        <v>40280</v>
      </c>
      <c r="E42" s="265">
        <v>40280</v>
      </c>
      <c r="F42" s="264">
        <v>40571</v>
      </c>
      <c r="G42" s="265">
        <v>40571</v>
      </c>
      <c r="H42" s="256">
        <v>1</v>
      </c>
      <c r="I42" s="256">
        <v>1</v>
      </c>
      <c r="J42" s="256">
        <v>1</v>
      </c>
      <c r="K42" s="221" t="str">
        <f t="shared" ca="1" si="0"/>
        <v>Complete</v>
      </c>
      <c r="L42" s="63"/>
      <c r="M42" s="27"/>
    </row>
    <row r="43" spans="2:13" ht="13.5" customHeight="1">
      <c r="B43" s="281" t="s">
        <v>1017</v>
      </c>
      <c r="C43" s="245" t="s">
        <v>523</v>
      </c>
      <c r="D43" s="264">
        <v>40280</v>
      </c>
      <c r="E43" s="265">
        <v>40280</v>
      </c>
      <c r="F43" s="264">
        <v>40542</v>
      </c>
      <c r="G43" s="265">
        <v>40542</v>
      </c>
      <c r="H43" s="256">
        <v>1</v>
      </c>
      <c r="I43" s="256">
        <v>1</v>
      </c>
      <c r="J43" s="256">
        <v>1</v>
      </c>
      <c r="K43" s="221" t="str">
        <f t="shared" ca="1" si="0"/>
        <v>Complete</v>
      </c>
      <c r="L43" s="63"/>
      <c r="M43" s="27"/>
    </row>
    <row r="44" spans="2:13" ht="13.5" customHeight="1">
      <c r="B44" s="281" t="s">
        <v>1018</v>
      </c>
      <c r="C44" s="249" t="s">
        <v>524</v>
      </c>
      <c r="D44" s="264">
        <v>40280</v>
      </c>
      <c r="E44" s="265">
        <v>40280</v>
      </c>
      <c r="F44" s="264">
        <v>40361</v>
      </c>
      <c r="G44" s="265">
        <v>40361</v>
      </c>
      <c r="H44" s="256">
        <v>1</v>
      </c>
      <c r="I44" s="256">
        <v>1</v>
      </c>
      <c r="J44" s="256">
        <v>1</v>
      </c>
      <c r="K44" s="221" t="str">
        <f t="shared" ca="1" si="0"/>
        <v>Complete</v>
      </c>
      <c r="L44" s="63"/>
      <c r="M44" s="27"/>
    </row>
    <row r="45" spans="2:13" ht="13.5" customHeight="1">
      <c r="B45" s="281" t="s">
        <v>1019</v>
      </c>
      <c r="C45" s="249" t="s">
        <v>525</v>
      </c>
      <c r="D45" s="264">
        <v>40301</v>
      </c>
      <c r="E45" s="265">
        <v>40301</v>
      </c>
      <c r="F45" s="264">
        <v>40326</v>
      </c>
      <c r="G45" s="265">
        <v>40326</v>
      </c>
      <c r="H45" s="256">
        <v>1</v>
      </c>
      <c r="I45" s="256">
        <v>1</v>
      </c>
      <c r="J45" s="256">
        <v>1</v>
      </c>
      <c r="K45" s="221" t="str">
        <f t="shared" ca="1" si="0"/>
        <v>Complete</v>
      </c>
      <c r="L45" s="63"/>
      <c r="M45" s="27"/>
    </row>
    <row r="46" spans="2:13" ht="13.5" customHeight="1">
      <c r="B46" s="281" t="s">
        <v>1020</v>
      </c>
      <c r="C46" s="249" t="s">
        <v>526</v>
      </c>
      <c r="D46" s="264">
        <v>40330</v>
      </c>
      <c r="E46" s="265">
        <v>40330</v>
      </c>
      <c r="F46" s="264">
        <v>40451</v>
      </c>
      <c r="G46" s="265">
        <v>40451</v>
      </c>
      <c r="H46" s="256">
        <v>1</v>
      </c>
      <c r="I46" s="256">
        <v>1</v>
      </c>
      <c r="J46" s="256">
        <v>1</v>
      </c>
      <c r="K46" s="221" t="str">
        <f t="shared" ca="1" si="0"/>
        <v>Complete</v>
      </c>
      <c r="L46" s="63"/>
      <c r="M46" s="64"/>
    </row>
    <row r="47" spans="2:13" ht="13.5" customHeight="1">
      <c r="B47" s="281" t="s">
        <v>1021</v>
      </c>
      <c r="C47" s="250" t="s">
        <v>527</v>
      </c>
      <c r="D47" s="264">
        <v>40330</v>
      </c>
      <c r="E47" s="265">
        <v>40330</v>
      </c>
      <c r="F47" s="264">
        <v>40451</v>
      </c>
      <c r="G47" s="265">
        <v>40451</v>
      </c>
      <c r="H47" s="256">
        <v>1</v>
      </c>
      <c r="I47" s="256">
        <v>1</v>
      </c>
      <c r="J47" s="256">
        <v>1</v>
      </c>
      <c r="K47" s="221" t="str">
        <f t="shared" ca="1" si="0"/>
        <v>Complete</v>
      </c>
      <c r="L47" s="63"/>
      <c r="M47" s="27"/>
    </row>
    <row r="48" spans="2:13" ht="13.5" customHeight="1">
      <c r="B48" s="281" t="s">
        <v>1022</v>
      </c>
      <c r="C48" s="250" t="s">
        <v>650</v>
      </c>
      <c r="D48" s="264">
        <v>40330</v>
      </c>
      <c r="E48" s="265">
        <v>40330</v>
      </c>
      <c r="F48" s="264">
        <v>40451</v>
      </c>
      <c r="G48" s="265">
        <v>40451</v>
      </c>
      <c r="H48" s="256">
        <v>1</v>
      </c>
      <c r="I48" s="256">
        <v>1</v>
      </c>
      <c r="J48" s="256">
        <v>1</v>
      </c>
      <c r="K48" s="221" t="str">
        <f t="shared" ca="1" si="0"/>
        <v>Complete</v>
      </c>
      <c r="L48" s="63"/>
      <c r="M48" s="27"/>
    </row>
    <row r="49" spans="2:13" ht="13.5" customHeight="1">
      <c r="B49" s="281" t="s">
        <v>1023</v>
      </c>
      <c r="C49" s="249" t="s">
        <v>528</v>
      </c>
      <c r="D49" s="264">
        <v>40323</v>
      </c>
      <c r="E49" s="265">
        <v>40323</v>
      </c>
      <c r="F49" s="264">
        <v>40542</v>
      </c>
      <c r="G49" s="265">
        <v>40542</v>
      </c>
      <c r="H49" s="256">
        <v>1</v>
      </c>
      <c r="I49" s="256">
        <v>1</v>
      </c>
      <c r="J49" s="256">
        <v>1</v>
      </c>
      <c r="K49" s="221" t="str">
        <f t="shared" ca="1" si="0"/>
        <v>Complete</v>
      </c>
      <c r="L49" s="63"/>
      <c r="M49" s="64"/>
    </row>
    <row r="50" spans="2:13" ht="13.5" customHeight="1">
      <c r="B50" s="281" t="s">
        <v>1024</v>
      </c>
      <c r="C50" s="237" t="s">
        <v>454</v>
      </c>
      <c r="D50" s="264">
        <v>40392</v>
      </c>
      <c r="E50" s="265">
        <v>40392</v>
      </c>
      <c r="F50" s="264">
        <v>40445</v>
      </c>
      <c r="G50" s="265">
        <v>40445</v>
      </c>
      <c r="H50" s="256">
        <v>1</v>
      </c>
      <c r="I50" s="256">
        <v>1</v>
      </c>
      <c r="J50" s="256">
        <v>1</v>
      </c>
      <c r="K50" s="221" t="str">
        <f t="shared" ca="1" si="0"/>
        <v>Complete</v>
      </c>
      <c r="L50" s="63"/>
      <c r="M50" s="27"/>
    </row>
    <row r="51" spans="2:13" ht="13.5" customHeight="1">
      <c r="B51" s="281" t="s">
        <v>1025</v>
      </c>
      <c r="C51" s="237" t="s">
        <v>529</v>
      </c>
      <c r="D51" s="264">
        <v>40392</v>
      </c>
      <c r="E51" s="265">
        <v>40392</v>
      </c>
      <c r="F51" s="264">
        <v>40542</v>
      </c>
      <c r="G51" s="265">
        <v>40542</v>
      </c>
      <c r="H51" s="256">
        <v>0.83</v>
      </c>
      <c r="I51" s="256">
        <v>1</v>
      </c>
      <c r="J51" s="256">
        <v>1</v>
      </c>
      <c r="K51" s="221" t="str">
        <f t="shared" ca="1" si="0"/>
        <v>Complete</v>
      </c>
      <c r="L51" s="63"/>
      <c r="M51" s="64"/>
    </row>
    <row r="52" spans="2:13" ht="13.5" customHeight="1">
      <c r="B52" s="281" t="s">
        <v>1026</v>
      </c>
      <c r="C52" s="237" t="s">
        <v>530</v>
      </c>
      <c r="D52" s="264">
        <v>40315</v>
      </c>
      <c r="E52" s="265">
        <v>40315</v>
      </c>
      <c r="F52" s="264">
        <v>40512</v>
      </c>
      <c r="G52" s="265">
        <v>40512</v>
      </c>
      <c r="H52" s="256">
        <v>0.41</v>
      </c>
      <c r="I52" s="256">
        <v>1</v>
      </c>
      <c r="J52" s="256">
        <v>1</v>
      </c>
      <c r="K52" s="221" t="str">
        <f t="shared" ca="1" si="0"/>
        <v>Complete</v>
      </c>
      <c r="L52" s="63"/>
      <c r="M52" s="27"/>
    </row>
    <row r="53" spans="2:13" ht="13.5" customHeight="1">
      <c r="B53" s="281" t="s">
        <v>1027</v>
      </c>
      <c r="C53" s="237" t="s">
        <v>531</v>
      </c>
      <c r="D53" s="264">
        <v>40298</v>
      </c>
      <c r="E53" s="265">
        <v>40298</v>
      </c>
      <c r="F53" s="264">
        <v>40527</v>
      </c>
      <c r="G53" s="265">
        <v>40526</v>
      </c>
      <c r="H53" s="256">
        <v>1</v>
      </c>
      <c r="I53" s="256">
        <v>1</v>
      </c>
      <c r="J53" s="256">
        <v>1</v>
      </c>
      <c r="K53" s="221" t="str">
        <f t="shared" ca="1" si="0"/>
        <v>Complete</v>
      </c>
      <c r="L53" s="63"/>
      <c r="M53" s="64"/>
    </row>
    <row r="54" spans="2:13" ht="13.5" customHeight="1">
      <c r="B54" s="281" t="s">
        <v>1028</v>
      </c>
      <c r="C54" s="237" t="s">
        <v>532</v>
      </c>
      <c r="D54" s="264">
        <v>40326</v>
      </c>
      <c r="E54" s="265">
        <v>40326</v>
      </c>
      <c r="F54" s="264">
        <v>40529</v>
      </c>
      <c r="G54" s="265">
        <v>40529</v>
      </c>
      <c r="H54" s="256">
        <v>1</v>
      </c>
      <c r="I54" s="256">
        <v>1</v>
      </c>
      <c r="J54" s="256">
        <v>1</v>
      </c>
      <c r="K54" s="221" t="str">
        <f t="shared" ca="1" si="0"/>
        <v>Complete</v>
      </c>
      <c r="L54" s="63"/>
      <c r="M54" s="64"/>
    </row>
    <row r="55" spans="2:13" ht="13.5" customHeight="1">
      <c r="B55" s="281" t="s">
        <v>1029</v>
      </c>
      <c r="C55" s="237" t="s">
        <v>533</v>
      </c>
      <c r="D55" s="264">
        <v>40298</v>
      </c>
      <c r="E55" s="265">
        <v>40298</v>
      </c>
      <c r="F55" s="264">
        <v>40542</v>
      </c>
      <c r="G55" s="265">
        <v>40542</v>
      </c>
      <c r="H55" s="256">
        <v>0.98</v>
      </c>
      <c r="I55" s="256">
        <v>1</v>
      </c>
      <c r="J55" s="256">
        <v>1</v>
      </c>
      <c r="K55" s="221" t="str">
        <f t="shared" ca="1" si="0"/>
        <v>Complete</v>
      </c>
      <c r="L55" s="63"/>
      <c r="M55" s="64"/>
    </row>
    <row r="56" spans="2:13" ht="13.5" customHeight="1">
      <c r="B56" s="281" t="s">
        <v>1030</v>
      </c>
      <c r="C56" s="242" t="s">
        <v>534</v>
      </c>
      <c r="D56" s="264">
        <v>40298</v>
      </c>
      <c r="E56" s="265">
        <v>40298</v>
      </c>
      <c r="F56" s="264">
        <v>40542</v>
      </c>
      <c r="G56" s="265">
        <v>40542</v>
      </c>
      <c r="H56" s="256">
        <v>0.95</v>
      </c>
      <c r="I56" s="256">
        <v>1</v>
      </c>
      <c r="J56" s="256">
        <v>1</v>
      </c>
      <c r="K56" s="221" t="str">
        <f t="shared" ca="1" si="0"/>
        <v>Complete</v>
      </c>
      <c r="L56" s="63"/>
      <c r="M56" s="27"/>
    </row>
    <row r="57" spans="2:13" ht="13.5" customHeight="1">
      <c r="B57" s="281" t="s">
        <v>1031</v>
      </c>
      <c r="C57" s="242" t="s">
        <v>535</v>
      </c>
      <c r="D57" s="264">
        <v>40330</v>
      </c>
      <c r="E57" s="265">
        <v>40330</v>
      </c>
      <c r="F57" s="264">
        <v>40529</v>
      </c>
      <c r="G57" s="265">
        <v>40529</v>
      </c>
      <c r="H57" s="256">
        <v>1</v>
      </c>
      <c r="I57" s="256">
        <v>1</v>
      </c>
      <c r="J57" s="256">
        <v>1</v>
      </c>
      <c r="K57" s="221" t="str">
        <f t="shared" ca="1" si="0"/>
        <v>Complete</v>
      </c>
      <c r="L57" s="63"/>
      <c r="M57" s="27"/>
    </row>
    <row r="58" spans="2:13" ht="13.5" customHeight="1">
      <c r="B58" s="281" t="s">
        <v>1032</v>
      </c>
      <c r="C58" s="242" t="s">
        <v>536</v>
      </c>
      <c r="D58" s="264">
        <v>40332</v>
      </c>
      <c r="E58" s="265">
        <v>40332</v>
      </c>
      <c r="F58" s="264">
        <v>40529</v>
      </c>
      <c r="G58" s="265">
        <v>40529</v>
      </c>
      <c r="H58" s="256">
        <v>1</v>
      </c>
      <c r="I58" s="256">
        <v>1</v>
      </c>
      <c r="J58" s="256">
        <v>1</v>
      </c>
      <c r="K58" s="221" t="str">
        <f t="shared" ca="1" si="0"/>
        <v>Complete</v>
      </c>
      <c r="L58" s="63"/>
      <c r="M58" s="27"/>
    </row>
    <row r="59" spans="2:13" ht="13.5" customHeight="1">
      <c r="B59" s="281" t="s">
        <v>1033</v>
      </c>
      <c r="C59" s="242" t="s">
        <v>537</v>
      </c>
      <c r="D59" s="264">
        <v>40298</v>
      </c>
      <c r="E59" s="265">
        <v>40298</v>
      </c>
      <c r="F59" s="264">
        <v>40542</v>
      </c>
      <c r="G59" s="265">
        <v>40542</v>
      </c>
      <c r="H59" s="256">
        <v>0.99</v>
      </c>
      <c r="I59" s="256">
        <v>1</v>
      </c>
      <c r="J59" s="256">
        <v>1</v>
      </c>
      <c r="K59" s="221" t="str">
        <f t="shared" ca="1" si="0"/>
        <v>Complete</v>
      </c>
      <c r="L59" s="63"/>
      <c r="M59" s="27"/>
    </row>
    <row r="60" spans="2:13" ht="13.5" customHeight="1">
      <c r="B60" s="281" t="s">
        <v>1034</v>
      </c>
      <c r="C60" s="235" t="s">
        <v>538</v>
      </c>
      <c r="D60" s="264">
        <v>40546</v>
      </c>
      <c r="E60" s="265">
        <v>40546</v>
      </c>
      <c r="F60" s="264">
        <v>40753</v>
      </c>
      <c r="G60" s="265">
        <v>40753</v>
      </c>
      <c r="H60" s="256">
        <v>0.02</v>
      </c>
      <c r="I60" s="256">
        <v>0.03</v>
      </c>
      <c r="J60" s="256">
        <v>0.05</v>
      </c>
      <c r="K60" s="221" t="str">
        <f t="shared" ca="1" si="0"/>
        <v>Green</v>
      </c>
      <c r="L60" s="63"/>
      <c r="M60" s="27"/>
    </row>
    <row r="61" spans="2:13" ht="13.5" customHeight="1">
      <c r="B61" s="281" t="s">
        <v>1035</v>
      </c>
      <c r="C61" s="237" t="s">
        <v>539</v>
      </c>
      <c r="D61" s="264">
        <v>40546</v>
      </c>
      <c r="E61" s="265">
        <v>40546</v>
      </c>
      <c r="F61" s="264">
        <v>40662</v>
      </c>
      <c r="G61" s="265">
        <v>40662</v>
      </c>
      <c r="H61" s="256">
        <v>0.16</v>
      </c>
      <c r="I61" s="256">
        <v>0.12</v>
      </c>
      <c r="J61" s="256">
        <v>0.25</v>
      </c>
      <c r="K61" s="221" t="str">
        <f t="shared" ca="1" si="0"/>
        <v>Green</v>
      </c>
      <c r="L61" s="63"/>
      <c r="M61" s="27"/>
    </row>
    <row r="62" spans="2:13" ht="13.5" customHeight="1">
      <c r="B62" s="281" t="s">
        <v>1036</v>
      </c>
      <c r="C62" s="242" t="s">
        <v>540</v>
      </c>
      <c r="D62" s="264">
        <v>40546</v>
      </c>
      <c r="E62" s="265">
        <v>40546</v>
      </c>
      <c r="F62" s="264">
        <v>40662</v>
      </c>
      <c r="G62" s="265">
        <v>40662</v>
      </c>
      <c r="H62" s="256">
        <v>0.13</v>
      </c>
      <c r="I62" s="256">
        <v>0.19</v>
      </c>
      <c r="J62" s="256">
        <v>0.31</v>
      </c>
      <c r="K62" s="221" t="str">
        <f t="shared" ca="1" si="0"/>
        <v>Green</v>
      </c>
      <c r="L62" s="67"/>
      <c r="M62" s="64"/>
    </row>
    <row r="63" spans="2:13" ht="13.5" customHeight="1">
      <c r="B63" s="281" t="s">
        <v>1037</v>
      </c>
      <c r="C63" s="244" t="s">
        <v>541</v>
      </c>
      <c r="D63" s="264">
        <v>40546</v>
      </c>
      <c r="E63" s="265">
        <v>40546</v>
      </c>
      <c r="F63" s="264">
        <v>40578</v>
      </c>
      <c r="G63" s="265">
        <v>40633</v>
      </c>
      <c r="H63" s="256">
        <v>0.15</v>
      </c>
      <c r="I63" s="256">
        <v>0.25</v>
      </c>
      <c r="J63" s="256">
        <v>0.35</v>
      </c>
      <c r="K63" s="221" t="str">
        <f t="shared" ca="1" si="0"/>
        <v>Yellow</v>
      </c>
      <c r="L63" s="67"/>
      <c r="M63" s="64"/>
    </row>
    <row r="64" spans="2:13" ht="13.5" customHeight="1">
      <c r="B64" s="281" t="s">
        <v>1038</v>
      </c>
      <c r="C64" s="244" t="s">
        <v>542</v>
      </c>
      <c r="D64" s="264">
        <v>40653</v>
      </c>
      <c r="E64" s="265">
        <v>40653</v>
      </c>
      <c r="F64" s="264">
        <v>40662</v>
      </c>
      <c r="G64" s="265">
        <v>40662</v>
      </c>
      <c r="H64" s="256">
        <v>0.05</v>
      </c>
      <c r="I64" s="256">
        <v>0</v>
      </c>
      <c r="J64" s="256">
        <v>0</v>
      </c>
      <c r="K64" s="221" t="str">
        <f t="shared" ca="1" si="0"/>
        <v/>
      </c>
      <c r="L64" s="63"/>
      <c r="M64" s="27"/>
    </row>
    <row r="65" spans="2:13" ht="13.5" customHeight="1">
      <c r="B65" s="281" t="s">
        <v>1039</v>
      </c>
      <c r="C65" s="242" t="s">
        <v>543</v>
      </c>
      <c r="D65" s="264">
        <v>40589</v>
      </c>
      <c r="E65" s="265">
        <v>40575</v>
      </c>
      <c r="F65" s="264">
        <v>40633</v>
      </c>
      <c r="G65" s="265">
        <v>40646</v>
      </c>
      <c r="H65" s="256">
        <v>0.2</v>
      </c>
      <c r="I65" s="256">
        <v>0.1</v>
      </c>
      <c r="J65" s="256">
        <v>0.2</v>
      </c>
      <c r="K65" s="221" t="str">
        <f t="shared" ca="1" si="0"/>
        <v/>
      </c>
      <c r="L65" s="63"/>
      <c r="M65" s="94"/>
    </row>
    <row r="66" spans="2:13" ht="13.5" customHeight="1">
      <c r="B66" s="281" t="s">
        <v>1040</v>
      </c>
      <c r="C66" s="242" t="s">
        <v>544</v>
      </c>
      <c r="D66" s="264">
        <v>40574</v>
      </c>
      <c r="E66" s="265">
        <v>40574</v>
      </c>
      <c r="F66" s="264">
        <v>40633</v>
      </c>
      <c r="G66" s="265">
        <v>40633</v>
      </c>
      <c r="H66" s="256">
        <v>0.15</v>
      </c>
      <c r="I66" s="256">
        <v>0.08</v>
      </c>
      <c r="J66" s="256">
        <v>0.19</v>
      </c>
      <c r="K66" s="221" t="str">
        <f t="shared" ca="1" si="0"/>
        <v>Green</v>
      </c>
      <c r="L66" s="65"/>
      <c r="M66" s="68"/>
    </row>
    <row r="67" spans="2:13" ht="13.5" customHeight="1">
      <c r="B67" s="281" t="s">
        <v>1041</v>
      </c>
      <c r="C67" s="237" t="s">
        <v>545</v>
      </c>
      <c r="D67" s="264">
        <v>40632</v>
      </c>
      <c r="E67" s="265">
        <v>40632</v>
      </c>
      <c r="F67" s="264">
        <v>40753</v>
      </c>
      <c r="G67" s="265">
        <v>40753</v>
      </c>
      <c r="H67" s="256">
        <v>0</v>
      </c>
      <c r="I67" s="256">
        <v>0</v>
      </c>
      <c r="J67" s="256">
        <v>0</v>
      </c>
      <c r="K67" s="221" t="str">
        <f t="shared" ca="1" si="0"/>
        <v/>
      </c>
      <c r="L67" s="63"/>
      <c r="M67" s="68"/>
    </row>
    <row r="68" spans="2:13" ht="13.5" customHeight="1">
      <c r="B68" s="284" t="s">
        <v>1042</v>
      </c>
      <c r="C68" s="240" t="s">
        <v>546</v>
      </c>
      <c r="D68" s="270">
        <v>40632</v>
      </c>
      <c r="E68" s="271">
        <v>40632</v>
      </c>
      <c r="F68" s="270">
        <v>40634</v>
      </c>
      <c r="G68" s="271">
        <v>40634</v>
      </c>
      <c r="H68" s="257">
        <v>0</v>
      </c>
      <c r="I68" s="257">
        <v>0</v>
      </c>
      <c r="J68" s="257">
        <v>0</v>
      </c>
      <c r="K68" s="221" t="str">
        <f t="shared" ca="1" si="0"/>
        <v/>
      </c>
      <c r="L68" s="63"/>
      <c r="M68" s="68"/>
    </row>
    <row r="69" spans="2:13" ht="13.5" customHeight="1">
      <c r="B69" s="281" t="s">
        <v>1043</v>
      </c>
      <c r="C69" s="242" t="s">
        <v>547</v>
      </c>
      <c r="D69" s="264">
        <v>40637</v>
      </c>
      <c r="E69" s="265">
        <v>40637</v>
      </c>
      <c r="F69" s="264">
        <v>40753</v>
      </c>
      <c r="G69" s="265">
        <v>40753</v>
      </c>
      <c r="H69" s="256">
        <v>0</v>
      </c>
      <c r="I69" s="256">
        <v>0</v>
      </c>
      <c r="J69" s="256">
        <v>0</v>
      </c>
      <c r="K69" s="221" t="str">
        <f t="shared" ca="1" si="0"/>
        <v/>
      </c>
      <c r="L69" s="63"/>
      <c r="M69" s="72"/>
    </row>
    <row r="70" spans="2:13" ht="13.5" customHeight="1">
      <c r="B70" s="281" t="s">
        <v>1044</v>
      </c>
      <c r="C70" s="244" t="s">
        <v>548</v>
      </c>
      <c r="D70" s="264">
        <v>40637</v>
      </c>
      <c r="E70" s="265">
        <v>40637</v>
      </c>
      <c r="F70" s="264">
        <v>40753</v>
      </c>
      <c r="G70" s="265">
        <v>40753</v>
      </c>
      <c r="H70" s="256">
        <v>0</v>
      </c>
      <c r="I70" s="256">
        <v>0</v>
      </c>
      <c r="J70" s="256">
        <v>0</v>
      </c>
      <c r="K70" s="221" t="str">
        <f t="shared" ca="1" si="0"/>
        <v/>
      </c>
      <c r="L70" s="63"/>
      <c r="M70" s="68"/>
    </row>
    <row r="71" spans="2:13" ht="13.5" customHeight="1">
      <c r="B71" s="281" t="s">
        <v>1045</v>
      </c>
      <c r="C71" s="244" t="s">
        <v>549</v>
      </c>
      <c r="D71" s="264">
        <v>40651</v>
      </c>
      <c r="E71" s="265">
        <v>40651</v>
      </c>
      <c r="F71" s="264">
        <v>40753</v>
      </c>
      <c r="G71" s="265">
        <v>40753</v>
      </c>
      <c r="H71" s="256">
        <v>0</v>
      </c>
      <c r="I71" s="256">
        <v>0</v>
      </c>
      <c r="J71" s="256">
        <v>0</v>
      </c>
      <c r="K71" s="221" t="str">
        <f t="shared" ca="1" si="0"/>
        <v/>
      </c>
      <c r="L71" s="63"/>
      <c r="M71" s="27"/>
    </row>
    <row r="72" spans="2:13" ht="13.5" customHeight="1">
      <c r="B72" s="281" t="s">
        <v>1046</v>
      </c>
      <c r="C72" s="244" t="s">
        <v>550</v>
      </c>
      <c r="D72" s="264">
        <v>40637</v>
      </c>
      <c r="E72" s="265">
        <v>40637</v>
      </c>
      <c r="F72" s="264">
        <v>40752</v>
      </c>
      <c r="G72" s="265">
        <v>40752</v>
      </c>
      <c r="H72" s="256">
        <v>0</v>
      </c>
      <c r="I72" s="256">
        <v>0</v>
      </c>
      <c r="J72" s="256">
        <v>0</v>
      </c>
      <c r="K72" s="221" t="str">
        <f t="shared" ca="1" si="0"/>
        <v/>
      </c>
      <c r="L72" s="63"/>
      <c r="M72" s="27"/>
    </row>
    <row r="73" spans="2:13" ht="13.5" customHeight="1">
      <c r="B73" s="284" t="s">
        <v>1047</v>
      </c>
      <c r="C73" s="240" t="s">
        <v>551</v>
      </c>
      <c r="D73" s="270">
        <v>40753</v>
      </c>
      <c r="E73" s="271">
        <v>40753</v>
      </c>
      <c r="F73" s="270">
        <v>40753</v>
      </c>
      <c r="G73" s="271">
        <v>40753</v>
      </c>
      <c r="H73" s="257">
        <v>0</v>
      </c>
      <c r="I73" s="257">
        <v>0</v>
      </c>
      <c r="J73" s="257">
        <v>0</v>
      </c>
      <c r="K73" s="221" t="str">
        <f t="shared" ca="1" si="0"/>
        <v/>
      </c>
      <c r="L73" s="63"/>
      <c r="M73" s="27"/>
    </row>
    <row r="74" spans="2:13" ht="13.5" customHeight="1">
      <c r="B74" s="281" t="s">
        <v>1048</v>
      </c>
      <c r="C74" s="237" t="s">
        <v>552</v>
      </c>
      <c r="D74" s="264">
        <v>40637</v>
      </c>
      <c r="E74" s="265">
        <v>40637</v>
      </c>
      <c r="F74" s="264">
        <v>40753</v>
      </c>
      <c r="G74" s="265">
        <v>40753</v>
      </c>
      <c r="H74" s="256">
        <v>0</v>
      </c>
      <c r="I74" s="256">
        <v>0</v>
      </c>
      <c r="J74" s="256">
        <v>0</v>
      </c>
      <c r="K74" s="221" t="str">
        <f t="shared" ca="1" si="0"/>
        <v/>
      </c>
      <c r="L74" s="138"/>
      <c r="M74" s="72"/>
    </row>
    <row r="75" spans="2:13" ht="13.5" customHeight="1">
      <c r="B75" s="281" t="s">
        <v>1049</v>
      </c>
      <c r="C75" s="235" t="s">
        <v>553</v>
      </c>
      <c r="D75" s="264">
        <v>40750</v>
      </c>
      <c r="E75" s="265">
        <v>40750</v>
      </c>
      <c r="F75" s="264">
        <v>40814</v>
      </c>
      <c r="G75" s="265">
        <v>40814</v>
      </c>
      <c r="H75" s="256">
        <v>0</v>
      </c>
      <c r="I75" s="256">
        <v>0</v>
      </c>
      <c r="J75" s="256">
        <v>0</v>
      </c>
      <c r="K75" s="221" t="str">
        <f t="shared" ca="1" si="0"/>
        <v/>
      </c>
      <c r="L75" s="138"/>
      <c r="M75" s="72"/>
    </row>
    <row r="76" spans="2:13" ht="13.5" customHeight="1">
      <c r="B76" s="283" t="s">
        <v>1050</v>
      </c>
      <c r="C76" s="241" t="s">
        <v>554</v>
      </c>
      <c r="D76" s="268">
        <v>40812</v>
      </c>
      <c r="E76" s="269">
        <v>40812</v>
      </c>
      <c r="F76" s="268">
        <v>40812</v>
      </c>
      <c r="G76" s="269">
        <v>40812</v>
      </c>
      <c r="H76" s="259">
        <v>0</v>
      </c>
      <c r="I76" s="259">
        <v>0</v>
      </c>
      <c r="J76" s="259">
        <v>0</v>
      </c>
      <c r="K76" s="221" t="str">
        <f t="shared" ca="1" si="0"/>
        <v/>
      </c>
      <c r="L76" s="138"/>
      <c r="M76" s="72"/>
    </row>
    <row r="77" spans="2:13" ht="13.5" customHeight="1">
      <c r="B77" s="281" t="s">
        <v>1051</v>
      </c>
      <c r="C77" s="237" t="s">
        <v>555</v>
      </c>
      <c r="D77" s="264">
        <v>40813</v>
      </c>
      <c r="E77" s="265">
        <v>40813</v>
      </c>
      <c r="F77" s="264">
        <v>40814</v>
      </c>
      <c r="G77" s="265">
        <v>40814</v>
      </c>
      <c r="H77" s="256">
        <v>0</v>
      </c>
      <c r="I77" s="256">
        <v>0</v>
      </c>
      <c r="J77" s="256">
        <v>0</v>
      </c>
      <c r="K77" s="221" t="str">
        <f t="shared" ca="1" si="0"/>
        <v/>
      </c>
      <c r="L77" s="138"/>
      <c r="M77" s="72"/>
    </row>
    <row r="78" spans="2:13" ht="13.5" customHeight="1">
      <c r="B78" s="281" t="s">
        <v>1052</v>
      </c>
      <c r="C78" s="235" t="s">
        <v>556</v>
      </c>
      <c r="D78" s="264">
        <v>40781</v>
      </c>
      <c r="E78" s="265">
        <v>40781</v>
      </c>
      <c r="F78" s="264">
        <v>40847</v>
      </c>
      <c r="G78" s="265">
        <v>40847</v>
      </c>
      <c r="H78" s="256">
        <v>0</v>
      </c>
      <c r="I78" s="256">
        <v>0</v>
      </c>
      <c r="J78" s="256">
        <v>0</v>
      </c>
      <c r="K78" s="221" t="str">
        <f t="shared" ca="1" si="0"/>
        <v/>
      </c>
      <c r="L78" s="138"/>
      <c r="M78" s="72"/>
    </row>
    <row r="79" spans="2:13" ht="13.5" customHeight="1">
      <c r="B79" s="283" t="s">
        <v>1053</v>
      </c>
      <c r="C79" s="241" t="s">
        <v>557</v>
      </c>
      <c r="D79" s="268">
        <v>40830</v>
      </c>
      <c r="E79" s="269">
        <v>40830</v>
      </c>
      <c r="F79" s="268">
        <v>40830</v>
      </c>
      <c r="G79" s="269">
        <v>40830</v>
      </c>
      <c r="H79" s="259">
        <v>0</v>
      </c>
      <c r="I79" s="259">
        <v>0</v>
      </c>
      <c r="J79" s="259">
        <v>0</v>
      </c>
      <c r="K79" s="221" t="str">
        <f t="shared" ca="1" si="0"/>
        <v/>
      </c>
      <c r="L79" s="138"/>
      <c r="M79" s="72"/>
    </row>
    <row r="80" spans="2:13" ht="13.5" customHeight="1">
      <c r="B80" s="281" t="s">
        <v>1054</v>
      </c>
      <c r="C80" s="237" t="s">
        <v>558</v>
      </c>
      <c r="D80" s="264">
        <v>40546</v>
      </c>
      <c r="E80" s="265">
        <v>40546</v>
      </c>
      <c r="F80" s="264">
        <v>40637</v>
      </c>
      <c r="G80" s="265">
        <v>40637</v>
      </c>
      <c r="H80" s="256">
        <v>0</v>
      </c>
      <c r="I80" s="256">
        <v>0.2</v>
      </c>
      <c r="J80" s="256">
        <v>0.45</v>
      </c>
      <c r="K80" s="221" t="str">
        <f t="shared" ca="1" si="0"/>
        <v>Green</v>
      </c>
      <c r="L80" s="138"/>
      <c r="M80" s="72"/>
    </row>
    <row r="81" spans="2:13" ht="13.5" customHeight="1">
      <c r="B81" s="281" t="s">
        <v>1055</v>
      </c>
      <c r="C81" s="237" t="s">
        <v>559</v>
      </c>
      <c r="D81" s="264">
        <v>40546</v>
      </c>
      <c r="E81" s="265">
        <v>40546</v>
      </c>
      <c r="F81" s="264">
        <v>40753</v>
      </c>
      <c r="G81" s="265">
        <v>40781</v>
      </c>
      <c r="H81" s="256">
        <v>0</v>
      </c>
      <c r="I81" s="256">
        <v>0.2</v>
      </c>
      <c r="J81" s="256">
        <v>0.5</v>
      </c>
      <c r="K81" s="221" t="str">
        <f t="shared" ref="K81:K86" ca="1" si="1">IF(D81+5&gt;NOW(),"",IF(J81=1,"Complete",IF(G81&gt;F81,"Yellow",IF(I81&gt;=J81,"Yellow","Green"))))</f>
        <v>Yellow</v>
      </c>
      <c r="L81" s="138"/>
      <c r="M81" s="72"/>
    </row>
    <row r="82" spans="2:13" ht="13.5" customHeight="1">
      <c r="B82" s="281" t="s">
        <v>1056</v>
      </c>
      <c r="C82" s="237" t="s">
        <v>560</v>
      </c>
      <c r="D82" s="264">
        <v>40638</v>
      </c>
      <c r="E82" s="265">
        <v>40638</v>
      </c>
      <c r="F82" s="264">
        <v>40786</v>
      </c>
      <c r="G82" s="265">
        <v>40786</v>
      </c>
      <c r="H82" s="256">
        <v>0</v>
      </c>
      <c r="I82" s="256">
        <v>0</v>
      </c>
      <c r="J82" s="256">
        <v>0</v>
      </c>
      <c r="K82" s="221" t="str">
        <f t="shared" ca="1" si="1"/>
        <v/>
      </c>
      <c r="L82" s="138"/>
      <c r="M82" s="72"/>
    </row>
    <row r="83" spans="2:13" ht="13.5" customHeight="1">
      <c r="B83" s="281" t="s">
        <v>1057</v>
      </c>
      <c r="C83" s="235" t="s">
        <v>561</v>
      </c>
      <c r="D83" s="264">
        <v>40546</v>
      </c>
      <c r="E83" s="265">
        <v>40546</v>
      </c>
      <c r="F83" s="264">
        <v>40847</v>
      </c>
      <c r="G83" s="265">
        <v>40847</v>
      </c>
      <c r="H83" s="256">
        <v>0</v>
      </c>
      <c r="I83" s="256">
        <v>0.05</v>
      </c>
      <c r="J83" s="256">
        <v>7.0000000000000007E-2</v>
      </c>
      <c r="K83" s="221" t="str">
        <f t="shared" ca="1" si="1"/>
        <v>Green</v>
      </c>
      <c r="L83" s="138"/>
      <c r="M83" s="72"/>
    </row>
    <row r="84" spans="2:13" ht="13.5" customHeight="1">
      <c r="B84" s="281" t="s">
        <v>1058</v>
      </c>
      <c r="C84" s="237" t="s">
        <v>562</v>
      </c>
      <c r="D84" s="264">
        <v>40546</v>
      </c>
      <c r="E84" s="265">
        <v>40546</v>
      </c>
      <c r="F84" s="264">
        <v>40753</v>
      </c>
      <c r="G84" s="265">
        <v>40753</v>
      </c>
      <c r="H84" s="256">
        <v>0</v>
      </c>
      <c r="I84" s="256">
        <v>0.17</v>
      </c>
      <c r="J84" s="256">
        <v>0.24</v>
      </c>
      <c r="K84" s="221" t="str">
        <f t="shared" ca="1" si="1"/>
        <v>Green</v>
      </c>
      <c r="L84" s="138"/>
      <c r="M84" s="72"/>
    </row>
    <row r="85" spans="2:13" ht="13.5" customHeight="1">
      <c r="B85" s="281" t="s">
        <v>1059</v>
      </c>
      <c r="C85" s="237" t="s">
        <v>563</v>
      </c>
      <c r="D85" s="264">
        <v>40730</v>
      </c>
      <c r="E85" s="265">
        <v>40730</v>
      </c>
      <c r="F85" s="264">
        <v>40812</v>
      </c>
      <c r="G85" s="265">
        <v>40812</v>
      </c>
      <c r="H85" s="256">
        <v>0</v>
      </c>
      <c r="I85" s="256">
        <v>0</v>
      </c>
      <c r="J85" s="256">
        <v>0</v>
      </c>
      <c r="K85" s="221" t="str">
        <f t="shared" ca="1" si="1"/>
        <v/>
      </c>
      <c r="L85" s="138"/>
      <c r="M85" s="72"/>
    </row>
    <row r="86" spans="2:13" ht="13.5" customHeight="1">
      <c r="B86" s="281" t="s">
        <v>1060</v>
      </c>
      <c r="C86" s="237" t="s">
        <v>512</v>
      </c>
      <c r="D86" s="264">
        <v>40637</v>
      </c>
      <c r="E86" s="265">
        <v>40637</v>
      </c>
      <c r="F86" s="264">
        <v>40847</v>
      </c>
      <c r="G86" s="265">
        <v>40847</v>
      </c>
      <c r="H86" s="256">
        <v>0</v>
      </c>
      <c r="I86" s="256">
        <v>0</v>
      </c>
      <c r="J86" s="256">
        <v>0</v>
      </c>
      <c r="K86" s="221" t="str">
        <f t="shared" ca="1" si="1"/>
        <v/>
      </c>
      <c r="L86" s="138"/>
      <c r="M86" s="72"/>
    </row>
    <row r="87" spans="2:13">
      <c r="B87" s="281" t="s">
        <v>1061</v>
      </c>
      <c r="C87" s="235" t="s">
        <v>564</v>
      </c>
      <c r="D87" s="264">
        <v>40774</v>
      </c>
      <c r="E87" s="265">
        <v>40774</v>
      </c>
      <c r="F87" s="264">
        <v>40837</v>
      </c>
      <c r="G87" s="265">
        <v>40837</v>
      </c>
      <c r="H87" s="256">
        <v>0</v>
      </c>
      <c r="I87" s="256">
        <v>0</v>
      </c>
      <c r="J87" s="256">
        <v>0</v>
      </c>
      <c r="K87" s="221" t="str">
        <f t="shared" ref="K87:K99" ca="1" si="2">IF(D87+5&gt;NOW(),"",IF(J87=1,"Complete",IF(G87&gt;F87,"Yellow",IF(I87&gt;=J87,"Yellow","Green"))))</f>
        <v/>
      </c>
      <c r="L87" s="138"/>
      <c r="M87" s="72"/>
    </row>
    <row r="88" spans="2:13">
      <c r="B88" s="281" t="s">
        <v>1062</v>
      </c>
      <c r="C88" s="237" t="s">
        <v>565</v>
      </c>
      <c r="D88" s="264">
        <v>40774</v>
      </c>
      <c r="E88" s="265">
        <v>40774</v>
      </c>
      <c r="F88" s="264">
        <v>40837</v>
      </c>
      <c r="G88" s="265">
        <v>40837</v>
      </c>
      <c r="H88" s="256">
        <v>0</v>
      </c>
      <c r="I88" s="256">
        <v>0</v>
      </c>
      <c r="J88" s="256">
        <v>0</v>
      </c>
      <c r="K88" s="221" t="str">
        <f t="shared" ca="1" si="2"/>
        <v/>
      </c>
      <c r="L88" s="138"/>
      <c r="M88" s="72"/>
    </row>
    <row r="89" spans="2:13">
      <c r="B89" s="281" t="s">
        <v>1063</v>
      </c>
      <c r="C89" s="235" t="s">
        <v>566</v>
      </c>
      <c r="D89" s="264">
        <v>40546</v>
      </c>
      <c r="E89" s="265">
        <v>40546</v>
      </c>
      <c r="F89" s="264">
        <v>40847</v>
      </c>
      <c r="G89" s="265">
        <v>40847</v>
      </c>
      <c r="H89" s="256">
        <v>0</v>
      </c>
      <c r="I89" s="256">
        <v>0.15</v>
      </c>
      <c r="J89" s="256">
        <v>0.26</v>
      </c>
      <c r="K89" s="221" t="str">
        <f t="shared" ca="1" si="2"/>
        <v>Green</v>
      </c>
      <c r="L89" s="138"/>
      <c r="M89" s="72"/>
    </row>
    <row r="90" spans="2:13">
      <c r="B90" s="281" t="s">
        <v>1064</v>
      </c>
      <c r="C90" s="237" t="s">
        <v>567</v>
      </c>
      <c r="D90" s="264">
        <v>40546</v>
      </c>
      <c r="E90" s="265">
        <v>40546</v>
      </c>
      <c r="F90" s="264">
        <v>40802</v>
      </c>
      <c r="G90" s="265">
        <v>40802</v>
      </c>
      <c r="H90" s="256">
        <v>0</v>
      </c>
      <c r="I90" s="256">
        <v>0.06</v>
      </c>
      <c r="J90" s="256">
        <v>0.19</v>
      </c>
      <c r="K90" s="221" t="str">
        <f t="shared" ca="1" si="2"/>
        <v>Green</v>
      </c>
      <c r="L90" s="138"/>
      <c r="M90" s="72"/>
    </row>
    <row r="91" spans="2:13">
      <c r="B91" s="281" t="s">
        <v>1065</v>
      </c>
      <c r="C91" s="237" t="s">
        <v>568</v>
      </c>
      <c r="D91" s="264">
        <v>40546</v>
      </c>
      <c r="E91" s="265">
        <v>40546</v>
      </c>
      <c r="F91" s="264">
        <v>40760</v>
      </c>
      <c r="G91" s="265">
        <v>40788</v>
      </c>
      <c r="H91" s="256">
        <v>0</v>
      </c>
      <c r="I91" s="256">
        <v>0.2</v>
      </c>
      <c r="J91" s="256">
        <v>0.35</v>
      </c>
      <c r="K91" s="221" t="str">
        <f t="shared" ca="1" si="2"/>
        <v>Yellow</v>
      </c>
      <c r="L91" s="138"/>
      <c r="M91" s="72"/>
    </row>
    <row r="92" spans="2:13">
      <c r="B92" s="281" t="s">
        <v>1066</v>
      </c>
      <c r="C92" s="237" t="s">
        <v>569</v>
      </c>
      <c r="D92" s="264">
        <v>40546</v>
      </c>
      <c r="E92" s="265">
        <v>40546</v>
      </c>
      <c r="F92" s="264">
        <v>40847</v>
      </c>
      <c r="G92" s="265">
        <v>40847</v>
      </c>
      <c r="H92" s="256">
        <v>0</v>
      </c>
      <c r="I92" s="256">
        <v>0.17</v>
      </c>
      <c r="J92" s="256">
        <v>0.23</v>
      </c>
      <c r="K92" s="221" t="str">
        <f t="shared" ca="1" si="2"/>
        <v>Green</v>
      </c>
      <c r="L92" s="138"/>
      <c r="M92" s="72"/>
    </row>
    <row r="93" spans="2:13">
      <c r="B93" s="281" t="s">
        <v>1067</v>
      </c>
      <c r="C93" s="235" t="s">
        <v>348</v>
      </c>
      <c r="D93" s="264">
        <v>40837</v>
      </c>
      <c r="E93" s="265">
        <v>40837</v>
      </c>
      <c r="F93" s="264">
        <v>40847</v>
      </c>
      <c r="G93" s="265">
        <v>40847</v>
      </c>
      <c r="H93" s="256">
        <v>0</v>
      </c>
      <c r="I93" s="256">
        <v>0</v>
      </c>
      <c r="J93" s="256">
        <v>0</v>
      </c>
      <c r="K93" s="221" t="str">
        <f t="shared" ca="1" si="2"/>
        <v/>
      </c>
      <c r="L93" s="138"/>
      <c r="M93" s="72"/>
    </row>
    <row r="94" spans="2:13">
      <c r="B94" s="281" t="s">
        <v>1068</v>
      </c>
      <c r="C94" s="222" t="s">
        <v>332</v>
      </c>
      <c r="D94" s="264">
        <v>40812</v>
      </c>
      <c r="E94" s="265">
        <v>40812</v>
      </c>
      <c r="F94" s="264">
        <v>40847</v>
      </c>
      <c r="G94" s="265">
        <v>40847</v>
      </c>
      <c r="H94" s="256">
        <v>0</v>
      </c>
      <c r="I94" s="256">
        <v>0</v>
      </c>
      <c r="J94" s="256">
        <v>0</v>
      </c>
      <c r="K94" s="221" t="str">
        <f t="shared" ca="1" si="2"/>
        <v/>
      </c>
      <c r="L94" s="138"/>
      <c r="M94" s="72"/>
    </row>
    <row r="95" spans="2:13">
      <c r="B95" s="281" t="s">
        <v>1069</v>
      </c>
      <c r="C95" s="224" t="s">
        <v>333</v>
      </c>
      <c r="D95" s="264">
        <v>40812</v>
      </c>
      <c r="E95" s="265">
        <v>40812</v>
      </c>
      <c r="F95" s="264">
        <v>40837</v>
      </c>
      <c r="G95" s="265">
        <v>40837</v>
      </c>
      <c r="H95" s="256">
        <v>0</v>
      </c>
      <c r="I95" s="256">
        <v>0</v>
      </c>
      <c r="J95" s="256">
        <v>0</v>
      </c>
      <c r="K95" s="221" t="str">
        <f t="shared" ca="1" si="2"/>
        <v/>
      </c>
      <c r="L95" s="138"/>
      <c r="M95" s="72"/>
    </row>
    <row r="96" spans="2:13">
      <c r="B96" s="281" t="s">
        <v>1070</v>
      </c>
      <c r="C96" s="224" t="s">
        <v>509</v>
      </c>
      <c r="D96" s="264">
        <v>40812</v>
      </c>
      <c r="E96" s="265">
        <v>40812</v>
      </c>
      <c r="F96" s="264">
        <v>40847</v>
      </c>
      <c r="G96" s="265">
        <v>40847</v>
      </c>
      <c r="H96" s="256">
        <v>0</v>
      </c>
      <c r="I96" s="256">
        <v>0</v>
      </c>
      <c r="J96" s="256">
        <v>0</v>
      </c>
      <c r="K96" s="221" t="str">
        <f t="shared" ca="1" si="2"/>
        <v/>
      </c>
      <c r="L96" s="138"/>
      <c r="M96" s="72"/>
    </row>
    <row r="97" spans="2:13">
      <c r="B97" s="281" t="s">
        <v>1071</v>
      </c>
      <c r="C97" s="227" t="s">
        <v>570</v>
      </c>
      <c r="D97" s="264">
        <v>40819</v>
      </c>
      <c r="E97" s="265">
        <v>40819</v>
      </c>
      <c r="F97" s="264">
        <v>40823</v>
      </c>
      <c r="G97" s="265">
        <v>40823</v>
      </c>
      <c r="H97" s="256">
        <v>0</v>
      </c>
      <c r="I97" s="256">
        <v>0</v>
      </c>
      <c r="J97" s="256">
        <v>0</v>
      </c>
      <c r="K97" s="221" t="str">
        <f t="shared" ca="1" si="2"/>
        <v/>
      </c>
      <c r="L97" s="138"/>
      <c r="M97" s="72"/>
    </row>
    <row r="98" spans="2:13">
      <c r="B98" s="281" t="s">
        <v>1072</v>
      </c>
      <c r="C98" s="227" t="s">
        <v>335</v>
      </c>
      <c r="D98" s="264">
        <v>40833</v>
      </c>
      <c r="E98" s="265">
        <v>40833</v>
      </c>
      <c r="F98" s="264">
        <v>40840</v>
      </c>
      <c r="G98" s="265">
        <v>40840</v>
      </c>
      <c r="H98" s="256">
        <v>0</v>
      </c>
      <c r="I98" s="256">
        <v>0</v>
      </c>
      <c r="J98" s="256">
        <v>0</v>
      </c>
      <c r="K98" s="221" t="str">
        <f t="shared" ca="1" si="2"/>
        <v/>
      </c>
      <c r="L98" s="138"/>
      <c r="M98" s="72"/>
    </row>
    <row r="99" spans="2:13" ht="12" thickBot="1">
      <c r="B99" s="284" t="s">
        <v>1073</v>
      </c>
      <c r="C99" s="251" t="s">
        <v>571</v>
      </c>
      <c r="D99" s="272">
        <v>40847</v>
      </c>
      <c r="E99" s="273">
        <v>40847</v>
      </c>
      <c r="F99" s="272">
        <v>40847</v>
      </c>
      <c r="G99" s="273">
        <v>40847</v>
      </c>
      <c r="H99" s="258">
        <v>0</v>
      </c>
      <c r="I99" s="258">
        <v>0</v>
      </c>
      <c r="J99" s="258">
        <v>0</v>
      </c>
      <c r="K99" s="231" t="str">
        <f t="shared" ca="1" si="2"/>
        <v/>
      </c>
      <c r="L99" s="139"/>
      <c r="M99" s="28"/>
    </row>
  </sheetData>
  <conditionalFormatting sqref="H66:H67 H40:H41 K16:K99">
    <cfRule type="cellIs" dxfId="15" priority="1" operator="equal">
      <formula>"Complete"</formula>
    </cfRule>
    <cfRule type="cellIs" dxfId="14" priority="2" operator="equal">
      <formula>"Red"</formula>
    </cfRule>
    <cfRule type="cellIs" dxfId="13" priority="3" operator="equal">
      <formula>"Green"</formula>
    </cfRule>
    <cfRule type="cellIs" dxfId="12" priority="4" operator="equal">
      <formula>"Yellow"</formula>
    </cfRule>
  </conditionalFormatting>
  <pageMargins left="0.25" right="0.25" top="0.75" bottom="0.5" header="0.3" footer="0.3"/>
  <pageSetup paperSize="3" scale="70" orientation="portrait" r:id="rId1"/>
  <headerFooter>
    <oddFooter>&amp;CERCOT Limited</oddFooter>
  </headerFooter>
  <drawing r:id="rId2"/>
</worksheet>
</file>

<file path=xl/worksheets/sheet16.xml><?xml version="1.0" encoding="utf-8"?>
<worksheet xmlns="http://schemas.openxmlformats.org/spreadsheetml/2006/main" xmlns:r="http://schemas.openxmlformats.org/officeDocument/2006/relationships">
  <sheetPr>
    <pageSetUpPr fitToPage="1"/>
  </sheetPr>
  <dimension ref="A1:N57"/>
  <sheetViews>
    <sheetView zoomScale="90" zoomScaleNormal="90" workbookViewId="0">
      <selection activeCell="H15" sqref="H15:J15"/>
    </sheetView>
  </sheetViews>
  <sheetFormatPr defaultRowHeight="11.25"/>
  <cols>
    <col min="1" max="1" width="1.42578125" style="1" customWidth="1"/>
    <col min="2" max="2" width="20.28515625" style="1" hidden="1" customWidth="1"/>
    <col min="3" max="3" width="60.42578125" style="1" customWidth="1"/>
    <col min="4" max="11" width="10.7109375" style="1" customWidth="1"/>
    <col min="12" max="12" width="20" style="88" customWidth="1"/>
    <col min="13" max="13" width="22.5703125"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86"/>
      <c r="M1" s="11"/>
      <c r="N1" s="6"/>
    </row>
    <row r="2" spans="1:14" s="5" customFormat="1" ht="18.75" customHeight="1">
      <c r="A2" s="13"/>
      <c r="B2" s="38"/>
      <c r="C2" s="14"/>
      <c r="D2" s="14"/>
      <c r="E2" s="15"/>
      <c r="F2" s="16"/>
      <c r="G2" s="16"/>
      <c r="H2" s="16"/>
      <c r="I2" s="16"/>
      <c r="J2" s="16"/>
      <c r="K2" s="16"/>
      <c r="L2" s="87"/>
      <c r="M2" s="17"/>
    </row>
    <row r="3" spans="1:14" s="5" customFormat="1" ht="18.75" customHeight="1">
      <c r="A3" s="13"/>
      <c r="B3" s="38"/>
      <c r="C3" s="14"/>
      <c r="D3" s="14"/>
      <c r="E3" s="15"/>
      <c r="F3" s="16"/>
      <c r="G3" s="16"/>
      <c r="H3" s="16"/>
      <c r="I3" s="16"/>
      <c r="J3" s="16"/>
      <c r="K3" s="16"/>
      <c r="L3" s="87"/>
      <c r="M3" s="17"/>
    </row>
    <row r="4" spans="1:14" s="5" customFormat="1" ht="18.75" customHeight="1">
      <c r="A4" s="13"/>
      <c r="B4" s="38"/>
      <c r="C4" s="14"/>
      <c r="D4" s="14"/>
      <c r="E4" s="15"/>
      <c r="F4" s="16"/>
      <c r="G4" s="16"/>
      <c r="H4" s="16"/>
      <c r="I4" s="16"/>
      <c r="J4" s="16"/>
      <c r="K4" s="16"/>
      <c r="L4" s="87"/>
      <c r="M4" s="17"/>
    </row>
    <row r="5" spans="1:14" s="5" customFormat="1" ht="18.75" customHeight="1">
      <c r="A5" s="13"/>
      <c r="B5" s="38"/>
      <c r="C5" s="14"/>
      <c r="D5" s="14"/>
      <c r="E5" s="15"/>
      <c r="F5" s="16"/>
      <c r="G5" s="16"/>
      <c r="H5" s="16"/>
      <c r="I5" s="16"/>
      <c r="J5" s="16"/>
      <c r="K5" s="16"/>
      <c r="L5" s="87"/>
      <c r="M5" s="17"/>
    </row>
    <row r="6" spans="1:14" s="5" customFormat="1" ht="18.75" customHeight="1">
      <c r="A6" s="13"/>
      <c r="B6" s="38"/>
      <c r="C6" s="14"/>
      <c r="D6" s="14"/>
      <c r="E6" s="15"/>
      <c r="F6" s="16"/>
      <c r="G6" s="16"/>
      <c r="H6" s="16"/>
      <c r="I6" s="16"/>
      <c r="J6" s="16"/>
      <c r="K6" s="16"/>
      <c r="L6" s="87"/>
      <c r="M6" s="17"/>
    </row>
    <row r="7" spans="1:14" s="5" customFormat="1" ht="18.75" customHeight="1">
      <c r="A7" s="13"/>
      <c r="B7" s="38"/>
      <c r="C7" s="14"/>
      <c r="D7" s="14"/>
      <c r="E7" s="15"/>
      <c r="F7" s="16"/>
      <c r="G7" s="16"/>
      <c r="H7" s="16"/>
      <c r="I7" s="16"/>
      <c r="J7" s="16"/>
      <c r="K7" s="16"/>
      <c r="L7" s="87"/>
      <c r="M7" s="17"/>
    </row>
    <row r="8" spans="1:14" s="5" customFormat="1" ht="18.75" customHeight="1">
      <c r="A8" s="13"/>
      <c r="B8" s="38"/>
      <c r="C8" s="14"/>
      <c r="D8" s="14"/>
      <c r="E8" s="15"/>
      <c r="F8" s="16"/>
      <c r="G8" s="16"/>
      <c r="H8" s="16"/>
      <c r="I8" s="16"/>
      <c r="J8" s="16"/>
      <c r="K8" s="16"/>
      <c r="L8" s="87"/>
      <c r="M8" s="17"/>
    </row>
    <row r="9" spans="1:14" s="5" customFormat="1" ht="18.75" customHeight="1">
      <c r="A9" s="13"/>
      <c r="B9" s="38"/>
      <c r="C9" s="14"/>
      <c r="D9" s="14"/>
      <c r="E9" s="15"/>
      <c r="F9" s="16"/>
      <c r="G9" s="16"/>
      <c r="H9" s="16"/>
      <c r="I9" s="16"/>
      <c r="J9" s="16"/>
      <c r="K9" s="16"/>
      <c r="L9" s="87"/>
      <c r="M9" s="17"/>
    </row>
    <row r="10" spans="1:14" s="5" customFormat="1" ht="18.75" customHeight="1">
      <c r="A10" s="13"/>
      <c r="B10" s="38"/>
      <c r="C10" s="14"/>
      <c r="D10" s="14"/>
      <c r="E10" s="15"/>
      <c r="F10" s="16"/>
      <c r="G10" s="16"/>
      <c r="H10" s="16"/>
      <c r="I10" s="16"/>
      <c r="J10" s="16"/>
      <c r="K10" s="16"/>
      <c r="L10" s="87"/>
      <c r="M10" s="17"/>
    </row>
    <row r="11" spans="1:14" s="5" customFormat="1" ht="18.75" customHeight="1">
      <c r="A11" s="13"/>
      <c r="B11" s="38"/>
      <c r="C11" s="14"/>
      <c r="D11" s="14"/>
      <c r="E11" s="15"/>
      <c r="F11" s="16"/>
      <c r="G11" s="16"/>
      <c r="H11" s="16"/>
      <c r="I11" s="16"/>
      <c r="J11" s="16"/>
      <c r="K11" s="16"/>
      <c r="L11" s="87"/>
      <c r="M11" s="17"/>
    </row>
    <row r="12" spans="1:14" s="5" customFormat="1" ht="18.75" customHeight="1">
      <c r="A12" s="13"/>
      <c r="B12" s="38"/>
      <c r="C12" s="14"/>
      <c r="D12" s="14"/>
      <c r="E12" s="15"/>
      <c r="F12" s="16"/>
      <c r="G12" s="16"/>
      <c r="H12" s="16"/>
      <c r="I12" s="16"/>
      <c r="J12" s="16"/>
      <c r="K12" s="16"/>
      <c r="L12" s="87"/>
      <c r="M12" s="17"/>
    </row>
    <row r="13" spans="1:14">
      <c r="C13" s="56" t="s">
        <v>15</v>
      </c>
    </row>
    <row r="14" spans="1:14" ht="13.5" thickBot="1">
      <c r="C14" s="29" t="s">
        <v>9</v>
      </c>
    </row>
    <row r="15" spans="1:14" ht="24.75" thickBot="1">
      <c r="C15" s="104" t="s">
        <v>7</v>
      </c>
      <c r="D15" s="22" t="s">
        <v>0</v>
      </c>
      <c r="E15" s="104" t="s">
        <v>1</v>
      </c>
      <c r="F15" s="22" t="s">
        <v>2</v>
      </c>
      <c r="G15" s="104" t="s">
        <v>3</v>
      </c>
      <c r="H15" s="90" t="s">
        <v>1163</v>
      </c>
      <c r="I15" s="90" t="s">
        <v>1203</v>
      </c>
      <c r="J15" s="90" t="s">
        <v>1204</v>
      </c>
      <c r="K15" s="104" t="s">
        <v>6</v>
      </c>
      <c r="L15" s="104" t="s">
        <v>10</v>
      </c>
      <c r="M15" s="104" t="s">
        <v>5</v>
      </c>
    </row>
    <row r="16" spans="1:14" ht="13.5" customHeight="1">
      <c r="B16" s="281" t="s">
        <v>1074</v>
      </c>
      <c r="C16" s="254" t="s">
        <v>572</v>
      </c>
      <c r="D16" s="262">
        <v>40426</v>
      </c>
      <c r="E16" s="263">
        <v>40426</v>
      </c>
      <c r="F16" s="262">
        <v>40687</v>
      </c>
      <c r="G16" s="263">
        <v>40749</v>
      </c>
      <c r="H16" s="255">
        <v>0.21</v>
      </c>
      <c r="I16" s="255">
        <v>0.42</v>
      </c>
      <c r="J16" s="255">
        <v>0.42</v>
      </c>
      <c r="K16" s="220" t="str">
        <f ca="1">IF(D16+5&gt;NOW(),"",IF(J16=1,"Complete",IF(G16&gt;F16,"Yellow",IF(I16&gt;=J16,"Yellow","Green"))))</f>
        <v>Yellow</v>
      </c>
      <c r="L16" s="95"/>
      <c r="M16" s="96"/>
    </row>
    <row r="17" spans="2:13" ht="13.5" customHeight="1">
      <c r="B17" s="281" t="s">
        <v>1075</v>
      </c>
      <c r="C17" s="222" t="s">
        <v>281</v>
      </c>
      <c r="D17" s="264">
        <v>40426</v>
      </c>
      <c r="E17" s="265">
        <v>40426</v>
      </c>
      <c r="F17" s="264">
        <v>40457</v>
      </c>
      <c r="G17" s="265">
        <v>40457</v>
      </c>
      <c r="H17" s="256">
        <v>1</v>
      </c>
      <c r="I17" s="256">
        <v>1</v>
      </c>
      <c r="J17" s="256">
        <v>1</v>
      </c>
      <c r="K17" s="221" t="str">
        <f t="shared" ref="K17:K23" ca="1" si="0">IF(D17+5&gt;NOW(),"",IF(J17=1,"Complete",IF(G17&gt;F17,"Yellow",IF(I17&gt;=J17,"Yellow","Green"))))</f>
        <v>Complete</v>
      </c>
      <c r="L17" s="63"/>
      <c r="M17" s="27"/>
    </row>
    <row r="18" spans="2:13" ht="13.5" customHeight="1">
      <c r="B18" s="281" t="s">
        <v>1076</v>
      </c>
      <c r="C18" s="222" t="s">
        <v>287</v>
      </c>
      <c r="D18" s="264">
        <v>40434</v>
      </c>
      <c r="E18" s="265">
        <v>40434</v>
      </c>
      <c r="F18" s="264">
        <v>40585</v>
      </c>
      <c r="G18" s="265">
        <v>40639</v>
      </c>
      <c r="H18" s="256">
        <v>0.41</v>
      </c>
      <c r="I18" s="256">
        <v>0.51</v>
      </c>
      <c r="J18" s="256">
        <v>0.48</v>
      </c>
      <c r="K18" s="221" t="str">
        <f t="shared" ca="1" si="0"/>
        <v>Yellow</v>
      </c>
      <c r="L18" s="63"/>
      <c r="M18" s="27"/>
    </row>
    <row r="19" spans="2:13" ht="13.5" customHeight="1">
      <c r="B19" s="281" t="s">
        <v>1077</v>
      </c>
      <c r="C19" s="224" t="s">
        <v>289</v>
      </c>
      <c r="D19" s="264">
        <v>40483</v>
      </c>
      <c r="E19" s="265">
        <v>40483</v>
      </c>
      <c r="F19" s="264">
        <v>40583</v>
      </c>
      <c r="G19" s="265">
        <v>40610</v>
      </c>
      <c r="H19" s="256">
        <v>0.19</v>
      </c>
      <c r="I19" s="256">
        <v>0.23</v>
      </c>
      <c r="J19" s="256">
        <v>0.3</v>
      </c>
      <c r="K19" s="221" t="str">
        <f t="shared" ca="1" si="0"/>
        <v>Yellow</v>
      </c>
      <c r="L19" s="63"/>
      <c r="M19" s="27"/>
    </row>
    <row r="20" spans="2:13" ht="13.5" customHeight="1">
      <c r="B20" s="281" t="s">
        <v>1078</v>
      </c>
      <c r="C20" s="224" t="s">
        <v>573</v>
      </c>
      <c r="D20" s="264">
        <v>40447</v>
      </c>
      <c r="E20" s="265">
        <v>40447</v>
      </c>
      <c r="F20" s="264">
        <v>40567</v>
      </c>
      <c r="G20" s="265">
        <v>40619</v>
      </c>
      <c r="H20" s="256">
        <v>0.24</v>
      </c>
      <c r="I20" s="256">
        <v>0.46</v>
      </c>
      <c r="J20" s="256">
        <v>0.43</v>
      </c>
      <c r="K20" s="221" t="str">
        <f t="shared" ca="1" si="0"/>
        <v>Yellow</v>
      </c>
      <c r="L20" s="63"/>
      <c r="M20" s="27"/>
    </row>
    <row r="21" spans="2:13" ht="13.5" customHeight="1">
      <c r="B21" s="281" t="s">
        <v>1079</v>
      </c>
      <c r="C21" s="224" t="s">
        <v>574</v>
      </c>
      <c r="D21" s="264">
        <v>40568</v>
      </c>
      <c r="E21" s="265">
        <v>40619</v>
      </c>
      <c r="F21" s="264">
        <v>40574</v>
      </c>
      <c r="G21" s="265">
        <v>40626</v>
      </c>
      <c r="H21" s="256">
        <v>0</v>
      </c>
      <c r="I21" s="256">
        <v>0</v>
      </c>
      <c r="J21" s="256">
        <v>0</v>
      </c>
      <c r="K21" s="221" t="str">
        <f t="shared" ca="1" si="0"/>
        <v>Yellow</v>
      </c>
      <c r="L21" s="63"/>
      <c r="M21" s="27"/>
    </row>
    <row r="22" spans="2:13" ht="13.5" customHeight="1">
      <c r="B22" s="281" t="s">
        <v>1080</v>
      </c>
      <c r="C22" s="224" t="s">
        <v>575</v>
      </c>
      <c r="D22" s="264">
        <v>40570</v>
      </c>
      <c r="E22" s="265">
        <v>40623</v>
      </c>
      <c r="F22" s="264">
        <v>40577</v>
      </c>
      <c r="G22" s="265">
        <v>40631</v>
      </c>
      <c r="H22" s="256">
        <v>0</v>
      </c>
      <c r="I22" s="256">
        <v>0</v>
      </c>
      <c r="J22" s="256">
        <v>0</v>
      </c>
      <c r="K22" s="221" t="str">
        <f t="shared" ca="1" si="0"/>
        <v>Yellow</v>
      </c>
      <c r="L22" s="63"/>
      <c r="M22" s="27"/>
    </row>
    <row r="23" spans="2:13" ht="13.5" customHeight="1">
      <c r="B23" s="281" t="s">
        <v>1081</v>
      </c>
      <c r="C23" s="224" t="s">
        <v>576</v>
      </c>
      <c r="D23" s="264">
        <v>40578</v>
      </c>
      <c r="E23" s="265">
        <v>40631</v>
      </c>
      <c r="F23" s="264">
        <v>40585</v>
      </c>
      <c r="G23" s="265">
        <v>40639</v>
      </c>
      <c r="H23" s="256">
        <v>0</v>
      </c>
      <c r="I23" s="256">
        <v>0</v>
      </c>
      <c r="J23" s="256">
        <v>0</v>
      </c>
      <c r="K23" s="221" t="str">
        <f t="shared" ca="1" si="0"/>
        <v/>
      </c>
      <c r="L23" s="63"/>
      <c r="M23" s="27"/>
    </row>
    <row r="24" spans="2:13" ht="13.5" customHeight="1">
      <c r="B24" s="281" t="s">
        <v>1082</v>
      </c>
      <c r="C24" s="222" t="s">
        <v>298</v>
      </c>
      <c r="D24" s="264" t="s">
        <v>1169</v>
      </c>
      <c r="E24" s="265">
        <v>40627</v>
      </c>
      <c r="F24" s="264" t="s">
        <v>1169</v>
      </c>
      <c r="G24" s="265">
        <v>40716</v>
      </c>
      <c r="H24" s="256">
        <v>0.01</v>
      </c>
      <c r="I24" s="256">
        <v>0</v>
      </c>
      <c r="J24" s="256">
        <v>0</v>
      </c>
      <c r="K24" s="221"/>
      <c r="L24" s="63"/>
      <c r="M24" s="27"/>
    </row>
    <row r="25" spans="2:13" ht="13.5" customHeight="1">
      <c r="B25" s="281" t="s">
        <v>1083</v>
      </c>
      <c r="C25" s="224" t="s">
        <v>468</v>
      </c>
      <c r="D25" s="264" t="s">
        <v>1169</v>
      </c>
      <c r="E25" s="265">
        <v>40644</v>
      </c>
      <c r="F25" s="264" t="s">
        <v>1169</v>
      </c>
      <c r="G25" s="265">
        <v>40646</v>
      </c>
      <c r="H25" s="256">
        <v>0</v>
      </c>
      <c r="I25" s="256">
        <v>0</v>
      </c>
      <c r="J25" s="256">
        <v>0</v>
      </c>
      <c r="K25" s="221"/>
      <c r="L25" s="63"/>
      <c r="M25" s="27"/>
    </row>
    <row r="26" spans="2:13" ht="13.5" customHeight="1">
      <c r="B26" s="281" t="s">
        <v>1084</v>
      </c>
      <c r="C26" s="224" t="s">
        <v>474</v>
      </c>
      <c r="D26" s="264" t="s">
        <v>1169</v>
      </c>
      <c r="E26" s="265">
        <v>40646</v>
      </c>
      <c r="F26" s="264" t="s">
        <v>1169</v>
      </c>
      <c r="G26" s="265">
        <v>40652</v>
      </c>
      <c r="H26" s="256">
        <v>0</v>
      </c>
      <c r="I26" s="256">
        <v>0</v>
      </c>
      <c r="J26" s="256">
        <v>0</v>
      </c>
      <c r="K26" s="221"/>
      <c r="L26" s="63"/>
      <c r="M26" s="27"/>
    </row>
    <row r="27" spans="2:13" ht="13.5" customHeight="1">
      <c r="B27" s="281" t="s">
        <v>1085</v>
      </c>
      <c r="C27" s="224" t="s">
        <v>475</v>
      </c>
      <c r="D27" s="264" t="s">
        <v>1169</v>
      </c>
      <c r="E27" s="265">
        <v>40652</v>
      </c>
      <c r="F27" s="264" t="s">
        <v>1169</v>
      </c>
      <c r="G27" s="265">
        <v>40675</v>
      </c>
      <c r="H27" s="256">
        <v>0</v>
      </c>
      <c r="I27" s="256">
        <v>0</v>
      </c>
      <c r="J27" s="256">
        <v>0</v>
      </c>
      <c r="K27" s="221"/>
      <c r="L27" s="63"/>
      <c r="M27" s="27"/>
    </row>
    <row r="28" spans="2:13" ht="13.5" customHeight="1">
      <c r="B28" s="281" t="s">
        <v>1086</v>
      </c>
      <c r="C28" s="227" t="s">
        <v>476</v>
      </c>
      <c r="D28" s="264" t="s">
        <v>1169</v>
      </c>
      <c r="E28" s="265">
        <v>40654</v>
      </c>
      <c r="F28" s="264" t="s">
        <v>1169</v>
      </c>
      <c r="G28" s="265">
        <v>40655</v>
      </c>
      <c r="H28" s="256">
        <v>0</v>
      </c>
      <c r="I28" s="256">
        <v>0</v>
      </c>
      <c r="J28" s="256">
        <v>0</v>
      </c>
      <c r="K28" s="221"/>
      <c r="L28" s="63"/>
      <c r="M28" s="27"/>
    </row>
    <row r="29" spans="2:13" ht="13.5" customHeight="1">
      <c r="B29" s="281" t="s">
        <v>1087</v>
      </c>
      <c r="C29" s="227" t="s">
        <v>477</v>
      </c>
      <c r="D29" s="264" t="s">
        <v>1169</v>
      </c>
      <c r="E29" s="265">
        <v>40655</v>
      </c>
      <c r="F29" s="264" t="s">
        <v>1169</v>
      </c>
      <c r="G29" s="265">
        <v>40659</v>
      </c>
      <c r="H29" s="256">
        <v>0</v>
      </c>
      <c r="I29" s="256">
        <v>0</v>
      </c>
      <c r="J29" s="256">
        <v>0</v>
      </c>
      <c r="K29" s="221"/>
      <c r="L29" s="63"/>
      <c r="M29" s="27"/>
    </row>
    <row r="30" spans="2:13" ht="13.5" customHeight="1">
      <c r="B30" s="281" t="s">
        <v>1088</v>
      </c>
      <c r="C30" s="227" t="s">
        <v>478</v>
      </c>
      <c r="D30" s="264" t="s">
        <v>1169</v>
      </c>
      <c r="E30" s="265">
        <v>40659</v>
      </c>
      <c r="F30" s="264" t="s">
        <v>1169</v>
      </c>
      <c r="G30" s="265">
        <v>40662</v>
      </c>
      <c r="H30" s="256">
        <v>0</v>
      </c>
      <c r="I30" s="256">
        <v>0</v>
      </c>
      <c r="J30" s="256">
        <v>0</v>
      </c>
      <c r="K30" s="221"/>
      <c r="L30" s="63"/>
      <c r="M30" s="64"/>
    </row>
    <row r="31" spans="2:13" ht="13.5" customHeight="1">
      <c r="B31" s="281" t="s">
        <v>1089</v>
      </c>
      <c r="C31" s="227" t="s">
        <v>479</v>
      </c>
      <c r="D31" s="264" t="s">
        <v>1169</v>
      </c>
      <c r="E31" s="265">
        <v>40662</v>
      </c>
      <c r="F31" s="264" t="s">
        <v>1169</v>
      </c>
      <c r="G31" s="265">
        <v>40667</v>
      </c>
      <c r="H31" s="256">
        <v>0</v>
      </c>
      <c r="I31" s="256">
        <v>0</v>
      </c>
      <c r="J31" s="256">
        <v>0</v>
      </c>
      <c r="K31" s="221"/>
      <c r="L31" s="63"/>
      <c r="M31" s="27"/>
    </row>
    <row r="32" spans="2:13" ht="13.5" customHeight="1">
      <c r="B32" s="281" t="s">
        <v>1090</v>
      </c>
      <c r="C32" s="227" t="s">
        <v>480</v>
      </c>
      <c r="D32" s="264" t="s">
        <v>1169</v>
      </c>
      <c r="E32" s="265">
        <v>40667</v>
      </c>
      <c r="F32" s="264" t="s">
        <v>1169</v>
      </c>
      <c r="G32" s="265">
        <v>40672</v>
      </c>
      <c r="H32" s="256">
        <v>0</v>
      </c>
      <c r="I32" s="256">
        <v>0</v>
      </c>
      <c r="J32" s="256">
        <v>0</v>
      </c>
      <c r="K32" s="221"/>
      <c r="L32" s="63"/>
      <c r="M32" s="27"/>
    </row>
    <row r="33" spans="2:13" ht="13.5" customHeight="1">
      <c r="B33" s="281" t="s">
        <v>1091</v>
      </c>
      <c r="C33" s="227" t="s">
        <v>481</v>
      </c>
      <c r="D33" s="264" t="s">
        <v>1169</v>
      </c>
      <c r="E33" s="265">
        <v>40672</v>
      </c>
      <c r="F33" s="264" t="s">
        <v>1169</v>
      </c>
      <c r="G33" s="265">
        <v>40675</v>
      </c>
      <c r="H33" s="256">
        <v>0</v>
      </c>
      <c r="I33" s="256">
        <v>0</v>
      </c>
      <c r="J33" s="256">
        <v>0</v>
      </c>
      <c r="K33" s="221"/>
      <c r="L33" s="63"/>
      <c r="M33" s="27"/>
    </row>
    <row r="34" spans="2:13" ht="13.5" customHeight="1">
      <c r="B34" s="281" t="s">
        <v>1092</v>
      </c>
      <c r="C34" s="224" t="s">
        <v>482</v>
      </c>
      <c r="D34" s="264" t="s">
        <v>1169</v>
      </c>
      <c r="E34" s="265">
        <v>40675</v>
      </c>
      <c r="F34" s="264" t="s">
        <v>1169</v>
      </c>
      <c r="G34" s="265">
        <v>40680</v>
      </c>
      <c r="H34" s="256">
        <v>0</v>
      </c>
      <c r="I34" s="256">
        <v>0</v>
      </c>
      <c r="J34" s="256">
        <v>0</v>
      </c>
      <c r="K34" s="221"/>
      <c r="L34" s="65"/>
      <c r="M34" s="64"/>
    </row>
    <row r="35" spans="2:13" ht="13.5" customHeight="1">
      <c r="B35" s="281" t="s">
        <v>1093</v>
      </c>
      <c r="C35" s="224" t="s">
        <v>484</v>
      </c>
      <c r="D35" s="264" t="s">
        <v>1169</v>
      </c>
      <c r="E35" s="265">
        <v>40652</v>
      </c>
      <c r="F35" s="264" t="s">
        <v>1169</v>
      </c>
      <c r="G35" s="265">
        <v>40681</v>
      </c>
      <c r="H35" s="256">
        <v>0.05</v>
      </c>
      <c r="I35" s="256">
        <v>0</v>
      </c>
      <c r="J35" s="256">
        <v>0</v>
      </c>
      <c r="K35" s="221"/>
      <c r="L35" s="65"/>
      <c r="M35" s="66"/>
    </row>
    <row r="36" spans="2:13" ht="13.5" customHeight="1">
      <c r="B36" s="281" t="s">
        <v>1094</v>
      </c>
      <c r="C36" s="227" t="s">
        <v>485</v>
      </c>
      <c r="D36" s="264" t="s">
        <v>1169</v>
      </c>
      <c r="E36" s="265">
        <v>40652</v>
      </c>
      <c r="F36" s="264" t="s">
        <v>1169</v>
      </c>
      <c r="G36" s="265">
        <v>40655</v>
      </c>
      <c r="H36" s="256">
        <v>0.33</v>
      </c>
      <c r="I36" s="256">
        <v>0</v>
      </c>
      <c r="J36" s="256">
        <v>0</v>
      </c>
      <c r="K36" s="221"/>
      <c r="L36" s="63"/>
      <c r="M36" s="64"/>
    </row>
    <row r="37" spans="2:13" ht="13.5" customHeight="1">
      <c r="B37" s="282" t="s">
        <v>1095</v>
      </c>
      <c r="C37" s="285" t="s">
        <v>1116</v>
      </c>
      <c r="D37" s="270" t="s">
        <v>1169</v>
      </c>
      <c r="E37" s="271">
        <v>40652</v>
      </c>
      <c r="F37" s="270" t="s">
        <v>1169</v>
      </c>
      <c r="G37" s="271">
        <v>40653</v>
      </c>
      <c r="H37" s="257">
        <v>1</v>
      </c>
      <c r="I37" s="257">
        <v>0</v>
      </c>
      <c r="J37" s="257">
        <v>0</v>
      </c>
      <c r="K37" s="221"/>
      <c r="L37" s="70"/>
      <c r="M37" s="64"/>
    </row>
    <row r="38" spans="2:13" ht="13.5" customHeight="1">
      <c r="B38" s="281" t="s">
        <v>1096</v>
      </c>
      <c r="C38" s="227" t="s">
        <v>486</v>
      </c>
      <c r="D38" s="264" t="s">
        <v>1169</v>
      </c>
      <c r="E38" s="265">
        <v>40655</v>
      </c>
      <c r="F38" s="264" t="s">
        <v>1169</v>
      </c>
      <c r="G38" s="265">
        <v>40666</v>
      </c>
      <c r="H38" s="256">
        <v>0</v>
      </c>
      <c r="I38" s="256">
        <v>0</v>
      </c>
      <c r="J38" s="256">
        <v>0</v>
      </c>
      <c r="K38" s="221"/>
      <c r="L38" s="63"/>
      <c r="M38" s="64"/>
    </row>
    <row r="39" spans="2:13" ht="13.5" customHeight="1">
      <c r="B39" s="281" t="s">
        <v>1097</v>
      </c>
      <c r="C39" s="233" t="s">
        <v>487</v>
      </c>
      <c r="D39" s="264" t="s">
        <v>1169</v>
      </c>
      <c r="E39" s="265">
        <v>40655</v>
      </c>
      <c r="F39" s="264" t="s">
        <v>1169</v>
      </c>
      <c r="G39" s="265">
        <v>40659</v>
      </c>
      <c r="H39" s="256">
        <v>0</v>
      </c>
      <c r="I39" s="256">
        <v>0</v>
      </c>
      <c r="J39" s="256">
        <v>0</v>
      </c>
      <c r="K39" s="221"/>
      <c r="L39" s="63"/>
      <c r="M39" s="27"/>
    </row>
    <row r="40" spans="2:13" ht="13.5" customHeight="1">
      <c r="B40" s="281" t="s">
        <v>1098</v>
      </c>
      <c r="C40" s="233" t="s">
        <v>488</v>
      </c>
      <c r="D40" s="264" t="s">
        <v>1169</v>
      </c>
      <c r="E40" s="265">
        <v>40659</v>
      </c>
      <c r="F40" s="264" t="s">
        <v>1169</v>
      </c>
      <c r="G40" s="265">
        <v>40666</v>
      </c>
      <c r="H40" s="256">
        <v>0</v>
      </c>
      <c r="I40" s="256">
        <v>0</v>
      </c>
      <c r="J40" s="256">
        <v>0</v>
      </c>
      <c r="K40" s="221"/>
      <c r="L40" s="70"/>
      <c r="M40" s="27"/>
    </row>
    <row r="41" spans="2:13" ht="13.5" customHeight="1">
      <c r="B41" s="281" t="s">
        <v>1099</v>
      </c>
      <c r="C41" s="227" t="s">
        <v>489</v>
      </c>
      <c r="D41" s="264" t="s">
        <v>1169</v>
      </c>
      <c r="E41" s="265">
        <v>40666</v>
      </c>
      <c r="F41" s="264" t="s">
        <v>1169</v>
      </c>
      <c r="G41" s="265">
        <v>40674</v>
      </c>
      <c r="H41" s="256">
        <v>0</v>
      </c>
      <c r="I41" s="256">
        <v>0</v>
      </c>
      <c r="J41" s="256">
        <v>0</v>
      </c>
      <c r="K41" s="221"/>
      <c r="L41" s="70"/>
      <c r="M41" s="27"/>
    </row>
    <row r="42" spans="2:13" ht="13.5" customHeight="1">
      <c r="B42" s="284" t="s">
        <v>1100</v>
      </c>
      <c r="C42" s="285" t="s">
        <v>490</v>
      </c>
      <c r="D42" s="270" t="s">
        <v>1169</v>
      </c>
      <c r="E42" s="271">
        <v>40667</v>
      </c>
      <c r="F42" s="270" t="s">
        <v>1169</v>
      </c>
      <c r="G42" s="271">
        <v>40668</v>
      </c>
      <c r="H42" s="257">
        <v>0</v>
      </c>
      <c r="I42" s="257">
        <v>0</v>
      </c>
      <c r="J42" s="257">
        <v>0</v>
      </c>
      <c r="K42" s="221"/>
      <c r="L42" s="63"/>
      <c r="M42" s="27"/>
    </row>
    <row r="43" spans="2:13" ht="13.5" customHeight="1">
      <c r="B43" s="281" t="s">
        <v>1101</v>
      </c>
      <c r="C43" s="233" t="s">
        <v>491</v>
      </c>
      <c r="D43" s="264" t="s">
        <v>1169</v>
      </c>
      <c r="E43" s="265">
        <v>40668</v>
      </c>
      <c r="F43" s="264" t="s">
        <v>1169</v>
      </c>
      <c r="G43" s="265">
        <v>40674</v>
      </c>
      <c r="H43" s="256">
        <v>0</v>
      </c>
      <c r="I43" s="256">
        <v>0</v>
      </c>
      <c r="J43" s="256">
        <v>0</v>
      </c>
      <c r="K43" s="221"/>
      <c r="L43" s="63"/>
      <c r="M43" s="27"/>
    </row>
    <row r="44" spans="2:13" ht="13.5" customHeight="1">
      <c r="B44" s="281" t="s">
        <v>1102</v>
      </c>
      <c r="C44" s="227" t="s">
        <v>492</v>
      </c>
      <c r="D44" s="264" t="s">
        <v>1169</v>
      </c>
      <c r="E44" s="265">
        <v>40666</v>
      </c>
      <c r="F44" s="264" t="s">
        <v>1169</v>
      </c>
      <c r="G44" s="265">
        <v>40679</v>
      </c>
      <c r="H44" s="256">
        <v>0</v>
      </c>
      <c r="I44" s="256">
        <v>0</v>
      </c>
      <c r="J44" s="256">
        <v>0</v>
      </c>
      <c r="K44" s="221"/>
      <c r="L44" s="63"/>
      <c r="M44" s="27"/>
    </row>
    <row r="45" spans="2:13" ht="13.5" customHeight="1">
      <c r="B45" s="281" t="s">
        <v>1103</v>
      </c>
      <c r="C45" s="233" t="s">
        <v>493</v>
      </c>
      <c r="D45" s="264" t="s">
        <v>1169</v>
      </c>
      <c r="E45" s="265">
        <v>40674</v>
      </c>
      <c r="F45" s="264" t="s">
        <v>1169</v>
      </c>
      <c r="G45" s="265">
        <v>40679</v>
      </c>
      <c r="H45" s="256">
        <v>0</v>
      </c>
      <c r="I45" s="256">
        <v>0</v>
      </c>
      <c r="J45" s="256">
        <v>0</v>
      </c>
      <c r="K45" s="221"/>
      <c r="L45" s="63"/>
      <c r="M45" s="27"/>
    </row>
    <row r="46" spans="2:13" ht="13.5" customHeight="1">
      <c r="B46" s="281" t="s">
        <v>1104</v>
      </c>
      <c r="C46" s="224" t="s">
        <v>498</v>
      </c>
      <c r="D46" s="264" t="s">
        <v>1169</v>
      </c>
      <c r="E46" s="265">
        <v>40679</v>
      </c>
      <c r="F46" s="264" t="s">
        <v>1169</v>
      </c>
      <c r="G46" s="265">
        <v>40681</v>
      </c>
      <c r="H46" s="256">
        <v>0</v>
      </c>
      <c r="I46" s="256">
        <v>0</v>
      </c>
      <c r="J46" s="256">
        <v>0</v>
      </c>
      <c r="K46" s="221"/>
      <c r="L46" s="63"/>
      <c r="M46" s="64"/>
    </row>
    <row r="47" spans="2:13" ht="13.5" customHeight="1">
      <c r="B47" s="281" t="s">
        <v>1105</v>
      </c>
      <c r="C47" s="224" t="s">
        <v>499</v>
      </c>
      <c r="D47" s="264" t="s">
        <v>1169</v>
      </c>
      <c r="E47" s="265">
        <v>40627</v>
      </c>
      <c r="F47" s="264" t="s">
        <v>1169</v>
      </c>
      <c r="G47" s="265">
        <v>40701</v>
      </c>
      <c r="H47" s="256">
        <v>0</v>
      </c>
      <c r="I47" s="256">
        <v>0</v>
      </c>
      <c r="J47" s="256">
        <v>0</v>
      </c>
      <c r="K47" s="221"/>
      <c r="L47" s="63"/>
      <c r="M47" s="27"/>
    </row>
    <row r="48" spans="2:13" ht="13.5" customHeight="1">
      <c r="B48" s="281" t="s">
        <v>1106</v>
      </c>
      <c r="C48" s="227" t="s">
        <v>500</v>
      </c>
      <c r="D48" s="264" t="s">
        <v>1169</v>
      </c>
      <c r="E48" s="265">
        <v>40681</v>
      </c>
      <c r="F48" s="264" t="s">
        <v>1169</v>
      </c>
      <c r="G48" s="265">
        <v>40687</v>
      </c>
      <c r="H48" s="256">
        <v>0</v>
      </c>
      <c r="I48" s="256">
        <v>0</v>
      </c>
      <c r="J48" s="256">
        <v>0</v>
      </c>
      <c r="K48" s="221"/>
      <c r="L48" s="63"/>
      <c r="M48" s="27"/>
    </row>
    <row r="49" spans="2:13" ht="13.5" customHeight="1">
      <c r="B49" s="284" t="s">
        <v>1107</v>
      </c>
      <c r="C49" s="285" t="s">
        <v>501</v>
      </c>
      <c r="D49" s="270" t="s">
        <v>1169</v>
      </c>
      <c r="E49" s="271">
        <v>40686</v>
      </c>
      <c r="F49" s="270" t="s">
        <v>1169</v>
      </c>
      <c r="G49" s="271">
        <v>40687</v>
      </c>
      <c r="H49" s="257">
        <v>0</v>
      </c>
      <c r="I49" s="257">
        <v>0</v>
      </c>
      <c r="J49" s="257">
        <v>0</v>
      </c>
      <c r="K49" s="221"/>
      <c r="L49" s="63"/>
      <c r="M49" s="64"/>
    </row>
    <row r="50" spans="2:13" ht="13.5" customHeight="1">
      <c r="B50" s="281" t="s">
        <v>1108</v>
      </c>
      <c r="C50" s="227" t="s">
        <v>502</v>
      </c>
      <c r="D50" s="264" t="s">
        <v>1169</v>
      </c>
      <c r="E50" s="265">
        <v>40687</v>
      </c>
      <c r="F50" s="264" t="s">
        <v>1169</v>
      </c>
      <c r="G50" s="265">
        <v>40697</v>
      </c>
      <c r="H50" s="256">
        <v>0</v>
      </c>
      <c r="I50" s="256">
        <v>0</v>
      </c>
      <c r="J50" s="256">
        <v>0</v>
      </c>
      <c r="K50" s="221"/>
      <c r="L50" s="63"/>
      <c r="M50" s="27"/>
    </row>
    <row r="51" spans="2:13" ht="13.5" customHeight="1">
      <c r="B51" s="284" t="s">
        <v>1109</v>
      </c>
      <c r="C51" s="225" t="s">
        <v>345</v>
      </c>
      <c r="D51" s="270" t="s">
        <v>1169</v>
      </c>
      <c r="E51" s="271">
        <v>40697</v>
      </c>
      <c r="F51" s="270" t="s">
        <v>1169</v>
      </c>
      <c r="G51" s="271">
        <v>40700</v>
      </c>
      <c r="H51" s="257">
        <v>0</v>
      </c>
      <c r="I51" s="257">
        <v>0</v>
      </c>
      <c r="J51" s="257">
        <v>0</v>
      </c>
      <c r="K51" s="221"/>
      <c r="L51" s="63"/>
      <c r="M51" s="64"/>
    </row>
    <row r="52" spans="2:13" ht="13.5" customHeight="1">
      <c r="B52" s="281" t="s">
        <v>1110</v>
      </c>
      <c r="C52" s="224" t="s">
        <v>347</v>
      </c>
      <c r="D52" s="264" t="s">
        <v>1169</v>
      </c>
      <c r="E52" s="265">
        <v>40701</v>
      </c>
      <c r="F52" s="264" t="s">
        <v>1169</v>
      </c>
      <c r="G52" s="265">
        <v>40707</v>
      </c>
      <c r="H52" s="256">
        <v>0</v>
      </c>
      <c r="I52" s="256">
        <v>0</v>
      </c>
      <c r="J52" s="256">
        <v>0</v>
      </c>
      <c r="K52" s="221"/>
      <c r="L52" s="63"/>
      <c r="M52" s="27"/>
    </row>
    <row r="53" spans="2:13" ht="13.5" customHeight="1">
      <c r="B53" s="281" t="s">
        <v>1111</v>
      </c>
      <c r="C53" s="224" t="s">
        <v>346</v>
      </c>
      <c r="D53" s="264" t="s">
        <v>1169</v>
      </c>
      <c r="E53" s="265">
        <v>40707</v>
      </c>
      <c r="F53" s="264" t="s">
        <v>1169</v>
      </c>
      <c r="G53" s="265">
        <v>40710</v>
      </c>
      <c r="H53" s="256">
        <v>0</v>
      </c>
      <c r="I53" s="256">
        <v>0</v>
      </c>
      <c r="J53" s="256">
        <v>0</v>
      </c>
      <c r="K53" s="221"/>
      <c r="L53" s="63"/>
      <c r="M53" s="64"/>
    </row>
    <row r="54" spans="2:13" ht="13.5" customHeight="1">
      <c r="B54" s="281" t="s">
        <v>1112</v>
      </c>
      <c r="C54" s="224" t="s">
        <v>348</v>
      </c>
      <c r="D54" s="264" t="s">
        <v>1169</v>
      </c>
      <c r="E54" s="265">
        <v>40710</v>
      </c>
      <c r="F54" s="264" t="s">
        <v>1169</v>
      </c>
      <c r="G54" s="265">
        <v>40716</v>
      </c>
      <c r="H54" s="256">
        <v>0</v>
      </c>
      <c r="I54" s="256">
        <v>0</v>
      </c>
      <c r="J54" s="256">
        <v>0</v>
      </c>
      <c r="K54" s="221"/>
      <c r="L54" s="63"/>
      <c r="M54" s="64"/>
    </row>
    <row r="55" spans="2:13" ht="13.5" customHeight="1">
      <c r="B55" s="281" t="s">
        <v>1113</v>
      </c>
      <c r="C55" s="222" t="s">
        <v>332</v>
      </c>
      <c r="D55" s="264" t="s">
        <v>1169</v>
      </c>
      <c r="E55" s="265">
        <v>40716</v>
      </c>
      <c r="F55" s="264" t="s">
        <v>1169</v>
      </c>
      <c r="G55" s="265">
        <v>40749</v>
      </c>
      <c r="H55" s="256">
        <v>0</v>
      </c>
      <c r="I55" s="256">
        <v>0</v>
      </c>
      <c r="J55" s="256">
        <v>0</v>
      </c>
      <c r="K55" s="221"/>
      <c r="L55" s="63"/>
      <c r="M55" s="64"/>
    </row>
    <row r="56" spans="2:13" ht="13.5" customHeight="1">
      <c r="B56" s="281" t="s">
        <v>1114</v>
      </c>
      <c r="C56" s="224" t="s">
        <v>334</v>
      </c>
      <c r="D56" s="264" t="s">
        <v>1169</v>
      </c>
      <c r="E56" s="265">
        <v>40717</v>
      </c>
      <c r="F56" s="264" t="s">
        <v>1169</v>
      </c>
      <c r="G56" s="265">
        <v>40738</v>
      </c>
      <c r="H56" s="256">
        <v>0</v>
      </c>
      <c r="I56" s="256">
        <v>0</v>
      </c>
      <c r="J56" s="256">
        <v>0</v>
      </c>
      <c r="K56" s="221"/>
      <c r="L56" s="63"/>
      <c r="M56" s="27"/>
    </row>
    <row r="57" spans="2:13" ht="12" thickBot="1">
      <c r="B57" s="281" t="s">
        <v>1115</v>
      </c>
      <c r="C57" s="280" t="s">
        <v>335</v>
      </c>
      <c r="D57" s="278" t="s">
        <v>1169</v>
      </c>
      <c r="E57" s="279">
        <v>40716</v>
      </c>
      <c r="F57" s="278" t="s">
        <v>1169</v>
      </c>
      <c r="G57" s="279">
        <v>40745</v>
      </c>
      <c r="H57" s="277">
        <v>0</v>
      </c>
      <c r="I57" s="277">
        <v>0</v>
      </c>
      <c r="J57" s="277">
        <v>0</v>
      </c>
      <c r="K57" s="231"/>
      <c r="L57" s="98"/>
      <c r="M57" s="109"/>
    </row>
  </sheetData>
  <conditionalFormatting sqref="K16:K57">
    <cfRule type="cellIs" dxfId="11" priority="1" operator="equal">
      <formula>"Complete"</formula>
    </cfRule>
    <cfRule type="cellIs" dxfId="10" priority="2" operator="equal">
      <formula>"Red"</formula>
    </cfRule>
    <cfRule type="cellIs" dxfId="9" priority="3" operator="equal">
      <formula>"Green"</formula>
    </cfRule>
    <cfRule type="cellIs" dxfId="8" priority="4" operator="equal">
      <formula>"Yellow"</formula>
    </cfRule>
  </conditionalFormatting>
  <pageMargins left="0.25" right="0.25" top="0.75" bottom="0.5" header="0.3" footer="0.3"/>
  <pageSetup paperSize="3" scale="70" orientation="portrait" r:id="rId1"/>
  <headerFooter>
    <oddFooter>&amp;CERCOT Limited</oddFooter>
  </headerFooter>
  <drawing r:id="rId2"/>
</worksheet>
</file>

<file path=xl/worksheets/sheet17.xml><?xml version="1.0" encoding="utf-8"?>
<worksheet xmlns="http://schemas.openxmlformats.org/spreadsheetml/2006/main" xmlns:r="http://schemas.openxmlformats.org/officeDocument/2006/relationships">
  <sheetPr>
    <pageSetUpPr fitToPage="1"/>
  </sheetPr>
  <dimension ref="A1:N61"/>
  <sheetViews>
    <sheetView zoomScale="90" zoomScaleNormal="90" workbookViewId="0">
      <selection activeCell="H15" sqref="H15:J15"/>
    </sheetView>
  </sheetViews>
  <sheetFormatPr defaultRowHeight="11.25"/>
  <cols>
    <col min="1" max="1" width="1.42578125" style="1" customWidth="1"/>
    <col min="2" max="2" width="20.28515625" style="1" hidden="1" customWidth="1"/>
    <col min="3" max="3" width="60.42578125" style="1" customWidth="1"/>
    <col min="4" max="11" width="10.7109375" style="1" customWidth="1"/>
    <col min="12" max="12" width="20" style="88" customWidth="1"/>
    <col min="13" max="13" width="22.5703125"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86"/>
      <c r="M1" s="11"/>
      <c r="N1" s="6"/>
    </row>
    <row r="2" spans="1:14" s="5" customFormat="1" ht="18.75" customHeight="1">
      <c r="A2" s="13"/>
      <c r="B2" s="38"/>
      <c r="C2" s="14"/>
      <c r="D2" s="14"/>
      <c r="E2" s="15"/>
      <c r="F2" s="16"/>
      <c r="G2" s="16"/>
      <c r="H2" s="16"/>
      <c r="I2" s="16"/>
      <c r="J2" s="16"/>
      <c r="K2" s="16"/>
      <c r="L2" s="87"/>
      <c r="M2" s="17"/>
    </row>
    <row r="3" spans="1:14" s="5" customFormat="1" ht="18.75" customHeight="1">
      <c r="A3" s="13"/>
      <c r="B3" s="38"/>
      <c r="C3" s="14"/>
      <c r="D3" s="14"/>
      <c r="E3" s="15"/>
      <c r="F3" s="16"/>
      <c r="G3" s="16"/>
      <c r="H3" s="16"/>
      <c r="I3" s="16"/>
      <c r="J3" s="16"/>
      <c r="K3" s="16"/>
      <c r="L3" s="87"/>
      <c r="M3" s="17"/>
    </row>
    <row r="4" spans="1:14" s="5" customFormat="1" ht="18.75" customHeight="1">
      <c r="A4" s="13"/>
      <c r="B4" s="38"/>
      <c r="C4" s="14"/>
      <c r="D4" s="14"/>
      <c r="E4" s="15"/>
      <c r="F4" s="16"/>
      <c r="G4" s="16"/>
      <c r="H4" s="16"/>
      <c r="I4" s="16"/>
      <c r="J4" s="16"/>
      <c r="K4" s="16"/>
      <c r="L4" s="87"/>
      <c r="M4" s="17"/>
    </row>
    <row r="5" spans="1:14" s="5" customFormat="1" ht="18.75" customHeight="1">
      <c r="A5" s="13"/>
      <c r="B5" s="38"/>
      <c r="C5" s="14"/>
      <c r="D5" s="14"/>
      <c r="E5" s="15"/>
      <c r="F5" s="16"/>
      <c r="G5" s="16"/>
      <c r="H5" s="16"/>
      <c r="I5" s="16"/>
      <c r="J5" s="16"/>
      <c r="K5" s="16"/>
      <c r="L5" s="87"/>
      <c r="M5" s="17"/>
    </row>
    <row r="6" spans="1:14" s="5" customFormat="1" ht="18.75" customHeight="1">
      <c r="A6" s="13"/>
      <c r="B6" s="38"/>
      <c r="C6" s="14"/>
      <c r="D6" s="14"/>
      <c r="E6" s="15"/>
      <c r="F6" s="16"/>
      <c r="G6" s="16"/>
      <c r="H6" s="16"/>
      <c r="I6" s="16"/>
      <c r="J6" s="16"/>
      <c r="K6" s="16"/>
      <c r="L6" s="87"/>
      <c r="M6" s="17"/>
    </row>
    <row r="7" spans="1:14" s="5" customFormat="1" ht="18.75" customHeight="1">
      <c r="A7" s="13"/>
      <c r="B7" s="38"/>
      <c r="C7" s="14"/>
      <c r="D7" s="14"/>
      <c r="E7" s="15"/>
      <c r="F7" s="16"/>
      <c r="G7" s="16"/>
      <c r="H7" s="16"/>
      <c r="I7" s="16"/>
      <c r="J7" s="16"/>
      <c r="K7" s="16"/>
      <c r="L7" s="87"/>
      <c r="M7" s="17"/>
    </row>
    <row r="8" spans="1:14" s="5" customFormat="1" ht="18.75" customHeight="1">
      <c r="A8" s="13"/>
      <c r="B8" s="38"/>
      <c r="C8" s="14"/>
      <c r="D8" s="14"/>
      <c r="E8" s="15"/>
      <c r="F8" s="16"/>
      <c r="G8" s="16"/>
      <c r="H8" s="16"/>
      <c r="I8" s="16"/>
      <c r="J8" s="16"/>
      <c r="K8" s="16"/>
      <c r="L8" s="87"/>
      <c r="M8" s="17"/>
    </row>
    <row r="9" spans="1:14" s="5" customFormat="1" ht="18.75" customHeight="1">
      <c r="A9" s="13"/>
      <c r="B9" s="38"/>
      <c r="C9" s="14"/>
      <c r="D9" s="14"/>
      <c r="E9" s="15"/>
      <c r="F9" s="16"/>
      <c r="G9" s="16"/>
      <c r="H9" s="16"/>
      <c r="I9" s="16"/>
      <c r="J9" s="16"/>
      <c r="K9" s="16"/>
      <c r="L9" s="87"/>
      <c r="M9" s="17"/>
    </row>
    <row r="10" spans="1:14" s="5" customFormat="1" ht="18.75" customHeight="1">
      <c r="A10" s="13"/>
      <c r="B10" s="38"/>
      <c r="C10" s="14"/>
      <c r="D10" s="14"/>
      <c r="E10" s="15"/>
      <c r="F10" s="16"/>
      <c r="G10" s="16"/>
      <c r="H10" s="16"/>
      <c r="I10" s="16"/>
      <c r="J10" s="16"/>
      <c r="K10" s="16"/>
      <c r="L10" s="87"/>
      <c r="M10" s="17"/>
    </row>
    <row r="11" spans="1:14" s="5" customFormat="1" ht="18.75" customHeight="1">
      <c r="A11" s="13"/>
      <c r="B11" s="38"/>
      <c r="C11" s="14"/>
      <c r="D11" s="14"/>
      <c r="E11" s="15"/>
      <c r="F11" s="16"/>
      <c r="G11" s="16"/>
      <c r="H11" s="16"/>
      <c r="I11" s="16"/>
      <c r="J11" s="16"/>
      <c r="K11" s="16"/>
      <c r="L11" s="87"/>
      <c r="M11" s="17"/>
    </row>
    <row r="12" spans="1:14" s="5" customFormat="1" ht="18.75" customHeight="1">
      <c r="A12" s="13"/>
      <c r="B12" s="38"/>
      <c r="C12" s="14"/>
      <c r="D12" s="14"/>
      <c r="E12" s="15"/>
      <c r="F12" s="16"/>
      <c r="G12" s="16"/>
      <c r="H12" s="16"/>
      <c r="I12" s="16"/>
      <c r="J12" s="16"/>
      <c r="K12" s="16"/>
      <c r="L12" s="87"/>
      <c r="M12" s="17"/>
    </row>
    <row r="13" spans="1:14">
      <c r="C13" s="56" t="s">
        <v>15</v>
      </c>
    </row>
    <row r="14" spans="1:14" ht="13.5" thickBot="1">
      <c r="C14" s="29" t="s">
        <v>9</v>
      </c>
    </row>
    <row r="15" spans="1:14" ht="24.75" thickBot="1">
      <c r="C15" s="104" t="s">
        <v>7</v>
      </c>
      <c r="D15" s="22" t="s">
        <v>0</v>
      </c>
      <c r="E15" s="104" t="s">
        <v>1</v>
      </c>
      <c r="F15" s="22" t="s">
        <v>2</v>
      </c>
      <c r="G15" s="104" t="s">
        <v>3</v>
      </c>
      <c r="H15" s="90" t="s">
        <v>1163</v>
      </c>
      <c r="I15" s="90" t="s">
        <v>1203</v>
      </c>
      <c r="J15" s="90" t="s">
        <v>1204</v>
      </c>
      <c r="K15" s="104" t="s">
        <v>6</v>
      </c>
      <c r="L15" s="104" t="s">
        <v>10</v>
      </c>
      <c r="M15" s="104" t="s">
        <v>5</v>
      </c>
    </row>
    <row r="16" spans="1:14" ht="13.5" customHeight="1">
      <c r="B16" s="281" t="s">
        <v>1117</v>
      </c>
      <c r="C16" s="254" t="s">
        <v>577</v>
      </c>
      <c r="D16" s="262">
        <v>40219</v>
      </c>
      <c r="E16" s="263">
        <v>40198</v>
      </c>
      <c r="F16" s="262">
        <v>40373</v>
      </c>
      <c r="G16" s="263">
        <v>40625</v>
      </c>
      <c r="H16" s="255">
        <v>0.68</v>
      </c>
      <c r="I16" s="255">
        <v>0.88</v>
      </c>
      <c r="J16" s="255">
        <v>0.86</v>
      </c>
      <c r="K16" s="220" t="str">
        <f ca="1">IF(D16+5&gt;NOW(),"",IF(J16=1,"Complete",IF(G16&gt;F16,"Yellow",IF(I16&gt;=J16,"Yellow","Green"))))</f>
        <v>Yellow</v>
      </c>
      <c r="L16" s="95"/>
      <c r="M16" s="96"/>
    </row>
    <row r="17" spans="2:13" ht="13.5" customHeight="1">
      <c r="B17" s="281" t="s">
        <v>1118</v>
      </c>
      <c r="C17" s="222" t="s">
        <v>281</v>
      </c>
      <c r="D17" s="264">
        <v>40198</v>
      </c>
      <c r="E17" s="265">
        <v>40198</v>
      </c>
      <c r="F17" s="264">
        <v>40219</v>
      </c>
      <c r="G17" s="265">
        <v>40219</v>
      </c>
      <c r="H17" s="256">
        <v>1</v>
      </c>
      <c r="I17" s="256">
        <v>1</v>
      </c>
      <c r="J17" s="256">
        <v>1</v>
      </c>
      <c r="K17" s="221" t="str">
        <f t="shared" ref="K17:K23" ca="1" si="0">IF(D17+5&gt;NOW(),"",IF(J17=1,"Complete",IF(G17&gt;F17,"Yellow",IF(I17&gt;=J17,"Yellow","Green"))))</f>
        <v>Complete</v>
      </c>
      <c r="L17" s="63"/>
      <c r="M17" s="27"/>
    </row>
    <row r="18" spans="2:13" ht="13.5" customHeight="1">
      <c r="B18" s="281" t="s">
        <v>1119</v>
      </c>
      <c r="C18" s="224" t="s">
        <v>282</v>
      </c>
      <c r="D18" s="264">
        <v>40198</v>
      </c>
      <c r="E18" s="265">
        <v>40198</v>
      </c>
      <c r="F18" s="264">
        <v>40219</v>
      </c>
      <c r="G18" s="265">
        <v>40219</v>
      </c>
      <c r="H18" s="256">
        <v>1</v>
      </c>
      <c r="I18" s="256">
        <v>1</v>
      </c>
      <c r="J18" s="256">
        <v>1</v>
      </c>
      <c r="K18" s="221" t="str">
        <f t="shared" ca="1" si="0"/>
        <v>Complete</v>
      </c>
      <c r="L18" s="63"/>
      <c r="M18" s="27"/>
    </row>
    <row r="19" spans="2:13" ht="13.5" customHeight="1">
      <c r="B19" s="281" t="s">
        <v>1120</v>
      </c>
      <c r="C19" s="227" t="s">
        <v>284</v>
      </c>
      <c r="D19" s="264">
        <v>40199</v>
      </c>
      <c r="E19" s="265">
        <v>40199</v>
      </c>
      <c r="F19" s="264">
        <v>40210</v>
      </c>
      <c r="G19" s="265">
        <v>40210</v>
      </c>
      <c r="H19" s="256">
        <v>1</v>
      </c>
      <c r="I19" s="256">
        <v>1</v>
      </c>
      <c r="J19" s="256">
        <v>1</v>
      </c>
      <c r="K19" s="221" t="str">
        <f t="shared" ca="1" si="0"/>
        <v>Complete</v>
      </c>
      <c r="L19" s="63"/>
      <c r="M19" s="27"/>
    </row>
    <row r="20" spans="2:13" ht="13.5" customHeight="1">
      <c r="B20" s="281" t="s">
        <v>1121</v>
      </c>
      <c r="C20" s="227" t="s">
        <v>285</v>
      </c>
      <c r="D20" s="264">
        <v>40198</v>
      </c>
      <c r="E20" s="265">
        <v>40198</v>
      </c>
      <c r="F20" s="264">
        <v>40219</v>
      </c>
      <c r="G20" s="265">
        <v>40219</v>
      </c>
      <c r="H20" s="256">
        <v>1</v>
      </c>
      <c r="I20" s="256">
        <v>1</v>
      </c>
      <c r="J20" s="256">
        <v>1</v>
      </c>
      <c r="K20" s="221" t="str">
        <f t="shared" ca="1" si="0"/>
        <v>Complete</v>
      </c>
      <c r="L20" s="63"/>
      <c r="M20" s="27"/>
    </row>
    <row r="21" spans="2:13" ht="13.5" customHeight="1">
      <c r="B21" s="281" t="s">
        <v>1122</v>
      </c>
      <c r="C21" s="227" t="s">
        <v>286</v>
      </c>
      <c r="D21" s="264">
        <v>40198</v>
      </c>
      <c r="E21" s="265">
        <v>40198</v>
      </c>
      <c r="F21" s="264">
        <v>40219</v>
      </c>
      <c r="G21" s="265">
        <v>40219</v>
      </c>
      <c r="H21" s="256">
        <v>1</v>
      </c>
      <c r="I21" s="256">
        <v>1</v>
      </c>
      <c r="J21" s="256">
        <v>1</v>
      </c>
      <c r="K21" s="221" t="str">
        <f t="shared" ca="1" si="0"/>
        <v>Complete</v>
      </c>
      <c r="L21" s="63"/>
      <c r="M21" s="27"/>
    </row>
    <row r="22" spans="2:13" ht="13.5" customHeight="1">
      <c r="B22" s="281" t="s">
        <v>1123</v>
      </c>
      <c r="C22" s="222" t="s">
        <v>287</v>
      </c>
      <c r="D22" s="264">
        <v>40219</v>
      </c>
      <c r="E22" s="265">
        <v>40198</v>
      </c>
      <c r="F22" s="264">
        <v>40373</v>
      </c>
      <c r="G22" s="265">
        <v>40410</v>
      </c>
      <c r="H22" s="256">
        <v>1</v>
      </c>
      <c r="I22" s="256">
        <v>1</v>
      </c>
      <c r="J22" s="256">
        <v>1</v>
      </c>
      <c r="K22" s="221" t="str">
        <f t="shared" ca="1" si="0"/>
        <v>Complete</v>
      </c>
      <c r="L22" s="63"/>
      <c r="M22" s="27"/>
    </row>
    <row r="23" spans="2:13" ht="13.5" customHeight="1">
      <c r="B23" s="281" t="s">
        <v>1124</v>
      </c>
      <c r="C23" s="224" t="s">
        <v>288</v>
      </c>
      <c r="D23" s="264">
        <v>40220</v>
      </c>
      <c r="E23" s="265">
        <v>40220</v>
      </c>
      <c r="F23" s="264">
        <v>40247</v>
      </c>
      <c r="G23" s="265">
        <v>40247</v>
      </c>
      <c r="H23" s="256">
        <v>1</v>
      </c>
      <c r="I23" s="256">
        <v>1</v>
      </c>
      <c r="J23" s="256">
        <v>1</v>
      </c>
      <c r="K23" s="221" t="str">
        <f t="shared" ca="1" si="0"/>
        <v>Complete</v>
      </c>
      <c r="L23" s="63"/>
      <c r="M23" s="27"/>
    </row>
    <row r="24" spans="2:13" ht="13.5" customHeight="1">
      <c r="B24" s="282" t="s">
        <v>1125</v>
      </c>
      <c r="C24" s="232" t="s">
        <v>290</v>
      </c>
      <c r="D24" s="266">
        <v>40247</v>
      </c>
      <c r="E24" s="267">
        <v>40247</v>
      </c>
      <c r="F24" s="266">
        <v>40247</v>
      </c>
      <c r="G24" s="267">
        <v>40247</v>
      </c>
      <c r="H24" s="261">
        <v>1</v>
      </c>
      <c r="I24" s="261">
        <v>1</v>
      </c>
      <c r="J24" s="261">
        <v>1</v>
      </c>
      <c r="K24" s="221" t="str">
        <f t="shared" ref="K24:K51" ca="1" si="1">IF(D23+5&gt;NOW(),"",IF(J23=1,"Complete",IF(G23&gt;F23,"Yellow",IF(I23&gt;=J23,"Yellow","Green"))))</f>
        <v>Complete</v>
      </c>
      <c r="L24" s="63"/>
      <c r="M24" s="27"/>
    </row>
    <row r="25" spans="2:13" ht="13.5" customHeight="1">
      <c r="B25" s="281" t="s">
        <v>1126</v>
      </c>
      <c r="C25" s="227" t="s">
        <v>291</v>
      </c>
      <c r="D25" s="264">
        <v>40220</v>
      </c>
      <c r="E25" s="265">
        <v>40220</v>
      </c>
      <c r="F25" s="264">
        <v>40227</v>
      </c>
      <c r="G25" s="265">
        <v>40227</v>
      </c>
      <c r="H25" s="256">
        <v>1</v>
      </c>
      <c r="I25" s="256">
        <v>1</v>
      </c>
      <c r="J25" s="256">
        <v>1</v>
      </c>
      <c r="K25" s="221" t="str">
        <f t="shared" ca="1" si="1"/>
        <v>Complete</v>
      </c>
      <c r="L25" s="63"/>
      <c r="M25" s="27"/>
    </row>
    <row r="26" spans="2:13" ht="13.5" customHeight="1">
      <c r="B26" s="281" t="s">
        <v>1127</v>
      </c>
      <c r="C26" s="227" t="s">
        <v>578</v>
      </c>
      <c r="D26" s="264">
        <v>40220</v>
      </c>
      <c r="E26" s="265">
        <v>40220</v>
      </c>
      <c r="F26" s="264">
        <v>40231</v>
      </c>
      <c r="G26" s="265">
        <v>40231</v>
      </c>
      <c r="H26" s="256">
        <v>1</v>
      </c>
      <c r="I26" s="256">
        <v>1</v>
      </c>
      <c r="J26" s="256">
        <v>1</v>
      </c>
      <c r="K26" s="221" t="str">
        <f t="shared" ca="1" si="1"/>
        <v>Complete</v>
      </c>
      <c r="L26" s="63"/>
      <c r="M26" s="27"/>
    </row>
    <row r="27" spans="2:13" ht="13.5" customHeight="1">
      <c r="B27" s="281" t="s">
        <v>1128</v>
      </c>
      <c r="C27" s="227" t="s">
        <v>579</v>
      </c>
      <c r="D27" s="264">
        <v>40220</v>
      </c>
      <c r="E27" s="265">
        <v>40220</v>
      </c>
      <c r="F27" s="264">
        <v>40333</v>
      </c>
      <c r="G27" s="265">
        <v>40407</v>
      </c>
      <c r="H27" s="256">
        <v>1</v>
      </c>
      <c r="I27" s="256">
        <v>1</v>
      </c>
      <c r="J27" s="256">
        <v>1</v>
      </c>
      <c r="K27" s="221" t="str">
        <f t="shared" ca="1" si="1"/>
        <v>Complete</v>
      </c>
      <c r="L27" s="63"/>
      <c r="M27" s="27"/>
    </row>
    <row r="28" spans="2:13" ht="13.5" customHeight="1">
      <c r="B28" s="281" t="s">
        <v>1129</v>
      </c>
      <c r="C28" s="233" t="s">
        <v>580</v>
      </c>
      <c r="D28" s="264">
        <v>40220</v>
      </c>
      <c r="E28" s="265">
        <v>40220</v>
      </c>
      <c r="F28" s="264">
        <v>40225</v>
      </c>
      <c r="G28" s="265">
        <v>40225</v>
      </c>
      <c r="H28" s="256">
        <v>1</v>
      </c>
      <c r="I28" s="256">
        <v>1</v>
      </c>
      <c r="J28" s="256">
        <v>1</v>
      </c>
      <c r="K28" s="221" t="str">
        <f t="shared" ca="1" si="1"/>
        <v>Complete</v>
      </c>
      <c r="L28" s="63"/>
      <c r="M28" s="27"/>
    </row>
    <row r="29" spans="2:13" ht="13.5" customHeight="1">
      <c r="B29" s="281" t="s">
        <v>1130</v>
      </c>
      <c r="C29" s="233" t="s">
        <v>581</v>
      </c>
      <c r="D29" s="264">
        <v>40248</v>
      </c>
      <c r="E29" s="265">
        <v>40248</v>
      </c>
      <c r="F29" s="264">
        <v>40255</v>
      </c>
      <c r="G29" s="265">
        <v>40255</v>
      </c>
      <c r="H29" s="256">
        <v>1</v>
      </c>
      <c r="I29" s="256">
        <v>1</v>
      </c>
      <c r="J29" s="256">
        <v>1</v>
      </c>
      <c r="K29" s="221" t="str">
        <f t="shared" ca="1" si="1"/>
        <v>Complete</v>
      </c>
      <c r="L29" s="63"/>
      <c r="M29" s="27"/>
    </row>
    <row r="30" spans="2:13" ht="13.5" customHeight="1">
      <c r="B30" s="281" t="s">
        <v>1131</v>
      </c>
      <c r="C30" s="233" t="s">
        <v>582</v>
      </c>
      <c r="D30" s="264">
        <v>40255</v>
      </c>
      <c r="E30" s="265">
        <v>40255</v>
      </c>
      <c r="F30" s="264">
        <v>40280</v>
      </c>
      <c r="G30" s="265">
        <v>40287</v>
      </c>
      <c r="H30" s="256">
        <v>1</v>
      </c>
      <c r="I30" s="256">
        <v>1</v>
      </c>
      <c r="J30" s="256">
        <v>1</v>
      </c>
      <c r="K30" s="221" t="str">
        <f t="shared" ca="1" si="1"/>
        <v>Complete</v>
      </c>
      <c r="L30" s="63"/>
      <c r="M30" s="64"/>
    </row>
    <row r="31" spans="2:13" ht="13.5" customHeight="1">
      <c r="B31" s="281" t="s">
        <v>1132</v>
      </c>
      <c r="C31" s="233" t="s">
        <v>583</v>
      </c>
      <c r="D31" s="264">
        <v>40371</v>
      </c>
      <c r="E31" s="265">
        <v>40371</v>
      </c>
      <c r="F31" s="264">
        <v>40407</v>
      </c>
      <c r="G31" s="265">
        <v>40407</v>
      </c>
      <c r="H31" s="256">
        <v>1</v>
      </c>
      <c r="I31" s="256">
        <v>1</v>
      </c>
      <c r="J31" s="256">
        <v>1</v>
      </c>
      <c r="K31" s="221" t="str">
        <f t="shared" ca="1" si="1"/>
        <v>Complete</v>
      </c>
      <c r="L31" s="63"/>
      <c r="M31" s="27"/>
    </row>
    <row r="32" spans="2:13" ht="13.5" customHeight="1">
      <c r="B32" s="281" t="s">
        <v>1133</v>
      </c>
      <c r="C32" s="233" t="s">
        <v>584</v>
      </c>
      <c r="D32" s="264">
        <v>40281</v>
      </c>
      <c r="E32" s="265">
        <v>40288</v>
      </c>
      <c r="F32" s="264">
        <v>40289</v>
      </c>
      <c r="G32" s="265">
        <v>40296</v>
      </c>
      <c r="H32" s="256">
        <v>1</v>
      </c>
      <c r="I32" s="256">
        <v>1</v>
      </c>
      <c r="J32" s="256">
        <v>1</v>
      </c>
      <c r="K32" s="221" t="str">
        <f t="shared" ca="1" si="1"/>
        <v>Complete</v>
      </c>
      <c r="L32" s="63"/>
      <c r="M32" s="27"/>
    </row>
    <row r="33" spans="2:13" ht="13.5" customHeight="1">
      <c r="B33" s="281" t="s">
        <v>1134</v>
      </c>
      <c r="C33" s="233" t="s">
        <v>585</v>
      </c>
      <c r="D33" s="264">
        <v>40290</v>
      </c>
      <c r="E33" s="265">
        <v>40297</v>
      </c>
      <c r="F33" s="264">
        <v>40297</v>
      </c>
      <c r="G33" s="265">
        <v>40304</v>
      </c>
      <c r="H33" s="256">
        <v>1</v>
      </c>
      <c r="I33" s="256">
        <v>1</v>
      </c>
      <c r="J33" s="256">
        <v>1</v>
      </c>
      <c r="K33" s="221" t="str">
        <f t="shared" ca="1" si="1"/>
        <v>Complete</v>
      </c>
      <c r="L33" s="63"/>
      <c r="M33" s="27"/>
    </row>
    <row r="34" spans="2:13" ht="13.5" customHeight="1">
      <c r="B34" s="281" t="s">
        <v>1135</v>
      </c>
      <c r="C34" s="233" t="s">
        <v>586</v>
      </c>
      <c r="D34" s="264">
        <v>40298</v>
      </c>
      <c r="E34" s="265">
        <v>40301</v>
      </c>
      <c r="F34" s="264">
        <v>40309</v>
      </c>
      <c r="G34" s="265">
        <v>40305</v>
      </c>
      <c r="H34" s="256">
        <v>1</v>
      </c>
      <c r="I34" s="256">
        <v>1</v>
      </c>
      <c r="J34" s="256">
        <v>1</v>
      </c>
      <c r="K34" s="221" t="str">
        <f t="shared" ca="1" si="1"/>
        <v>Complete</v>
      </c>
      <c r="L34" s="65"/>
      <c r="M34" s="64"/>
    </row>
    <row r="35" spans="2:13" ht="13.5" customHeight="1">
      <c r="B35" s="281" t="s">
        <v>1136</v>
      </c>
      <c r="C35" s="233" t="s">
        <v>587</v>
      </c>
      <c r="D35" s="264">
        <v>40308</v>
      </c>
      <c r="E35" s="265">
        <v>40308</v>
      </c>
      <c r="F35" s="264">
        <v>40340</v>
      </c>
      <c r="G35" s="265">
        <v>40340</v>
      </c>
      <c r="H35" s="256">
        <v>1</v>
      </c>
      <c r="I35" s="256">
        <v>1</v>
      </c>
      <c r="J35" s="256">
        <v>1</v>
      </c>
      <c r="K35" s="221" t="str">
        <f t="shared" ca="1" si="1"/>
        <v>Complete</v>
      </c>
      <c r="L35" s="65"/>
      <c r="M35" s="66"/>
    </row>
    <row r="36" spans="2:13" ht="13.5" customHeight="1">
      <c r="B36" s="281" t="s">
        <v>1137</v>
      </c>
      <c r="C36" s="235" t="s">
        <v>588</v>
      </c>
      <c r="D36" s="264">
        <v>40308</v>
      </c>
      <c r="E36" s="265">
        <v>40308</v>
      </c>
      <c r="F36" s="264">
        <v>40326</v>
      </c>
      <c r="G36" s="265">
        <v>40326</v>
      </c>
      <c r="H36" s="256">
        <v>1</v>
      </c>
      <c r="I36" s="256">
        <v>1</v>
      </c>
      <c r="J36" s="256">
        <v>1</v>
      </c>
      <c r="K36" s="221" t="str">
        <f t="shared" ca="1" si="1"/>
        <v>Complete</v>
      </c>
      <c r="L36" s="63"/>
      <c r="M36" s="64"/>
    </row>
    <row r="37" spans="2:13" ht="13.5" customHeight="1">
      <c r="B37" s="281" t="s">
        <v>1138</v>
      </c>
      <c r="C37" s="235" t="s">
        <v>589</v>
      </c>
      <c r="D37" s="264">
        <v>40316</v>
      </c>
      <c r="E37" s="265">
        <v>40316</v>
      </c>
      <c r="F37" s="264">
        <v>40340</v>
      </c>
      <c r="G37" s="265">
        <v>40340</v>
      </c>
      <c r="H37" s="256">
        <v>1</v>
      </c>
      <c r="I37" s="256">
        <v>1</v>
      </c>
      <c r="J37" s="256">
        <v>1</v>
      </c>
      <c r="K37" s="221" t="str">
        <f t="shared" ca="1" si="1"/>
        <v>Complete</v>
      </c>
      <c r="L37" s="70"/>
      <c r="M37" s="64"/>
    </row>
    <row r="38" spans="2:13" ht="13.5" customHeight="1">
      <c r="B38" s="281" t="s">
        <v>1139</v>
      </c>
      <c r="C38" s="233" t="s">
        <v>590</v>
      </c>
      <c r="D38" s="264">
        <v>40310</v>
      </c>
      <c r="E38" s="265">
        <v>40319</v>
      </c>
      <c r="F38" s="264">
        <v>40318</v>
      </c>
      <c r="G38" s="265">
        <v>40345</v>
      </c>
      <c r="H38" s="256">
        <v>1</v>
      </c>
      <c r="I38" s="256">
        <v>1</v>
      </c>
      <c r="J38" s="256">
        <v>1</v>
      </c>
      <c r="K38" s="221" t="str">
        <f t="shared" ca="1" si="1"/>
        <v>Complete</v>
      </c>
      <c r="L38" s="63"/>
      <c r="M38" s="64"/>
    </row>
    <row r="39" spans="2:13" ht="13.5" customHeight="1">
      <c r="B39" s="281" t="s">
        <v>1140</v>
      </c>
      <c r="C39" s="233" t="s">
        <v>591</v>
      </c>
      <c r="D39" s="264">
        <v>40319</v>
      </c>
      <c r="E39" s="265">
        <v>40346</v>
      </c>
      <c r="F39" s="264">
        <v>40333</v>
      </c>
      <c r="G39" s="265">
        <v>40359</v>
      </c>
      <c r="H39" s="256">
        <v>1</v>
      </c>
      <c r="I39" s="256">
        <v>1</v>
      </c>
      <c r="J39" s="256">
        <v>1</v>
      </c>
      <c r="K39" s="221" t="str">
        <f t="shared" ca="1" si="1"/>
        <v>Complete</v>
      </c>
      <c r="L39" s="63"/>
      <c r="M39" s="27"/>
    </row>
    <row r="40" spans="2:13" ht="13.5" customHeight="1">
      <c r="B40" s="281" t="s">
        <v>1141</v>
      </c>
      <c r="C40" s="227" t="s">
        <v>592</v>
      </c>
      <c r="D40" s="264">
        <v>40336</v>
      </c>
      <c r="E40" s="265">
        <v>40359</v>
      </c>
      <c r="F40" s="264">
        <v>40350</v>
      </c>
      <c r="G40" s="265">
        <v>40372</v>
      </c>
      <c r="H40" s="256">
        <v>1</v>
      </c>
      <c r="I40" s="256">
        <v>1</v>
      </c>
      <c r="J40" s="256">
        <v>1</v>
      </c>
      <c r="K40" s="221" t="str">
        <f t="shared" ca="1" si="1"/>
        <v>Complete</v>
      </c>
      <c r="L40" s="70"/>
      <c r="M40" s="27"/>
    </row>
    <row r="41" spans="2:13" ht="13.5" customHeight="1">
      <c r="B41" s="281" t="s">
        <v>1142</v>
      </c>
      <c r="C41" s="227" t="s">
        <v>593</v>
      </c>
      <c r="D41" s="264">
        <v>40326</v>
      </c>
      <c r="E41" s="265">
        <v>40353</v>
      </c>
      <c r="F41" s="264">
        <v>40336</v>
      </c>
      <c r="G41" s="265">
        <v>40360</v>
      </c>
      <c r="H41" s="256">
        <v>1</v>
      </c>
      <c r="I41" s="256">
        <v>1</v>
      </c>
      <c r="J41" s="256">
        <v>1</v>
      </c>
      <c r="K41" s="221" t="str">
        <f t="shared" ca="1" si="1"/>
        <v>Complete</v>
      </c>
      <c r="L41" s="70"/>
      <c r="M41" s="27"/>
    </row>
    <row r="42" spans="2:13" ht="13.5" customHeight="1">
      <c r="B42" s="281" t="s">
        <v>1143</v>
      </c>
      <c r="C42" s="227" t="s">
        <v>594</v>
      </c>
      <c r="D42" s="264">
        <v>40326</v>
      </c>
      <c r="E42" s="265">
        <v>40353</v>
      </c>
      <c r="F42" s="264">
        <v>40337</v>
      </c>
      <c r="G42" s="265">
        <v>40361</v>
      </c>
      <c r="H42" s="256">
        <v>1</v>
      </c>
      <c r="I42" s="256">
        <v>1</v>
      </c>
      <c r="J42" s="256">
        <v>1</v>
      </c>
      <c r="K42" s="221" t="str">
        <f t="shared" ca="1" si="1"/>
        <v>Complete</v>
      </c>
      <c r="L42" s="63"/>
      <c r="M42" s="27"/>
    </row>
    <row r="43" spans="2:13" ht="13.5" customHeight="1">
      <c r="B43" s="282" t="s">
        <v>1144</v>
      </c>
      <c r="C43" s="232" t="s">
        <v>466</v>
      </c>
      <c r="D43" s="266">
        <v>40337</v>
      </c>
      <c r="E43" s="267">
        <v>40361</v>
      </c>
      <c r="F43" s="266">
        <v>40337</v>
      </c>
      <c r="G43" s="267">
        <v>40361</v>
      </c>
      <c r="H43" s="261">
        <v>1</v>
      </c>
      <c r="I43" s="261">
        <v>1</v>
      </c>
      <c r="J43" s="261">
        <v>1</v>
      </c>
      <c r="K43" s="221" t="str">
        <f t="shared" ca="1" si="1"/>
        <v>Complete</v>
      </c>
      <c r="L43" s="63"/>
      <c r="M43" s="27"/>
    </row>
    <row r="44" spans="2:13" ht="13.5" customHeight="1">
      <c r="B44" s="281" t="s">
        <v>1145</v>
      </c>
      <c r="C44" s="227" t="s">
        <v>292</v>
      </c>
      <c r="D44" s="264">
        <v>40326</v>
      </c>
      <c r="E44" s="265">
        <v>40353</v>
      </c>
      <c r="F44" s="264">
        <v>40344</v>
      </c>
      <c r="G44" s="265">
        <v>40371</v>
      </c>
      <c r="H44" s="256">
        <v>1</v>
      </c>
      <c r="I44" s="256">
        <v>1</v>
      </c>
      <c r="J44" s="256">
        <v>1</v>
      </c>
      <c r="K44" s="221" t="str">
        <f t="shared" ca="1" si="1"/>
        <v>Complete</v>
      </c>
      <c r="L44" s="63"/>
      <c r="M44" s="27"/>
    </row>
    <row r="45" spans="2:13" ht="13.5" customHeight="1">
      <c r="B45" s="281" t="s">
        <v>1146</v>
      </c>
      <c r="C45" s="227" t="s">
        <v>293</v>
      </c>
      <c r="D45" s="264">
        <v>40326</v>
      </c>
      <c r="E45" s="265">
        <v>40353</v>
      </c>
      <c r="F45" s="264">
        <v>40331</v>
      </c>
      <c r="G45" s="265">
        <v>40357</v>
      </c>
      <c r="H45" s="256">
        <v>1</v>
      </c>
      <c r="I45" s="256">
        <v>1</v>
      </c>
      <c r="J45" s="256">
        <v>1</v>
      </c>
      <c r="K45" s="221" t="str">
        <f t="shared" ca="1" si="1"/>
        <v>Complete</v>
      </c>
      <c r="L45" s="63"/>
      <c r="M45" s="27"/>
    </row>
    <row r="46" spans="2:13" ht="13.5" customHeight="1">
      <c r="B46" s="281" t="s">
        <v>1147</v>
      </c>
      <c r="C46" s="227" t="s">
        <v>294</v>
      </c>
      <c r="D46" s="264">
        <v>40326</v>
      </c>
      <c r="E46" s="265">
        <v>40353</v>
      </c>
      <c r="F46" s="264">
        <v>40332</v>
      </c>
      <c r="G46" s="265">
        <v>40358</v>
      </c>
      <c r="H46" s="256">
        <v>1</v>
      </c>
      <c r="I46" s="256">
        <v>1</v>
      </c>
      <c r="J46" s="256">
        <v>1</v>
      </c>
      <c r="K46" s="221" t="str">
        <f t="shared" ca="1" si="1"/>
        <v>Complete</v>
      </c>
      <c r="L46" s="63"/>
      <c r="M46" s="64"/>
    </row>
    <row r="47" spans="2:13" ht="13.5" customHeight="1">
      <c r="B47" s="281" t="s">
        <v>1148</v>
      </c>
      <c r="C47" s="227" t="s">
        <v>295</v>
      </c>
      <c r="D47" s="264">
        <v>40333</v>
      </c>
      <c r="E47" s="265">
        <v>40359</v>
      </c>
      <c r="F47" s="264">
        <v>40343</v>
      </c>
      <c r="G47" s="265">
        <v>40368</v>
      </c>
      <c r="H47" s="256">
        <v>1</v>
      </c>
      <c r="I47" s="256">
        <v>1</v>
      </c>
      <c r="J47" s="256">
        <v>1</v>
      </c>
      <c r="K47" s="221" t="str">
        <f t="shared" ca="1" si="1"/>
        <v>Complete</v>
      </c>
      <c r="L47" s="63"/>
      <c r="M47" s="27"/>
    </row>
    <row r="48" spans="2:13" ht="13.5" customHeight="1">
      <c r="B48" s="281" t="s">
        <v>1149</v>
      </c>
      <c r="C48" s="233" t="s">
        <v>455</v>
      </c>
      <c r="D48" s="264">
        <v>40340</v>
      </c>
      <c r="E48" s="265">
        <v>40367</v>
      </c>
      <c r="F48" s="264">
        <v>40340</v>
      </c>
      <c r="G48" s="265">
        <v>40367</v>
      </c>
      <c r="H48" s="256">
        <v>1</v>
      </c>
      <c r="I48" s="256">
        <v>1</v>
      </c>
      <c r="J48" s="256">
        <v>1</v>
      </c>
      <c r="K48" s="221" t="str">
        <f t="shared" ca="1" si="1"/>
        <v>Complete</v>
      </c>
      <c r="L48" s="63"/>
      <c r="M48" s="27"/>
    </row>
    <row r="49" spans="2:13" ht="13.5" customHeight="1">
      <c r="B49" s="281" t="s">
        <v>1150</v>
      </c>
      <c r="C49" s="227" t="s">
        <v>296</v>
      </c>
      <c r="D49" s="264">
        <v>40326</v>
      </c>
      <c r="E49" s="265">
        <v>40353</v>
      </c>
      <c r="F49" s="264">
        <v>40346</v>
      </c>
      <c r="G49" s="265">
        <v>40407</v>
      </c>
      <c r="H49" s="256">
        <v>1</v>
      </c>
      <c r="I49" s="256">
        <v>1</v>
      </c>
      <c r="J49" s="256">
        <v>1</v>
      </c>
      <c r="K49" s="221" t="str">
        <f t="shared" ca="1" si="1"/>
        <v>Complete</v>
      </c>
      <c r="L49" s="63"/>
      <c r="M49" s="64"/>
    </row>
    <row r="50" spans="2:13" ht="13.5" customHeight="1">
      <c r="B50" s="281" t="s">
        <v>1151</v>
      </c>
      <c r="C50" s="227" t="s">
        <v>297</v>
      </c>
      <c r="D50" s="264">
        <v>40219</v>
      </c>
      <c r="E50" s="265">
        <v>40266</v>
      </c>
      <c r="F50" s="264">
        <v>40373</v>
      </c>
      <c r="G50" s="265">
        <v>40408</v>
      </c>
      <c r="H50" s="256">
        <v>1</v>
      </c>
      <c r="I50" s="256">
        <v>1</v>
      </c>
      <c r="J50" s="256">
        <v>1</v>
      </c>
      <c r="K50" s="221" t="str">
        <f t="shared" ca="1" si="1"/>
        <v>Complete</v>
      </c>
      <c r="L50" s="63"/>
      <c r="M50" s="27"/>
    </row>
    <row r="51" spans="2:13" ht="13.5" customHeight="1">
      <c r="B51" s="281" t="s">
        <v>1152</v>
      </c>
      <c r="C51" s="224" t="s">
        <v>299</v>
      </c>
      <c r="D51" s="264">
        <v>40408</v>
      </c>
      <c r="E51" s="265">
        <v>40408</v>
      </c>
      <c r="F51" s="264">
        <v>40604</v>
      </c>
      <c r="G51" s="265">
        <v>40604</v>
      </c>
      <c r="H51" s="256">
        <v>0.36</v>
      </c>
      <c r="I51" s="256">
        <v>0.77</v>
      </c>
      <c r="J51" s="256">
        <v>0.74</v>
      </c>
      <c r="K51" s="221" t="str">
        <f t="shared" ca="1" si="1"/>
        <v>Complete</v>
      </c>
      <c r="L51" s="63"/>
      <c r="M51" s="64"/>
    </row>
    <row r="52" spans="2:13" ht="13.5" customHeight="1">
      <c r="B52" s="281" t="s">
        <v>1153</v>
      </c>
      <c r="C52" s="227" t="s">
        <v>302</v>
      </c>
      <c r="D52" s="264">
        <v>40571</v>
      </c>
      <c r="E52" s="265">
        <v>40602</v>
      </c>
      <c r="F52" s="264">
        <v>40604</v>
      </c>
      <c r="G52" s="265">
        <v>40604</v>
      </c>
      <c r="H52" s="256">
        <v>0</v>
      </c>
      <c r="I52" s="256">
        <v>0</v>
      </c>
      <c r="J52" s="256">
        <v>0</v>
      </c>
      <c r="K52" s="221" t="str">
        <f t="shared" ref="K52:K61" ca="1" si="2">IF(D51+5&gt;NOW(),"",IF(J51=1,"Complete",IF(G51&gt;F51,"Yellow",IF(I51&gt;=J51,"Yellow","Green"))))</f>
        <v>Yellow</v>
      </c>
      <c r="L52" s="63"/>
      <c r="M52" s="27"/>
    </row>
    <row r="53" spans="2:13" ht="13.5" customHeight="1">
      <c r="B53" s="284" t="s">
        <v>1154</v>
      </c>
      <c r="C53" s="228" t="s">
        <v>648</v>
      </c>
      <c r="D53" s="268">
        <v>40571</v>
      </c>
      <c r="E53" s="269">
        <v>40602</v>
      </c>
      <c r="F53" s="268">
        <v>40571</v>
      </c>
      <c r="G53" s="269">
        <v>40602</v>
      </c>
      <c r="H53" s="259">
        <v>0</v>
      </c>
      <c r="I53" s="259">
        <v>0</v>
      </c>
      <c r="J53" s="259">
        <v>0</v>
      </c>
      <c r="K53" s="221" t="str">
        <f t="shared" ca="1" si="2"/>
        <v>Yellow</v>
      </c>
      <c r="L53" s="63"/>
      <c r="M53" s="64"/>
    </row>
    <row r="54" spans="2:13" ht="13.5" customHeight="1">
      <c r="B54" s="284" t="s">
        <v>1155</v>
      </c>
      <c r="C54" s="228" t="s">
        <v>649</v>
      </c>
      <c r="D54" s="268">
        <v>40602</v>
      </c>
      <c r="E54" s="269">
        <v>40602</v>
      </c>
      <c r="F54" s="268">
        <v>40602</v>
      </c>
      <c r="G54" s="269">
        <v>40602</v>
      </c>
      <c r="H54" s="259">
        <v>0</v>
      </c>
      <c r="I54" s="259">
        <v>0</v>
      </c>
      <c r="J54" s="259">
        <v>0</v>
      </c>
      <c r="K54" s="221" t="str">
        <f t="shared" ca="1" si="2"/>
        <v>Yellow</v>
      </c>
      <c r="L54" s="63"/>
      <c r="M54" s="64"/>
    </row>
    <row r="55" spans="2:13" ht="13.5" customHeight="1">
      <c r="B55" s="284" t="s">
        <v>1156</v>
      </c>
      <c r="C55" s="228" t="s">
        <v>331</v>
      </c>
      <c r="D55" s="268">
        <v>40604</v>
      </c>
      <c r="E55" s="269">
        <v>40604</v>
      </c>
      <c r="F55" s="268">
        <v>40604</v>
      </c>
      <c r="G55" s="269">
        <v>40604</v>
      </c>
      <c r="H55" s="259">
        <v>0</v>
      </c>
      <c r="I55" s="259">
        <v>0</v>
      </c>
      <c r="J55" s="259">
        <v>0</v>
      </c>
      <c r="K55" s="221" t="str">
        <f t="shared" ca="1" si="2"/>
        <v/>
      </c>
      <c r="L55" s="63"/>
      <c r="M55" s="64"/>
    </row>
    <row r="56" spans="2:13" ht="13.5" customHeight="1">
      <c r="B56" s="281" t="s">
        <v>1157</v>
      </c>
      <c r="C56" s="224" t="s">
        <v>333</v>
      </c>
      <c r="D56" s="264">
        <v>40604</v>
      </c>
      <c r="E56" s="265">
        <v>40604</v>
      </c>
      <c r="F56" s="264">
        <v>40625</v>
      </c>
      <c r="G56" s="265">
        <v>40625</v>
      </c>
      <c r="H56" s="256">
        <v>0</v>
      </c>
      <c r="I56" s="256">
        <v>0</v>
      </c>
      <c r="J56" s="256">
        <v>0</v>
      </c>
      <c r="K56" s="221" t="str">
        <f t="shared" ca="1" si="2"/>
        <v/>
      </c>
      <c r="L56" s="63"/>
      <c r="M56" s="27"/>
    </row>
    <row r="57" spans="2:13" ht="13.5" customHeight="1">
      <c r="B57" s="281" t="s">
        <v>1158</v>
      </c>
      <c r="C57" s="227" t="s">
        <v>334</v>
      </c>
      <c r="D57" s="264">
        <v>40605</v>
      </c>
      <c r="E57" s="265">
        <v>40605</v>
      </c>
      <c r="F57" s="264">
        <v>40609</v>
      </c>
      <c r="G57" s="265">
        <v>40609</v>
      </c>
      <c r="H57" s="256">
        <v>0</v>
      </c>
      <c r="I57" s="256">
        <v>0</v>
      </c>
      <c r="J57" s="256">
        <v>0</v>
      </c>
      <c r="K57" s="221" t="str">
        <f t="shared" ca="1" si="2"/>
        <v/>
      </c>
      <c r="L57" s="63"/>
      <c r="M57" s="27"/>
    </row>
    <row r="58" spans="2:13" ht="13.5" customHeight="1">
      <c r="B58" s="281" t="s">
        <v>1159</v>
      </c>
      <c r="C58" s="233" t="s">
        <v>455</v>
      </c>
      <c r="D58" s="264">
        <v>40609</v>
      </c>
      <c r="E58" s="265">
        <v>40609</v>
      </c>
      <c r="F58" s="264">
        <v>40609</v>
      </c>
      <c r="G58" s="265">
        <v>40609</v>
      </c>
      <c r="H58" s="256">
        <v>0</v>
      </c>
      <c r="I58" s="256">
        <v>0</v>
      </c>
      <c r="J58" s="256">
        <v>0</v>
      </c>
      <c r="K58" s="221" t="str">
        <f t="shared" ca="1" si="2"/>
        <v/>
      </c>
      <c r="L58" s="63"/>
      <c r="M58" s="27"/>
    </row>
    <row r="59" spans="2:13" ht="13.5" customHeight="1">
      <c r="B59" s="281" t="s">
        <v>1160</v>
      </c>
      <c r="C59" s="227" t="s">
        <v>335</v>
      </c>
      <c r="D59" s="264">
        <v>40604</v>
      </c>
      <c r="E59" s="265">
        <v>40604</v>
      </c>
      <c r="F59" s="264">
        <v>40604</v>
      </c>
      <c r="G59" s="265">
        <v>40604</v>
      </c>
      <c r="H59" s="256">
        <v>0</v>
      </c>
      <c r="I59" s="256">
        <v>0</v>
      </c>
      <c r="J59" s="256">
        <v>0</v>
      </c>
      <c r="K59" s="221" t="str">
        <f t="shared" ca="1" si="2"/>
        <v/>
      </c>
      <c r="L59" s="63"/>
      <c r="M59" s="27"/>
    </row>
    <row r="60" spans="2:13" ht="13.5" customHeight="1">
      <c r="B60" s="281" t="s">
        <v>1161</v>
      </c>
      <c r="C60" s="227" t="s">
        <v>336</v>
      </c>
      <c r="D60" s="264">
        <v>40604</v>
      </c>
      <c r="E60" s="265">
        <v>40604</v>
      </c>
      <c r="F60" s="264">
        <v>40604</v>
      </c>
      <c r="G60" s="265">
        <v>40604</v>
      </c>
      <c r="H60" s="256">
        <v>0</v>
      </c>
      <c r="I60" s="256">
        <v>0</v>
      </c>
      <c r="J60" s="256">
        <v>0</v>
      </c>
      <c r="K60" s="221" t="str">
        <f t="shared" ca="1" si="2"/>
        <v/>
      </c>
      <c r="L60" s="63"/>
      <c r="M60" s="27"/>
    </row>
    <row r="61" spans="2:13" ht="13.5" customHeight="1" thickBot="1">
      <c r="B61" s="283" t="s">
        <v>1162</v>
      </c>
      <c r="C61" s="234" t="s">
        <v>337</v>
      </c>
      <c r="D61" s="274">
        <v>40625</v>
      </c>
      <c r="E61" s="275">
        <v>40625</v>
      </c>
      <c r="F61" s="274">
        <v>40625</v>
      </c>
      <c r="G61" s="275">
        <v>40625</v>
      </c>
      <c r="H61" s="260">
        <v>0</v>
      </c>
      <c r="I61" s="260">
        <v>0</v>
      </c>
      <c r="J61" s="260">
        <v>0</v>
      </c>
      <c r="K61" s="231" t="str">
        <f t="shared" ca="1" si="2"/>
        <v/>
      </c>
      <c r="L61" s="98"/>
      <c r="M61" s="109"/>
    </row>
  </sheetData>
  <conditionalFormatting sqref="H39:H40 K16:K61">
    <cfRule type="cellIs" dxfId="7" priority="1" operator="equal">
      <formula>"Complete"</formula>
    </cfRule>
    <cfRule type="cellIs" dxfId="6" priority="2" operator="equal">
      <formula>"Red"</formula>
    </cfRule>
    <cfRule type="cellIs" dxfId="5" priority="3" operator="equal">
      <formula>"Green"</formula>
    </cfRule>
    <cfRule type="cellIs" dxfId="4" priority="4" operator="equal">
      <formula>"Yellow"</formula>
    </cfRule>
  </conditionalFormatting>
  <pageMargins left="0.25" right="0.25" top="0.75" bottom="0.5" header="0.3" footer="0.3"/>
  <pageSetup paperSize="3" scale="70" orientation="portrait" r:id="rId1"/>
  <headerFooter>
    <oddFooter>&amp;CERCOT Limited</oddFooter>
  </headerFooter>
  <drawing r:id="rId2"/>
</worksheet>
</file>

<file path=xl/worksheets/sheet18.xml><?xml version="1.0" encoding="utf-8"?>
<worksheet xmlns="http://schemas.openxmlformats.org/spreadsheetml/2006/main" xmlns:r="http://schemas.openxmlformats.org/officeDocument/2006/relationships">
  <sheetPr>
    <pageSetUpPr fitToPage="1"/>
  </sheetPr>
  <dimension ref="A1:N90"/>
  <sheetViews>
    <sheetView zoomScale="90" zoomScaleNormal="90" workbookViewId="0">
      <selection activeCell="H19" sqref="H19:J19"/>
    </sheetView>
  </sheetViews>
  <sheetFormatPr defaultRowHeight="11.25"/>
  <cols>
    <col min="1" max="1" width="1.42578125" style="1" customWidth="1"/>
    <col min="2" max="2" width="20.28515625" style="1" hidden="1" customWidth="1"/>
    <col min="3" max="3" width="60.42578125" style="1" customWidth="1"/>
    <col min="4" max="11" width="10.7109375" style="1" customWidth="1"/>
    <col min="12" max="12" width="20" style="88" customWidth="1"/>
    <col min="13" max="13" width="22.5703125"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86"/>
      <c r="M1" s="11"/>
      <c r="N1" s="6"/>
    </row>
    <row r="2" spans="1:14" s="5" customFormat="1" ht="18.75" customHeight="1">
      <c r="A2" s="13"/>
      <c r="B2" s="38"/>
      <c r="C2" s="14"/>
      <c r="D2" s="14"/>
      <c r="E2" s="15"/>
      <c r="F2" s="16"/>
      <c r="G2" s="16"/>
      <c r="H2" s="16"/>
      <c r="I2" s="16"/>
      <c r="J2" s="16"/>
      <c r="K2" s="16"/>
      <c r="L2" s="87"/>
      <c r="M2" s="17"/>
    </row>
    <row r="3" spans="1:14" s="5" customFormat="1" ht="18.75" customHeight="1">
      <c r="A3" s="13"/>
      <c r="B3" s="38"/>
      <c r="C3" s="14"/>
      <c r="D3" s="14"/>
      <c r="E3" s="15"/>
      <c r="F3" s="16"/>
      <c r="G3" s="16"/>
      <c r="H3" s="16"/>
      <c r="I3" s="16"/>
      <c r="J3" s="16"/>
      <c r="K3" s="16"/>
      <c r="L3" s="87"/>
      <c r="M3" s="17"/>
    </row>
    <row r="4" spans="1:14" s="5" customFormat="1" ht="18.75" customHeight="1">
      <c r="A4" s="13"/>
      <c r="B4" s="38"/>
      <c r="C4" s="14"/>
      <c r="D4" s="14"/>
      <c r="E4" s="15"/>
      <c r="F4" s="16"/>
      <c r="G4" s="16"/>
      <c r="H4" s="16"/>
      <c r="I4" s="16"/>
      <c r="J4" s="16"/>
      <c r="K4" s="16"/>
      <c r="L4" s="87"/>
      <c r="M4" s="17"/>
    </row>
    <row r="5" spans="1:14" s="5" customFormat="1" ht="18.75" customHeight="1">
      <c r="A5" s="13"/>
      <c r="B5" s="38"/>
      <c r="C5" s="14"/>
      <c r="D5" s="14"/>
      <c r="E5" s="15"/>
      <c r="F5" s="16"/>
      <c r="G5" s="16"/>
      <c r="H5" s="16"/>
      <c r="I5" s="16"/>
      <c r="J5" s="16"/>
      <c r="K5" s="16"/>
      <c r="L5" s="87"/>
      <c r="M5" s="17"/>
    </row>
    <row r="6" spans="1:14" s="5" customFormat="1" ht="18.75" customHeight="1">
      <c r="A6" s="13"/>
      <c r="B6" s="38"/>
      <c r="C6" s="14"/>
      <c r="D6" s="14"/>
      <c r="E6" s="15"/>
      <c r="F6" s="16"/>
      <c r="G6" s="16"/>
      <c r="H6" s="16"/>
      <c r="I6" s="16"/>
      <c r="J6" s="16"/>
      <c r="K6" s="16"/>
      <c r="L6" s="87"/>
      <c r="M6" s="17"/>
    </row>
    <row r="7" spans="1:14" s="5" customFormat="1" ht="18.75" customHeight="1">
      <c r="A7" s="13"/>
      <c r="B7" s="38"/>
      <c r="C7" s="14"/>
      <c r="D7" s="14"/>
      <c r="E7" s="15"/>
      <c r="F7" s="16"/>
      <c r="G7" s="16"/>
      <c r="H7" s="16"/>
      <c r="I7" s="16"/>
      <c r="J7" s="16"/>
      <c r="K7" s="16"/>
      <c r="L7" s="87"/>
      <c r="M7" s="17"/>
    </row>
    <row r="8" spans="1:14" s="5" customFormat="1" ht="18.75" customHeight="1">
      <c r="A8" s="13"/>
      <c r="B8" s="38"/>
      <c r="C8" s="14"/>
      <c r="D8" s="14"/>
      <c r="E8" s="15"/>
      <c r="F8" s="16"/>
      <c r="G8" s="16"/>
      <c r="H8" s="16"/>
      <c r="I8" s="16"/>
      <c r="J8" s="16"/>
      <c r="K8" s="16"/>
      <c r="L8" s="87"/>
      <c r="M8" s="17"/>
    </row>
    <row r="9" spans="1:14" s="5" customFormat="1" ht="18.75" customHeight="1">
      <c r="A9" s="13"/>
      <c r="B9" s="38"/>
      <c r="C9" s="14"/>
      <c r="D9" s="14"/>
      <c r="E9" s="15"/>
      <c r="F9" s="16"/>
      <c r="G9" s="16"/>
      <c r="H9" s="16"/>
      <c r="I9" s="16"/>
      <c r="J9" s="16"/>
      <c r="K9" s="16"/>
      <c r="L9" s="87"/>
      <c r="M9" s="17"/>
    </row>
    <row r="10" spans="1:14" s="5" customFormat="1" ht="18.75" customHeight="1">
      <c r="A10" s="13"/>
      <c r="B10" s="38"/>
      <c r="C10" s="14"/>
      <c r="D10" s="14"/>
      <c r="E10" s="15"/>
      <c r="F10" s="16"/>
      <c r="G10" s="16"/>
      <c r="H10" s="16"/>
      <c r="I10" s="16"/>
      <c r="J10" s="16"/>
      <c r="K10" s="16"/>
      <c r="L10" s="87"/>
      <c r="M10" s="17"/>
    </row>
    <row r="11" spans="1:14" s="5" customFormat="1" ht="18.75" customHeight="1">
      <c r="A11" s="13"/>
      <c r="B11" s="38"/>
      <c r="C11" s="14"/>
      <c r="D11" s="14"/>
      <c r="E11" s="15"/>
      <c r="F11" s="16"/>
      <c r="G11" s="16"/>
      <c r="H11" s="16"/>
      <c r="I11" s="16"/>
      <c r="J11" s="16"/>
      <c r="K11" s="16"/>
      <c r="L11" s="87"/>
      <c r="M11" s="17"/>
    </row>
    <row r="12" spans="1:14" s="5" customFormat="1" ht="18.75" customHeight="1">
      <c r="A12" s="13"/>
      <c r="B12" s="38"/>
      <c r="C12" s="14"/>
      <c r="D12" s="14"/>
      <c r="E12" s="15"/>
      <c r="F12" s="16"/>
      <c r="G12" s="16"/>
      <c r="H12" s="16"/>
      <c r="I12" s="16"/>
      <c r="J12" s="16"/>
      <c r="K12" s="16"/>
      <c r="L12" s="87"/>
      <c r="M12" s="17"/>
    </row>
    <row r="13" spans="1:14" s="5" customFormat="1" ht="18.75" customHeight="1">
      <c r="A13" s="13"/>
      <c r="B13" s="38"/>
      <c r="C13" s="14"/>
      <c r="D13" s="14"/>
      <c r="E13" s="15"/>
      <c r="F13" s="16"/>
      <c r="G13" s="16"/>
      <c r="H13" s="16"/>
      <c r="I13" s="16"/>
      <c r="J13" s="16"/>
      <c r="K13" s="16"/>
      <c r="L13" s="87"/>
      <c r="M13" s="17"/>
    </row>
    <row r="14" spans="1:14" s="5" customFormat="1" ht="18.75" customHeight="1">
      <c r="A14" s="13"/>
      <c r="B14" s="38"/>
      <c r="C14" s="14"/>
      <c r="D14" s="14"/>
      <c r="E14" s="15"/>
      <c r="F14" s="16"/>
      <c r="G14" s="16"/>
      <c r="H14" s="16"/>
      <c r="I14" s="16"/>
      <c r="J14" s="16"/>
      <c r="K14" s="16"/>
      <c r="L14" s="87"/>
      <c r="M14" s="17"/>
    </row>
    <row r="15" spans="1:14" s="5" customFormat="1" ht="18.75" customHeight="1">
      <c r="A15" s="13"/>
      <c r="B15" s="38"/>
      <c r="C15" s="14"/>
      <c r="D15" s="14"/>
      <c r="E15" s="15"/>
      <c r="F15" s="16"/>
      <c r="G15" s="16"/>
      <c r="H15" s="16"/>
      <c r="I15" s="16"/>
      <c r="J15" s="16"/>
      <c r="K15" s="16"/>
      <c r="L15" s="87"/>
      <c r="M15" s="17"/>
    </row>
    <row r="16" spans="1:14" s="5" customFormat="1" ht="18.75" customHeight="1">
      <c r="A16" s="13"/>
      <c r="B16" s="38"/>
      <c r="C16" s="14"/>
      <c r="D16" s="14"/>
      <c r="E16" s="15"/>
      <c r="F16" s="16"/>
      <c r="G16" s="16"/>
      <c r="H16" s="16"/>
      <c r="I16" s="16"/>
      <c r="J16" s="16"/>
      <c r="K16" s="16"/>
      <c r="L16" s="87"/>
      <c r="M16" s="17"/>
    </row>
    <row r="17" spans="2:13">
      <c r="C17" s="56" t="s">
        <v>15</v>
      </c>
    </row>
    <row r="18" spans="2:13" ht="13.5" thickBot="1">
      <c r="C18" s="29" t="s">
        <v>9</v>
      </c>
    </row>
    <row r="19" spans="2:13" ht="24.75" thickBot="1">
      <c r="C19" s="104" t="s">
        <v>7</v>
      </c>
      <c r="D19" s="22" t="s">
        <v>0</v>
      </c>
      <c r="E19" s="104" t="s">
        <v>1</v>
      </c>
      <c r="F19" s="22" t="s">
        <v>2</v>
      </c>
      <c r="G19" s="104" t="s">
        <v>3</v>
      </c>
      <c r="H19" s="90" t="s">
        <v>1163</v>
      </c>
      <c r="I19" s="90" t="s">
        <v>1203</v>
      </c>
      <c r="J19" s="90" t="s">
        <v>1204</v>
      </c>
      <c r="K19" s="104" t="s">
        <v>6</v>
      </c>
      <c r="L19" s="104" t="s">
        <v>10</v>
      </c>
      <c r="M19" s="104" t="s">
        <v>5</v>
      </c>
    </row>
    <row r="20" spans="2:13" ht="13.5" customHeight="1">
      <c r="B20" s="106" t="s">
        <v>209</v>
      </c>
      <c r="C20" s="217"/>
      <c r="D20" s="218"/>
      <c r="E20" s="158"/>
      <c r="F20" s="218"/>
      <c r="G20" s="158"/>
      <c r="H20" s="159"/>
      <c r="I20" s="160"/>
      <c r="J20" s="161"/>
      <c r="K20" s="31" t="str">
        <f ca="1">IF(D20+5&gt;NOW(),"",IF(J20=1,"Complete",IF(G20&gt;F20,"Yellow",IF(I20&gt;=J20,"Yellow","Green"))))</f>
        <v>Yellow</v>
      </c>
      <c r="L20" s="95"/>
      <c r="M20" s="96"/>
    </row>
    <row r="21" spans="2:13" ht="13.5" hidden="1" customHeight="1">
      <c r="B21" s="106" t="s">
        <v>210</v>
      </c>
      <c r="C21" s="140"/>
      <c r="D21" s="141"/>
      <c r="E21" s="142"/>
      <c r="F21" s="141"/>
      <c r="G21" s="142"/>
      <c r="H21" s="143"/>
      <c r="I21" s="162"/>
      <c r="J21" s="163"/>
      <c r="K21" s="31" t="str">
        <f t="shared" ref="K21:K84" ca="1" si="0">IF(D21+5&gt;NOW(),"",IF(J21=1,"Complete",IF(G21&gt;F21,"Yellow",IF(I21&gt;=J21,"Yellow","Green"))))</f>
        <v>Yellow</v>
      </c>
      <c r="L21" s="63"/>
      <c r="M21" s="27"/>
    </row>
    <row r="22" spans="2:13" ht="13.5" hidden="1" customHeight="1">
      <c r="B22" s="106" t="s">
        <v>211</v>
      </c>
      <c r="C22" s="144"/>
      <c r="D22" s="151"/>
      <c r="E22" s="142"/>
      <c r="F22" s="151"/>
      <c r="G22" s="142"/>
      <c r="H22" s="143"/>
      <c r="I22" s="162"/>
      <c r="J22" s="163"/>
      <c r="K22" s="31" t="str">
        <f t="shared" ca="1" si="0"/>
        <v>Yellow</v>
      </c>
      <c r="L22" s="63"/>
      <c r="M22" s="27"/>
    </row>
    <row r="23" spans="2:13" ht="13.5" hidden="1" customHeight="1">
      <c r="B23" s="106" t="s">
        <v>212</v>
      </c>
      <c r="C23" s="149"/>
      <c r="D23" s="151"/>
      <c r="E23" s="142"/>
      <c r="F23" s="151"/>
      <c r="G23" s="142"/>
      <c r="H23" s="143"/>
      <c r="I23" s="162"/>
      <c r="J23" s="163"/>
      <c r="K23" s="31" t="str">
        <f t="shared" ca="1" si="0"/>
        <v>Yellow</v>
      </c>
      <c r="L23" s="63"/>
      <c r="M23" s="27"/>
    </row>
    <row r="24" spans="2:13" ht="13.5" hidden="1" customHeight="1">
      <c r="B24" s="106" t="s">
        <v>213</v>
      </c>
      <c r="C24" s="152"/>
      <c r="D24" s="151"/>
      <c r="E24" s="142"/>
      <c r="F24" s="151"/>
      <c r="G24" s="142"/>
      <c r="H24" s="143"/>
      <c r="I24" s="162"/>
      <c r="J24" s="163"/>
      <c r="K24" s="31" t="str">
        <f t="shared" ca="1" si="0"/>
        <v>Yellow</v>
      </c>
      <c r="L24" s="63"/>
      <c r="M24" s="27"/>
    </row>
    <row r="25" spans="2:13" ht="13.5" hidden="1" customHeight="1">
      <c r="B25" s="106" t="s">
        <v>214</v>
      </c>
      <c r="C25" s="152"/>
      <c r="D25" s="151"/>
      <c r="E25" s="142"/>
      <c r="F25" s="151"/>
      <c r="G25" s="142"/>
      <c r="H25" s="143"/>
      <c r="I25" s="162"/>
      <c r="J25" s="163"/>
      <c r="K25" s="31" t="str">
        <f t="shared" ca="1" si="0"/>
        <v>Yellow</v>
      </c>
      <c r="L25" s="63"/>
      <c r="M25" s="27"/>
    </row>
    <row r="26" spans="2:13" ht="13.5" hidden="1" customHeight="1">
      <c r="B26" s="107" t="s">
        <v>215</v>
      </c>
      <c r="C26" s="153"/>
      <c r="D26" s="154"/>
      <c r="E26" s="147"/>
      <c r="F26" s="154"/>
      <c r="G26" s="147"/>
      <c r="H26" s="148"/>
      <c r="I26" s="164"/>
      <c r="J26" s="165"/>
      <c r="K26" s="31" t="str">
        <f t="shared" ca="1" si="0"/>
        <v>Yellow</v>
      </c>
      <c r="L26" s="63"/>
      <c r="M26" s="27"/>
    </row>
    <row r="27" spans="2:13" ht="13.5" hidden="1" customHeight="1">
      <c r="B27" s="107" t="s">
        <v>216</v>
      </c>
      <c r="C27" s="153"/>
      <c r="D27" s="154"/>
      <c r="E27" s="147"/>
      <c r="F27" s="154"/>
      <c r="G27" s="147"/>
      <c r="H27" s="148"/>
      <c r="I27" s="164"/>
      <c r="J27" s="165"/>
      <c r="K27" s="31" t="str">
        <f t="shared" ca="1" si="0"/>
        <v>Yellow</v>
      </c>
      <c r="L27" s="63"/>
      <c r="M27" s="27"/>
    </row>
    <row r="28" spans="2:13" ht="13.5" hidden="1" customHeight="1">
      <c r="B28" s="106" t="s">
        <v>217</v>
      </c>
      <c r="C28" s="152"/>
      <c r="D28" s="151"/>
      <c r="E28" s="142"/>
      <c r="F28" s="151"/>
      <c r="G28" s="142"/>
      <c r="H28" s="143"/>
      <c r="I28" s="162"/>
      <c r="J28" s="163"/>
      <c r="K28" s="31" t="str">
        <f t="shared" ca="1" si="0"/>
        <v>Yellow</v>
      </c>
      <c r="L28" s="63"/>
      <c r="M28" s="27"/>
    </row>
    <row r="29" spans="2:13" ht="13.5" hidden="1" customHeight="1">
      <c r="B29" s="107" t="s">
        <v>218</v>
      </c>
      <c r="C29" s="153"/>
      <c r="D29" s="154"/>
      <c r="E29" s="147"/>
      <c r="F29" s="154"/>
      <c r="G29" s="147"/>
      <c r="H29" s="148"/>
      <c r="I29" s="164"/>
      <c r="J29" s="165"/>
      <c r="K29" s="31" t="str">
        <f t="shared" ca="1" si="0"/>
        <v>Yellow</v>
      </c>
      <c r="L29" s="63"/>
      <c r="M29" s="27"/>
    </row>
    <row r="30" spans="2:13" ht="13.5" hidden="1" customHeight="1">
      <c r="B30" s="106" t="s">
        <v>219</v>
      </c>
      <c r="C30" s="152"/>
      <c r="D30" s="151"/>
      <c r="E30" s="142"/>
      <c r="F30" s="151"/>
      <c r="G30" s="142"/>
      <c r="H30" s="143"/>
      <c r="I30" s="162"/>
      <c r="J30" s="163"/>
      <c r="K30" s="31" t="str">
        <f t="shared" ca="1" si="0"/>
        <v>Yellow</v>
      </c>
      <c r="L30" s="63"/>
      <c r="M30" s="27"/>
    </row>
    <row r="31" spans="2:13" ht="13.5" hidden="1" customHeight="1">
      <c r="B31" s="107" t="s">
        <v>220</v>
      </c>
      <c r="C31" s="150"/>
      <c r="D31" s="154"/>
      <c r="E31" s="147"/>
      <c r="F31" s="154"/>
      <c r="G31" s="147"/>
      <c r="H31" s="148"/>
      <c r="I31" s="164"/>
      <c r="J31" s="165"/>
      <c r="K31" s="31" t="str">
        <f t="shared" ca="1" si="0"/>
        <v>Yellow</v>
      </c>
      <c r="L31" s="63"/>
      <c r="M31" s="27"/>
    </row>
    <row r="32" spans="2:13" ht="13.5" hidden="1" customHeight="1">
      <c r="B32" s="106" t="s">
        <v>221</v>
      </c>
      <c r="C32" s="144"/>
      <c r="D32" s="141"/>
      <c r="E32" s="142"/>
      <c r="F32" s="141"/>
      <c r="G32" s="142"/>
      <c r="H32" s="143"/>
      <c r="I32" s="162"/>
      <c r="J32" s="163"/>
      <c r="K32" s="31" t="str">
        <f t="shared" ca="1" si="0"/>
        <v>Yellow</v>
      </c>
      <c r="L32" s="63"/>
      <c r="M32" s="27"/>
    </row>
    <row r="33" spans="2:13" ht="13.5" hidden="1" customHeight="1">
      <c r="B33" s="106" t="s">
        <v>222</v>
      </c>
      <c r="C33" s="149"/>
      <c r="D33" s="141"/>
      <c r="E33" s="142"/>
      <c r="F33" s="141"/>
      <c r="G33" s="142"/>
      <c r="H33" s="143"/>
      <c r="I33" s="162"/>
      <c r="J33" s="163"/>
      <c r="K33" s="31" t="str">
        <f t="shared" ca="1" si="0"/>
        <v>Yellow</v>
      </c>
      <c r="L33" s="63"/>
      <c r="M33" s="27"/>
    </row>
    <row r="34" spans="2:13" ht="13.5" hidden="1" customHeight="1">
      <c r="B34" s="106" t="s">
        <v>223</v>
      </c>
      <c r="C34" s="152"/>
      <c r="D34" s="141"/>
      <c r="E34" s="142"/>
      <c r="F34" s="141"/>
      <c r="G34" s="142"/>
      <c r="H34" s="143"/>
      <c r="I34" s="162"/>
      <c r="J34" s="163"/>
      <c r="K34" s="31" t="str">
        <f t="shared" ca="1" si="0"/>
        <v>Yellow</v>
      </c>
      <c r="L34" s="63"/>
      <c r="M34" s="64"/>
    </row>
    <row r="35" spans="2:13" ht="13.5" hidden="1" customHeight="1">
      <c r="B35" s="107" t="s">
        <v>224</v>
      </c>
      <c r="C35" s="153"/>
      <c r="D35" s="146"/>
      <c r="E35" s="147"/>
      <c r="F35" s="146"/>
      <c r="G35" s="147"/>
      <c r="H35" s="148"/>
      <c r="I35" s="164"/>
      <c r="J35" s="165"/>
      <c r="K35" s="31" t="str">
        <f t="shared" ca="1" si="0"/>
        <v>Yellow</v>
      </c>
      <c r="L35" s="63"/>
      <c r="M35" s="27"/>
    </row>
    <row r="36" spans="2:13" ht="13.5" hidden="1" customHeight="1">
      <c r="B36" s="106" t="s">
        <v>225</v>
      </c>
      <c r="C36" s="152"/>
      <c r="D36" s="141"/>
      <c r="E36" s="142"/>
      <c r="F36" s="141"/>
      <c r="G36" s="142"/>
      <c r="H36" s="143"/>
      <c r="I36" s="162"/>
      <c r="J36" s="163"/>
      <c r="K36" s="31" t="str">
        <f t="shared" ca="1" si="0"/>
        <v>Yellow</v>
      </c>
      <c r="L36" s="63"/>
      <c r="M36" s="27"/>
    </row>
    <row r="37" spans="2:13" ht="13.5" hidden="1" customHeight="1">
      <c r="B37" s="107" t="s">
        <v>226</v>
      </c>
      <c r="C37" s="153"/>
      <c r="D37" s="146"/>
      <c r="E37" s="147"/>
      <c r="F37" s="146"/>
      <c r="G37" s="147"/>
      <c r="H37" s="148"/>
      <c r="I37" s="164"/>
      <c r="J37" s="165"/>
      <c r="K37" s="31" t="str">
        <f t="shared" ca="1" si="0"/>
        <v>Yellow</v>
      </c>
      <c r="L37" s="63"/>
      <c r="M37" s="27"/>
    </row>
    <row r="38" spans="2:13" ht="13.5" hidden="1" customHeight="1">
      <c r="B38" s="106" t="s">
        <v>227</v>
      </c>
      <c r="C38" s="152"/>
      <c r="D38" s="141"/>
      <c r="E38" s="142"/>
      <c r="F38" s="141"/>
      <c r="G38" s="142"/>
      <c r="H38" s="143"/>
      <c r="I38" s="162"/>
      <c r="J38" s="163"/>
      <c r="K38" s="31" t="str">
        <f t="shared" ca="1" si="0"/>
        <v>Yellow</v>
      </c>
      <c r="L38" s="65"/>
      <c r="M38" s="64"/>
    </row>
    <row r="39" spans="2:13" ht="13.5" hidden="1" customHeight="1">
      <c r="B39" s="107" t="s">
        <v>228</v>
      </c>
      <c r="C39" s="153"/>
      <c r="D39" s="146"/>
      <c r="E39" s="147"/>
      <c r="F39" s="146"/>
      <c r="G39" s="147"/>
      <c r="H39" s="148"/>
      <c r="I39" s="164"/>
      <c r="J39" s="165"/>
      <c r="K39" s="31" t="str">
        <f t="shared" ca="1" si="0"/>
        <v>Yellow</v>
      </c>
      <c r="L39" s="65"/>
      <c r="M39" s="66"/>
    </row>
    <row r="40" spans="2:13" ht="13.5" hidden="1" customHeight="1">
      <c r="B40" s="106" t="s">
        <v>229</v>
      </c>
      <c r="C40" s="152"/>
      <c r="D40" s="141"/>
      <c r="E40" s="142"/>
      <c r="F40" s="141"/>
      <c r="G40" s="142"/>
      <c r="H40" s="143"/>
      <c r="I40" s="162"/>
      <c r="J40" s="163"/>
      <c r="K40" s="31" t="str">
        <f t="shared" ca="1" si="0"/>
        <v>Yellow</v>
      </c>
      <c r="L40" s="63"/>
      <c r="M40" s="64"/>
    </row>
    <row r="41" spans="2:13" ht="13.5" hidden="1" customHeight="1">
      <c r="B41" s="107" t="s">
        <v>230</v>
      </c>
      <c r="C41" s="153"/>
      <c r="D41" s="146"/>
      <c r="E41" s="147"/>
      <c r="F41" s="146"/>
      <c r="G41" s="147"/>
      <c r="H41" s="148"/>
      <c r="I41" s="164"/>
      <c r="J41" s="165"/>
      <c r="K41" s="31" t="str">
        <f t="shared" ca="1" si="0"/>
        <v>Yellow</v>
      </c>
      <c r="L41" s="70"/>
      <c r="M41" s="64"/>
    </row>
    <row r="42" spans="2:13" ht="13.5" hidden="1" customHeight="1">
      <c r="B42" s="106" t="s">
        <v>231</v>
      </c>
      <c r="C42" s="152"/>
      <c r="D42" s="141"/>
      <c r="E42" s="142"/>
      <c r="F42" s="141"/>
      <c r="G42" s="142"/>
      <c r="H42" s="143"/>
      <c r="I42" s="162"/>
      <c r="J42" s="163"/>
      <c r="K42" s="31" t="str">
        <f t="shared" ca="1" si="0"/>
        <v>Yellow</v>
      </c>
      <c r="L42" s="63"/>
      <c r="M42" s="64"/>
    </row>
    <row r="43" spans="2:13" ht="13.5" hidden="1" customHeight="1">
      <c r="B43" s="107" t="s">
        <v>232</v>
      </c>
      <c r="C43" s="153"/>
      <c r="D43" s="146"/>
      <c r="E43" s="147"/>
      <c r="F43" s="146"/>
      <c r="G43" s="147"/>
      <c r="H43" s="148"/>
      <c r="I43" s="164"/>
      <c r="J43" s="165"/>
      <c r="K43" s="31" t="str">
        <f t="shared" ca="1" si="0"/>
        <v>Yellow</v>
      </c>
      <c r="L43" s="63"/>
      <c r="M43" s="27"/>
    </row>
    <row r="44" spans="2:13" ht="13.5" hidden="1" customHeight="1">
      <c r="B44" s="106" t="s">
        <v>233</v>
      </c>
      <c r="C44" s="152"/>
      <c r="D44" s="141"/>
      <c r="E44" s="142"/>
      <c r="F44" s="141"/>
      <c r="G44" s="142"/>
      <c r="H44" s="143"/>
      <c r="I44" s="162"/>
      <c r="J44" s="163"/>
      <c r="K44" s="31" t="str">
        <f t="shared" ca="1" si="0"/>
        <v>Yellow</v>
      </c>
      <c r="L44" s="70"/>
      <c r="M44" s="27"/>
    </row>
    <row r="45" spans="2:13" ht="13.5" hidden="1" customHeight="1">
      <c r="B45" s="107" t="s">
        <v>234</v>
      </c>
      <c r="C45" s="153"/>
      <c r="D45" s="146"/>
      <c r="E45" s="147"/>
      <c r="F45" s="146"/>
      <c r="G45" s="147"/>
      <c r="H45" s="148"/>
      <c r="I45" s="164"/>
      <c r="J45" s="165"/>
      <c r="K45" s="31" t="str">
        <f t="shared" ca="1" si="0"/>
        <v>Yellow</v>
      </c>
      <c r="L45" s="70"/>
      <c r="M45" s="27"/>
    </row>
    <row r="46" spans="2:13" ht="13.5" hidden="1" customHeight="1">
      <c r="B46" s="106" t="s">
        <v>235</v>
      </c>
      <c r="C46" s="152"/>
      <c r="D46" s="141"/>
      <c r="E46" s="142"/>
      <c r="F46" s="141"/>
      <c r="G46" s="142"/>
      <c r="H46" s="143"/>
      <c r="I46" s="162"/>
      <c r="J46" s="163"/>
      <c r="K46" s="31" t="str">
        <f t="shared" ca="1" si="0"/>
        <v>Yellow</v>
      </c>
      <c r="L46" s="63"/>
      <c r="M46" s="27"/>
    </row>
    <row r="47" spans="2:13" ht="13.5" hidden="1" customHeight="1">
      <c r="B47" s="107" t="s">
        <v>236</v>
      </c>
      <c r="C47" s="153"/>
      <c r="D47" s="146"/>
      <c r="E47" s="147"/>
      <c r="F47" s="146"/>
      <c r="G47" s="147"/>
      <c r="H47" s="148"/>
      <c r="I47" s="164"/>
      <c r="J47" s="165"/>
      <c r="K47" s="31" t="str">
        <f t="shared" ca="1" si="0"/>
        <v>Yellow</v>
      </c>
      <c r="L47" s="63"/>
      <c r="M47" s="27"/>
    </row>
    <row r="48" spans="2:13" ht="13.5" hidden="1" customHeight="1">
      <c r="B48" s="106" t="s">
        <v>237</v>
      </c>
      <c r="C48" s="152"/>
      <c r="D48" s="141"/>
      <c r="E48" s="142"/>
      <c r="F48" s="141"/>
      <c r="G48" s="142"/>
      <c r="H48" s="143"/>
      <c r="I48" s="162"/>
      <c r="J48" s="163"/>
      <c r="K48" s="31" t="str">
        <f t="shared" ca="1" si="0"/>
        <v>Yellow</v>
      </c>
      <c r="L48" s="63"/>
      <c r="M48" s="27"/>
    </row>
    <row r="49" spans="2:13" ht="13.5" hidden="1" customHeight="1">
      <c r="B49" s="107" t="s">
        <v>238</v>
      </c>
      <c r="C49" s="153"/>
      <c r="D49" s="146"/>
      <c r="E49" s="147"/>
      <c r="F49" s="146"/>
      <c r="G49" s="147"/>
      <c r="H49" s="148"/>
      <c r="I49" s="164"/>
      <c r="J49" s="165"/>
      <c r="K49" s="31" t="str">
        <f t="shared" ca="1" si="0"/>
        <v>Yellow</v>
      </c>
      <c r="L49" s="63"/>
      <c r="M49" s="27"/>
    </row>
    <row r="50" spans="2:13" ht="13.5" hidden="1" customHeight="1">
      <c r="B50" s="106" t="s">
        <v>239</v>
      </c>
      <c r="C50" s="144"/>
      <c r="D50" s="141"/>
      <c r="E50" s="142"/>
      <c r="F50" s="141"/>
      <c r="G50" s="142"/>
      <c r="H50" s="143"/>
      <c r="I50" s="162"/>
      <c r="J50" s="163"/>
      <c r="K50" s="31" t="str">
        <f t="shared" ca="1" si="0"/>
        <v>Yellow</v>
      </c>
      <c r="L50" s="63"/>
      <c r="M50" s="64"/>
    </row>
    <row r="51" spans="2:13" ht="13.5" hidden="1" customHeight="1">
      <c r="B51" s="106" t="s">
        <v>240</v>
      </c>
      <c r="C51" s="149"/>
      <c r="D51" s="141"/>
      <c r="E51" s="142"/>
      <c r="F51" s="141"/>
      <c r="G51" s="142"/>
      <c r="H51" s="143"/>
      <c r="I51" s="162"/>
      <c r="J51" s="163"/>
      <c r="K51" s="31" t="str">
        <f t="shared" ca="1" si="0"/>
        <v>Yellow</v>
      </c>
      <c r="L51" s="63"/>
      <c r="M51" s="27"/>
    </row>
    <row r="52" spans="2:13" ht="13.5" hidden="1" customHeight="1">
      <c r="B52" s="106" t="s">
        <v>241</v>
      </c>
      <c r="C52" s="152"/>
      <c r="D52" s="141"/>
      <c r="E52" s="142"/>
      <c r="F52" s="141"/>
      <c r="G52" s="142"/>
      <c r="H52" s="143"/>
      <c r="I52" s="162"/>
      <c r="J52" s="163"/>
      <c r="K52" s="31" t="str">
        <f t="shared" ca="1" si="0"/>
        <v>Yellow</v>
      </c>
      <c r="L52" s="63"/>
      <c r="M52" s="27"/>
    </row>
    <row r="53" spans="2:13" ht="13.5" hidden="1" customHeight="1">
      <c r="B53" s="106" t="s">
        <v>242</v>
      </c>
      <c r="C53" s="152"/>
      <c r="D53" s="141"/>
      <c r="E53" s="142"/>
      <c r="F53" s="141"/>
      <c r="G53" s="142"/>
      <c r="H53" s="143"/>
      <c r="I53" s="162"/>
      <c r="J53" s="163"/>
      <c r="K53" s="31" t="str">
        <f t="shared" ca="1" si="0"/>
        <v>Yellow</v>
      </c>
      <c r="L53" s="63"/>
      <c r="M53" s="64"/>
    </row>
    <row r="54" spans="2:13" ht="13.5" hidden="1" customHeight="1">
      <c r="B54" s="107" t="s">
        <v>243</v>
      </c>
      <c r="C54" s="153"/>
      <c r="D54" s="146"/>
      <c r="E54" s="147"/>
      <c r="F54" s="146"/>
      <c r="G54" s="147"/>
      <c r="H54" s="148"/>
      <c r="I54" s="164"/>
      <c r="J54" s="165"/>
      <c r="K54" s="31" t="str">
        <f t="shared" ca="1" si="0"/>
        <v>Yellow</v>
      </c>
      <c r="L54" s="63"/>
      <c r="M54" s="27"/>
    </row>
    <row r="55" spans="2:13" ht="13.5" hidden="1" customHeight="1">
      <c r="B55" s="107" t="s">
        <v>244</v>
      </c>
      <c r="C55" s="150"/>
      <c r="D55" s="146"/>
      <c r="E55" s="147"/>
      <c r="F55" s="146"/>
      <c r="G55" s="147"/>
      <c r="H55" s="148"/>
      <c r="I55" s="164"/>
      <c r="J55" s="165"/>
      <c r="K55" s="31" t="str">
        <f t="shared" ca="1" si="0"/>
        <v>Yellow</v>
      </c>
      <c r="L55" s="63"/>
      <c r="M55" s="64"/>
    </row>
    <row r="56" spans="2:13" ht="13.5" hidden="1" customHeight="1">
      <c r="B56" s="106" t="s">
        <v>245</v>
      </c>
      <c r="C56" s="152"/>
      <c r="D56" s="141"/>
      <c r="E56" s="142"/>
      <c r="F56" s="141"/>
      <c r="G56" s="142"/>
      <c r="H56" s="143"/>
      <c r="I56" s="162"/>
      <c r="J56" s="163"/>
      <c r="K56" s="31" t="str">
        <f t="shared" ca="1" si="0"/>
        <v>Yellow</v>
      </c>
      <c r="L56" s="63"/>
      <c r="M56" s="27"/>
    </row>
    <row r="57" spans="2:13" ht="13.5" hidden="1" customHeight="1">
      <c r="B57" s="106" t="s">
        <v>246</v>
      </c>
      <c r="C57" s="155"/>
      <c r="D57" s="141"/>
      <c r="E57" s="142"/>
      <c r="F57" s="141"/>
      <c r="G57" s="142"/>
      <c r="H57" s="143"/>
      <c r="I57" s="162"/>
      <c r="J57" s="163"/>
      <c r="K57" s="31" t="str">
        <f t="shared" ca="1" si="0"/>
        <v>Yellow</v>
      </c>
      <c r="L57" s="63"/>
      <c r="M57" s="64"/>
    </row>
    <row r="58" spans="2:13" ht="13.5" hidden="1" customHeight="1">
      <c r="B58" s="106" t="s">
        <v>247</v>
      </c>
      <c r="C58" s="152"/>
      <c r="D58" s="141"/>
      <c r="E58" s="142"/>
      <c r="F58" s="141"/>
      <c r="G58" s="142"/>
      <c r="H58" s="143"/>
      <c r="I58" s="162"/>
      <c r="J58" s="163"/>
      <c r="K58" s="31" t="str">
        <f t="shared" ca="1" si="0"/>
        <v>Yellow</v>
      </c>
      <c r="L58" s="63"/>
      <c r="M58" s="64"/>
    </row>
    <row r="59" spans="2:13" ht="13.5" hidden="1" customHeight="1">
      <c r="B59" s="106" t="s">
        <v>248</v>
      </c>
      <c r="C59" s="155"/>
      <c r="D59" s="141"/>
      <c r="E59" s="142"/>
      <c r="F59" s="141"/>
      <c r="G59" s="142"/>
      <c r="H59" s="143"/>
      <c r="I59" s="162"/>
      <c r="J59" s="163"/>
      <c r="K59" s="31" t="str">
        <f t="shared" ca="1" si="0"/>
        <v>Yellow</v>
      </c>
      <c r="L59" s="63"/>
      <c r="M59" s="64"/>
    </row>
    <row r="60" spans="2:13" ht="13.5" hidden="1" customHeight="1">
      <c r="B60" s="106" t="s">
        <v>249</v>
      </c>
      <c r="C60" s="155"/>
      <c r="D60" s="141"/>
      <c r="E60" s="142"/>
      <c r="F60" s="141"/>
      <c r="G60" s="142"/>
      <c r="H60" s="143"/>
      <c r="I60" s="162"/>
      <c r="J60" s="163"/>
      <c r="K60" s="31" t="str">
        <f t="shared" ca="1" si="0"/>
        <v>Yellow</v>
      </c>
      <c r="L60" s="63"/>
      <c r="M60" s="27"/>
    </row>
    <row r="61" spans="2:13" ht="13.5" hidden="1" customHeight="1">
      <c r="B61" s="106" t="s">
        <v>250</v>
      </c>
      <c r="C61" s="155"/>
      <c r="D61" s="141"/>
      <c r="E61" s="142"/>
      <c r="F61" s="141"/>
      <c r="G61" s="142"/>
      <c r="H61" s="143"/>
      <c r="I61" s="162"/>
      <c r="J61" s="163"/>
      <c r="K61" s="31" t="str">
        <f t="shared" ca="1" si="0"/>
        <v>Yellow</v>
      </c>
      <c r="L61" s="63"/>
      <c r="M61" s="27"/>
    </row>
    <row r="62" spans="2:13" ht="13.5" hidden="1" customHeight="1">
      <c r="B62" s="106" t="s">
        <v>251</v>
      </c>
      <c r="C62" s="155"/>
      <c r="D62" s="141"/>
      <c r="E62" s="142"/>
      <c r="F62" s="141"/>
      <c r="G62" s="142"/>
      <c r="H62" s="143"/>
      <c r="I62" s="162"/>
      <c r="J62" s="163"/>
      <c r="K62" s="31" t="str">
        <f t="shared" ca="1" si="0"/>
        <v>Yellow</v>
      </c>
      <c r="L62" s="63"/>
      <c r="M62" s="27"/>
    </row>
    <row r="63" spans="2:13" ht="13.5" hidden="1" customHeight="1">
      <c r="B63" s="106" t="s">
        <v>252</v>
      </c>
      <c r="C63" s="155"/>
      <c r="D63" s="141"/>
      <c r="E63" s="142"/>
      <c r="F63" s="141"/>
      <c r="G63" s="142"/>
      <c r="H63" s="143"/>
      <c r="I63" s="162"/>
      <c r="J63" s="163"/>
      <c r="K63" s="31" t="str">
        <f t="shared" ca="1" si="0"/>
        <v>Yellow</v>
      </c>
      <c r="L63" s="63"/>
      <c r="M63" s="27"/>
    </row>
    <row r="64" spans="2:13" ht="13.5" hidden="1" customHeight="1">
      <c r="B64" s="106" t="s">
        <v>253</v>
      </c>
      <c r="C64" s="155"/>
      <c r="D64" s="141"/>
      <c r="E64" s="142"/>
      <c r="F64" s="141"/>
      <c r="G64" s="142"/>
      <c r="H64" s="143"/>
      <c r="I64" s="162"/>
      <c r="J64" s="163"/>
      <c r="K64" s="31" t="str">
        <f t="shared" ca="1" si="0"/>
        <v>Yellow</v>
      </c>
      <c r="L64" s="63"/>
      <c r="M64" s="27"/>
    </row>
    <row r="65" spans="2:13" ht="13.5" hidden="1" customHeight="1">
      <c r="B65" s="106" t="s">
        <v>254</v>
      </c>
      <c r="C65" s="155"/>
      <c r="D65" s="141"/>
      <c r="E65" s="142"/>
      <c r="F65" s="141"/>
      <c r="G65" s="142"/>
      <c r="H65" s="143"/>
      <c r="I65" s="162"/>
      <c r="J65" s="163"/>
      <c r="K65" s="31" t="str">
        <f t="shared" ca="1" si="0"/>
        <v>Yellow</v>
      </c>
      <c r="L65" s="63"/>
      <c r="M65" s="27"/>
    </row>
    <row r="66" spans="2:13" ht="13.5" hidden="1" customHeight="1">
      <c r="B66" s="106" t="s">
        <v>255</v>
      </c>
      <c r="C66" s="155"/>
      <c r="D66" s="141"/>
      <c r="E66" s="142"/>
      <c r="F66" s="141"/>
      <c r="G66" s="142"/>
      <c r="H66" s="143"/>
      <c r="I66" s="162"/>
      <c r="J66" s="163"/>
      <c r="K66" s="31" t="str">
        <f t="shared" ca="1" si="0"/>
        <v>Yellow</v>
      </c>
      <c r="L66" s="67"/>
      <c r="M66" s="64"/>
    </row>
    <row r="67" spans="2:13" ht="13.5" hidden="1" customHeight="1">
      <c r="B67" s="106" t="s">
        <v>256</v>
      </c>
      <c r="C67" s="155"/>
      <c r="D67" s="141"/>
      <c r="E67" s="142"/>
      <c r="F67" s="141"/>
      <c r="G67" s="142"/>
      <c r="H67" s="143"/>
      <c r="I67" s="162"/>
      <c r="J67" s="163"/>
      <c r="K67" s="31" t="str">
        <f t="shared" ca="1" si="0"/>
        <v>Yellow</v>
      </c>
      <c r="L67" s="67"/>
      <c r="M67" s="64"/>
    </row>
    <row r="68" spans="2:13" ht="13.5" hidden="1" customHeight="1">
      <c r="B68" s="106" t="s">
        <v>257</v>
      </c>
      <c r="C68" s="155"/>
      <c r="D68" s="141"/>
      <c r="E68" s="142"/>
      <c r="F68" s="141"/>
      <c r="G68" s="142"/>
      <c r="H68" s="143"/>
      <c r="I68" s="162"/>
      <c r="J68" s="163"/>
      <c r="K68" s="31" t="str">
        <f t="shared" ca="1" si="0"/>
        <v>Yellow</v>
      </c>
      <c r="L68" s="63"/>
      <c r="M68" s="27"/>
    </row>
    <row r="69" spans="2:13" ht="13.5" hidden="1" customHeight="1">
      <c r="B69" s="106" t="s">
        <v>258</v>
      </c>
      <c r="C69" s="155"/>
      <c r="D69" s="141"/>
      <c r="E69" s="142"/>
      <c r="F69" s="141"/>
      <c r="G69" s="142"/>
      <c r="H69" s="143"/>
      <c r="I69" s="162"/>
      <c r="J69" s="163"/>
      <c r="K69" s="31" t="str">
        <f t="shared" ca="1" si="0"/>
        <v>Yellow</v>
      </c>
      <c r="L69" s="63"/>
      <c r="M69" s="94"/>
    </row>
    <row r="70" spans="2:13" ht="13.5" hidden="1" customHeight="1">
      <c r="B70" s="106" t="s">
        <v>259</v>
      </c>
      <c r="C70" s="155"/>
      <c r="D70" s="141"/>
      <c r="E70" s="142"/>
      <c r="F70" s="141"/>
      <c r="G70" s="142"/>
      <c r="H70" s="143"/>
      <c r="I70" s="162"/>
      <c r="J70" s="163"/>
      <c r="K70" s="31" t="str">
        <f t="shared" ca="1" si="0"/>
        <v>Yellow</v>
      </c>
      <c r="L70" s="65"/>
      <c r="M70" s="68"/>
    </row>
    <row r="71" spans="2:13" ht="13.5" hidden="1" customHeight="1">
      <c r="B71" s="106" t="s">
        <v>260</v>
      </c>
      <c r="C71" s="155"/>
      <c r="D71" s="141"/>
      <c r="E71" s="142"/>
      <c r="F71" s="141"/>
      <c r="G71" s="142"/>
      <c r="H71" s="143"/>
      <c r="I71" s="162"/>
      <c r="J71" s="163"/>
      <c r="K71" s="31" t="str">
        <f t="shared" ca="1" si="0"/>
        <v>Yellow</v>
      </c>
      <c r="L71" s="63"/>
      <c r="M71" s="68"/>
    </row>
    <row r="72" spans="2:13" ht="13.5" hidden="1" customHeight="1">
      <c r="B72" s="106" t="s">
        <v>261</v>
      </c>
      <c r="C72" s="155"/>
      <c r="D72" s="141"/>
      <c r="E72" s="142"/>
      <c r="F72" s="141"/>
      <c r="G72" s="142"/>
      <c r="H72" s="143"/>
      <c r="I72" s="162"/>
      <c r="J72" s="163"/>
      <c r="K72" s="31" t="str">
        <f t="shared" ca="1" si="0"/>
        <v>Yellow</v>
      </c>
      <c r="L72" s="63"/>
      <c r="M72" s="68"/>
    </row>
    <row r="73" spans="2:13" ht="13.5" hidden="1" customHeight="1">
      <c r="B73" s="106" t="s">
        <v>262</v>
      </c>
      <c r="C73" s="155"/>
      <c r="D73" s="141"/>
      <c r="E73" s="142"/>
      <c r="F73" s="141"/>
      <c r="G73" s="142"/>
      <c r="H73" s="143"/>
      <c r="I73" s="162"/>
      <c r="J73" s="163"/>
      <c r="K73" s="31" t="str">
        <f t="shared" ca="1" si="0"/>
        <v>Yellow</v>
      </c>
      <c r="L73" s="63"/>
      <c r="M73" s="72"/>
    </row>
    <row r="74" spans="2:13" ht="13.5" hidden="1" customHeight="1">
      <c r="B74" s="106" t="s">
        <v>263</v>
      </c>
      <c r="C74" s="155"/>
      <c r="D74" s="141"/>
      <c r="E74" s="142"/>
      <c r="F74" s="141"/>
      <c r="G74" s="142"/>
      <c r="H74" s="143"/>
      <c r="I74" s="162"/>
      <c r="J74" s="163"/>
      <c r="K74" s="31" t="str">
        <f t="shared" ca="1" si="0"/>
        <v>Yellow</v>
      </c>
      <c r="L74" s="63"/>
      <c r="M74" s="68"/>
    </row>
    <row r="75" spans="2:13" ht="13.5" hidden="1" customHeight="1">
      <c r="B75" s="106" t="s">
        <v>264</v>
      </c>
      <c r="C75" s="155"/>
      <c r="D75" s="141"/>
      <c r="E75" s="142"/>
      <c r="F75" s="141"/>
      <c r="G75" s="142"/>
      <c r="H75" s="143"/>
      <c r="I75" s="162"/>
      <c r="J75" s="163"/>
      <c r="K75" s="31" t="str">
        <f t="shared" ca="1" si="0"/>
        <v>Yellow</v>
      </c>
      <c r="L75" s="63"/>
      <c r="M75" s="27"/>
    </row>
    <row r="76" spans="2:13" ht="13.5" hidden="1" customHeight="1">
      <c r="B76" s="106" t="s">
        <v>265</v>
      </c>
      <c r="C76" s="155"/>
      <c r="D76" s="141"/>
      <c r="E76" s="142"/>
      <c r="F76" s="141"/>
      <c r="G76" s="142"/>
      <c r="H76" s="143"/>
      <c r="I76" s="162"/>
      <c r="J76" s="163"/>
      <c r="K76" s="31" t="str">
        <f t="shared" ca="1" si="0"/>
        <v>Yellow</v>
      </c>
      <c r="L76" s="63"/>
      <c r="M76" s="27"/>
    </row>
    <row r="77" spans="2:13" ht="13.5" hidden="1" customHeight="1">
      <c r="B77" s="106" t="s">
        <v>266</v>
      </c>
      <c r="C77" s="155"/>
      <c r="D77" s="141"/>
      <c r="E77" s="142"/>
      <c r="F77" s="141"/>
      <c r="G77" s="142"/>
      <c r="H77" s="143"/>
      <c r="I77" s="162"/>
      <c r="J77" s="163"/>
      <c r="K77" s="31" t="str">
        <f t="shared" ca="1" si="0"/>
        <v>Yellow</v>
      </c>
      <c r="L77" s="63"/>
      <c r="M77" s="27"/>
    </row>
    <row r="78" spans="2:13" ht="13.5" hidden="1" customHeight="1">
      <c r="B78" s="106" t="s">
        <v>267</v>
      </c>
      <c r="C78" s="152"/>
      <c r="D78" s="141"/>
      <c r="E78" s="142"/>
      <c r="F78" s="141"/>
      <c r="G78" s="142"/>
      <c r="H78" s="143"/>
      <c r="I78" s="162"/>
      <c r="J78" s="163"/>
      <c r="K78" s="31" t="str">
        <f t="shared" ca="1" si="0"/>
        <v>Yellow</v>
      </c>
      <c r="L78" s="138"/>
      <c r="M78" s="72"/>
    </row>
    <row r="79" spans="2:13" ht="13.5" hidden="1" customHeight="1">
      <c r="B79" s="106" t="s">
        <v>268</v>
      </c>
      <c r="C79" s="152"/>
      <c r="D79" s="141"/>
      <c r="E79" s="142"/>
      <c r="F79" s="141"/>
      <c r="G79" s="142"/>
      <c r="H79" s="143"/>
      <c r="I79" s="162"/>
      <c r="J79" s="163"/>
      <c r="K79" s="31" t="str">
        <f t="shared" ca="1" si="0"/>
        <v>Yellow</v>
      </c>
      <c r="L79" s="138"/>
      <c r="M79" s="72"/>
    </row>
    <row r="80" spans="2:13" ht="13.5" hidden="1" customHeight="1">
      <c r="B80" s="106" t="s">
        <v>269</v>
      </c>
      <c r="C80" s="152"/>
      <c r="D80" s="141"/>
      <c r="E80" s="142"/>
      <c r="F80" s="141"/>
      <c r="G80" s="142"/>
      <c r="H80" s="143"/>
      <c r="I80" s="162"/>
      <c r="J80" s="163"/>
      <c r="K80" s="31" t="str">
        <f t="shared" ca="1" si="0"/>
        <v>Yellow</v>
      </c>
      <c r="L80" s="138"/>
      <c r="M80" s="72"/>
    </row>
    <row r="81" spans="2:13" ht="13.5" hidden="1" customHeight="1">
      <c r="B81" s="107" t="s">
        <v>270</v>
      </c>
      <c r="C81" s="153"/>
      <c r="D81" s="146"/>
      <c r="E81" s="147"/>
      <c r="F81" s="146"/>
      <c r="G81" s="147"/>
      <c r="H81" s="148"/>
      <c r="I81" s="164"/>
      <c r="J81" s="165"/>
      <c r="K81" s="31" t="str">
        <f t="shared" ca="1" si="0"/>
        <v>Yellow</v>
      </c>
      <c r="L81" s="138"/>
      <c r="M81" s="72"/>
    </row>
    <row r="82" spans="2:13" ht="13.5" hidden="1" customHeight="1">
      <c r="B82" s="107" t="s">
        <v>271</v>
      </c>
      <c r="C82" s="150"/>
      <c r="D82" s="146"/>
      <c r="E82" s="147"/>
      <c r="F82" s="146"/>
      <c r="G82" s="147"/>
      <c r="H82" s="148"/>
      <c r="I82" s="164"/>
      <c r="J82" s="165"/>
      <c r="K82" s="31" t="str">
        <f t="shared" ca="1" si="0"/>
        <v>Yellow</v>
      </c>
      <c r="L82" s="138"/>
      <c r="M82" s="72"/>
    </row>
    <row r="83" spans="2:13" ht="13.5" hidden="1" customHeight="1">
      <c r="B83" s="106" t="s">
        <v>272</v>
      </c>
      <c r="C83" s="144"/>
      <c r="D83" s="141"/>
      <c r="E83" s="142"/>
      <c r="F83" s="141"/>
      <c r="G83" s="142"/>
      <c r="H83" s="143"/>
      <c r="I83" s="162"/>
      <c r="J83" s="163"/>
      <c r="K83" s="31" t="str">
        <f t="shared" ca="1" si="0"/>
        <v>Yellow</v>
      </c>
      <c r="L83" s="138"/>
      <c r="M83" s="72"/>
    </row>
    <row r="84" spans="2:13" ht="13.5" hidden="1" customHeight="1">
      <c r="B84" s="106" t="s">
        <v>273</v>
      </c>
      <c r="C84" s="149"/>
      <c r="D84" s="141"/>
      <c r="E84" s="142"/>
      <c r="F84" s="141"/>
      <c r="G84" s="142"/>
      <c r="H84" s="143"/>
      <c r="I84" s="162"/>
      <c r="J84" s="163"/>
      <c r="K84" s="31" t="str">
        <f t="shared" ca="1" si="0"/>
        <v>Yellow</v>
      </c>
      <c r="L84" s="138"/>
      <c r="M84" s="72"/>
    </row>
    <row r="85" spans="2:13" ht="13.5" hidden="1" customHeight="1">
      <c r="B85" s="106" t="s">
        <v>274</v>
      </c>
      <c r="C85" s="152"/>
      <c r="D85" s="141"/>
      <c r="E85" s="142"/>
      <c r="F85" s="141"/>
      <c r="G85" s="142"/>
      <c r="H85" s="143"/>
      <c r="I85" s="162"/>
      <c r="J85" s="163"/>
      <c r="K85" s="31" t="str">
        <f t="shared" ref="K85:K90" ca="1" si="1">IF(D85+5&gt;NOW(),"",IF(J85=1,"Complete",IF(G85&gt;F85,"Yellow",IF(I85&gt;=J85,"Yellow","Green"))))</f>
        <v>Yellow</v>
      </c>
      <c r="L85" s="138"/>
      <c r="M85" s="72"/>
    </row>
    <row r="86" spans="2:13" ht="13.5" hidden="1" customHeight="1">
      <c r="B86" s="107" t="s">
        <v>275</v>
      </c>
      <c r="C86" s="153"/>
      <c r="D86" s="146"/>
      <c r="E86" s="147"/>
      <c r="F86" s="146"/>
      <c r="G86" s="147"/>
      <c r="H86" s="148"/>
      <c r="I86" s="164"/>
      <c r="J86" s="165"/>
      <c r="K86" s="31" t="str">
        <f t="shared" ca="1" si="1"/>
        <v>Yellow</v>
      </c>
      <c r="L86" s="138"/>
      <c r="M86" s="72"/>
    </row>
    <row r="87" spans="2:13" ht="13.5" hidden="1" customHeight="1">
      <c r="B87" s="106" t="s">
        <v>276</v>
      </c>
      <c r="C87" s="152"/>
      <c r="D87" s="141"/>
      <c r="E87" s="142"/>
      <c r="F87" s="141"/>
      <c r="G87" s="142"/>
      <c r="H87" s="143"/>
      <c r="I87" s="162"/>
      <c r="J87" s="163"/>
      <c r="K87" s="31" t="str">
        <f t="shared" ca="1" si="1"/>
        <v>Yellow</v>
      </c>
      <c r="L87" s="138"/>
      <c r="M87" s="72"/>
    </row>
    <row r="88" spans="2:13" ht="13.5" hidden="1" customHeight="1">
      <c r="B88" s="106" t="s">
        <v>277</v>
      </c>
      <c r="C88" s="152"/>
      <c r="D88" s="141"/>
      <c r="E88" s="142"/>
      <c r="F88" s="141"/>
      <c r="G88" s="142"/>
      <c r="H88" s="143"/>
      <c r="I88" s="162"/>
      <c r="J88" s="163"/>
      <c r="K88" s="31" t="str">
        <f t="shared" ca="1" si="1"/>
        <v>Yellow</v>
      </c>
      <c r="L88" s="138"/>
      <c r="M88" s="72"/>
    </row>
    <row r="89" spans="2:13" ht="13.5" hidden="1" customHeight="1">
      <c r="B89" s="107" t="s">
        <v>278</v>
      </c>
      <c r="C89" s="150"/>
      <c r="D89" s="146"/>
      <c r="E89" s="147"/>
      <c r="F89" s="146"/>
      <c r="G89" s="147"/>
      <c r="H89" s="148"/>
      <c r="I89" s="164"/>
      <c r="J89" s="165"/>
      <c r="K89" s="31" t="str">
        <f t="shared" ca="1" si="1"/>
        <v>Yellow</v>
      </c>
      <c r="L89" s="138"/>
      <c r="M89" s="72"/>
    </row>
    <row r="90" spans="2:13" ht="13.5" hidden="1" customHeight="1" thickBot="1">
      <c r="B90" s="107" t="s">
        <v>279</v>
      </c>
      <c r="C90" s="166"/>
      <c r="D90" s="216"/>
      <c r="E90" s="167"/>
      <c r="F90" s="216"/>
      <c r="G90" s="167"/>
      <c r="H90" s="168"/>
      <c r="I90" s="169"/>
      <c r="J90" s="170"/>
      <c r="K90" s="31" t="str">
        <f t="shared" ca="1" si="1"/>
        <v>Yellow</v>
      </c>
      <c r="L90" s="139"/>
      <c r="M90" s="28"/>
    </row>
  </sheetData>
  <conditionalFormatting sqref="H70:H71 H44:H45 K20:K90">
    <cfRule type="cellIs" dxfId="3" priority="1" operator="equal">
      <formula>"Complete"</formula>
    </cfRule>
    <cfRule type="cellIs" dxfId="2" priority="2" operator="equal">
      <formula>"Red"</formula>
    </cfRule>
    <cfRule type="cellIs" dxfId="1" priority="3" operator="equal">
      <formula>"Green"</formula>
    </cfRule>
    <cfRule type="cellIs" dxfId="0" priority="4" operator="equal">
      <formula>"Yellow"</formula>
    </cfRule>
  </conditionalFormatting>
  <pageMargins left="0.25" right="0.25" top="0.75" bottom="0.5" header="0.3" footer="0.3"/>
  <pageSetup paperSize="3" scale="70" orientation="portrait" r:id="rId1"/>
  <headerFooter>
    <oddFooter>&amp;CERCOT Limited</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I178"/>
  <sheetViews>
    <sheetView zoomScaleNormal="100" workbookViewId="0">
      <selection activeCell="K78" sqref="K78"/>
    </sheetView>
  </sheetViews>
  <sheetFormatPr defaultRowHeight="11.25"/>
  <cols>
    <col min="1" max="1" width="1.42578125" style="1" customWidth="1"/>
    <col min="2" max="2" width="4.28515625" style="1" customWidth="1"/>
    <col min="3" max="3" width="34.7109375" style="1" customWidth="1"/>
    <col min="4" max="4" width="22.28515625" style="1" customWidth="1"/>
    <col min="5" max="5" width="48.42578125" style="1" customWidth="1"/>
    <col min="6" max="6" width="9.5703125" style="79" customWidth="1"/>
    <col min="7" max="7" width="10.5703125" style="79" customWidth="1"/>
    <col min="8" max="8" width="11" style="1" customWidth="1"/>
    <col min="9" max="9" width="2.28515625" style="1" customWidth="1"/>
    <col min="10" max="12" width="9.140625" style="1"/>
    <col min="13" max="13" width="13.7109375" style="1" customWidth="1"/>
    <col min="14" max="16384" width="9.140625" style="1"/>
  </cols>
  <sheetData>
    <row r="1" spans="1:9" s="5" customFormat="1" ht="18" customHeight="1">
      <c r="A1" s="7"/>
      <c r="B1" s="37"/>
      <c r="C1" s="10"/>
      <c r="D1" s="12"/>
      <c r="E1" s="8"/>
      <c r="F1" s="73"/>
      <c r="G1" s="74"/>
      <c r="H1" s="10"/>
      <c r="I1" s="6"/>
    </row>
    <row r="2" spans="1:9" s="5" customFormat="1" ht="18.75" customHeight="1">
      <c r="A2" s="13"/>
      <c r="B2" s="38"/>
      <c r="C2" s="15"/>
      <c r="D2" s="16"/>
      <c r="E2" s="14"/>
      <c r="F2" s="75"/>
      <c r="G2" s="75"/>
      <c r="H2" s="16"/>
    </row>
    <row r="3" spans="1:9" s="5" customFormat="1" ht="18.75" customHeight="1">
      <c r="A3" s="13"/>
      <c r="B3" s="38"/>
      <c r="C3" s="15"/>
      <c r="D3" s="16"/>
      <c r="E3" s="14"/>
      <c r="F3" s="75"/>
      <c r="G3" s="75"/>
      <c r="H3" s="16"/>
    </row>
    <row r="4" spans="1:9" s="5" customFormat="1" ht="18.75" customHeight="1">
      <c r="A4" s="13"/>
      <c r="B4" s="38"/>
      <c r="C4" s="15"/>
      <c r="D4" s="16"/>
      <c r="E4" s="14"/>
      <c r="F4" s="75"/>
      <c r="G4" s="75"/>
      <c r="H4" s="16"/>
    </row>
    <row r="5" spans="1:9" s="5" customFormat="1" ht="18.75" customHeight="1">
      <c r="A5" s="13"/>
      <c r="B5" s="38"/>
      <c r="C5" s="15"/>
      <c r="D5" s="16"/>
      <c r="E5" s="14"/>
      <c r="F5" s="75"/>
      <c r="G5" s="75"/>
      <c r="H5" s="16"/>
    </row>
    <row r="6" spans="1:9" s="5" customFormat="1" ht="18.75" customHeight="1">
      <c r="A6" s="13"/>
      <c r="B6" s="38"/>
      <c r="C6" s="15"/>
      <c r="D6" s="16"/>
      <c r="E6" s="14"/>
      <c r="F6" s="75"/>
      <c r="G6" s="75"/>
      <c r="H6" s="16"/>
    </row>
    <row r="7" spans="1:9" s="5" customFormat="1" ht="18.75" customHeight="1">
      <c r="A7" s="13"/>
      <c r="B7" s="38"/>
      <c r="C7" s="15"/>
      <c r="D7" s="16"/>
      <c r="E7" s="14"/>
      <c r="F7" s="75"/>
      <c r="G7" s="75"/>
      <c r="H7" s="16"/>
    </row>
    <row r="8" spans="1:9" s="5" customFormat="1" ht="18.75" customHeight="1">
      <c r="A8" s="13"/>
      <c r="B8" s="38"/>
      <c r="C8" s="15"/>
      <c r="D8" s="16"/>
      <c r="E8" s="14"/>
      <c r="F8" s="75"/>
      <c r="G8" s="75"/>
      <c r="H8" s="16"/>
    </row>
    <row r="9" spans="1:9" s="5" customFormat="1" ht="18.75" customHeight="1">
      <c r="A9" s="13"/>
      <c r="B9" s="38"/>
      <c r="C9" s="15"/>
      <c r="D9" s="16"/>
      <c r="E9" s="14"/>
      <c r="F9" s="75"/>
      <c r="G9" s="75"/>
      <c r="H9" s="16"/>
    </row>
    <row r="10" spans="1:9" s="5" customFormat="1" ht="18.75" customHeight="1">
      <c r="A10" s="13"/>
      <c r="B10" s="38"/>
      <c r="C10" s="15"/>
      <c r="D10" s="16"/>
      <c r="E10" s="14"/>
      <c r="F10" s="75"/>
      <c r="G10" s="75"/>
      <c r="H10" s="16"/>
    </row>
    <row r="11" spans="1:9" s="5" customFormat="1" ht="18.75" customHeight="1">
      <c r="A11" s="13"/>
      <c r="B11" s="38"/>
      <c r="C11" s="15"/>
      <c r="D11" s="16"/>
      <c r="E11" s="14"/>
      <c r="F11" s="75"/>
      <c r="G11" s="75"/>
      <c r="H11" s="16"/>
    </row>
    <row r="12" spans="1:9" s="5" customFormat="1" ht="18.75" customHeight="1">
      <c r="A12" s="13"/>
      <c r="B12" s="38"/>
      <c r="C12" s="15"/>
      <c r="D12" s="16"/>
      <c r="E12" s="14"/>
      <c r="F12" s="75"/>
      <c r="G12" s="75"/>
      <c r="H12" s="16"/>
    </row>
    <row r="13" spans="1:9" s="5" customFormat="1" ht="18.75" customHeight="1">
      <c r="A13" s="13"/>
      <c r="B13" s="38"/>
      <c r="C13" s="15"/>
      <c r="D13" s="16"/>
      <c r="E13" s="14"/>
      <c r="F13" s="75"/>
      <c r="G13" s="75"/>
      <c r="H13" s="16"/>
    </row>
    <row r="14" spans="1:9" s="5" customFormat="1" ht="18.75" customHeight="1">
      <c r="A14" s="13"/>
      <c r="B14" s="38"/>
      <c r="C14" s="15"/>
      <c r="D14" s="16"/>
      <c r="E14" s="14"/>
      <c r="F14" s="75"/>
      <c r="G14" s="75"/>
      <c r="H14" s="16"/>
    </row>
    <row r="15" spans="1:9" s="5" customFormat="1" ht="18.75" customHeight="1">
      <c r="A15" s="13"/>
      <c r="B15" s="38"/>
      <c r="C15" s="15"/>
      <c r="D15" s="16"/>
      <c r="E15" s="14"/>
      <c r="F15" s="75"/>
      <c r="G15" s="75"/>
      <c r="H15" s="16"/>
    </row>
    <row r="16" spans="1:9" s="5" customFormat="1" ht="18.75" customHeight="1">
      <c r="A16" s="18"/>
      <c r="B16" s="39"/>
      <c r="C16" s="20"/>
      <c r="D16" s="21"/>
      <c r="E16" s="19"/>
      <c r="F16" s="76"/>
      <c r="G16" s="76"/>
      <c r="H16" s="21"/>
    </row>
    <row r="17" spans="1:9" s="2" customFormat="1">
      <c r="A17" s="3"/>
      <c r="B17" s="3"/>
      <c r="C17" s="3"/>
      <c r="D17" s="4"/>
      <c r="E17" s="3"/>
      <c r="F17" s="77"/>
      <c r="G17" s="77"/>
      <c r="H17" s="4"/>
      <c r="I17" s="3"/>
    </row>
    <row r="18" spans="1:9" s="2" customFormat="1">
      <c r="A18" s="32"/>
      <c r="B18" s="32"/>
      <c r="C18" s="32"/>
      <c r="D18" s="32"/>
      <c r="E18" s="32"/>
      <c r="F18" s="78"/>
      <c r="G18" s="78"/>
      <c r="H18" s="32"/>
      <c r="I18" s="32"/>
    </row>
    <row r="19" spans="1:9" s="2" customFormat="1">
      <c r="A19" s="32"/>
      <c r="B19" s="32"/>
      <c r="C19" s="32"/>
      <c r="D19" s="32"/>
      <c r="E19" s="32"/>
      <c r="F19" s="78"/>
      <c r="G19" s="78"/>
      <c r="H19" s="32"/>
      <c r="I19" s="32"/>
    </row>
    <row r="20" spans="1:9" s="2" customFormat="1" ht="12" thickBot="1">
      <c r="A20" s="32"/>
      <c r="B20" s="32"/>
      <c r="C20" s="32"/>
      <c r="D20" s="32"/>
      <c r="E20" s="32"/>
      <c r="F20" s="78"/>
      <c r="G20" s="78"/>
      <c r="H20" s="32"/>
      <c r="I20" s="32"/>
    </row>
    <row r="21" spans="1:9" ht="24.75" customHeight="1" thickBot="1">
      <c r="B21" s="58"/>
      <c r="C21" s="35" t="s">
        <v>13</v>
      </c>
      <c r="D21" s="35" t="s">
        <v>16</v>
      </c>
      <c r="E21" s="104" t="s">
        <v>628</v>
      </c>
      <c r="F21" s="71" t="s">
        <v>2</v>
      </c>
      <c r="G21" s="71" t="s">
        <v>3</v>
      </c>
      <c r="H21" s="45" t="s">
        <v>6</v>
      </c>
    </row>
    <row r="22" spans="1:9" ht="13.5" customHeight="1">
      <c r="B22" s="40"/>
      <c r="C22" s="49"/>
      <c r="D22" s="42" t="s">
        <v>626</v>
      </c>
      <c r="E22" s="59" t="s">
        <v>597</v>
      </c>
      <c r="F22" s="316" t="s">
        <v>1170</v>
      </c>
      <c r="G22" s="317" t="s">
        <v>1170</v>
      </c>
      <c r="H22" s="51" t="s">
        <v>11</v>
      </c>
    </row>
    <row r="23" spans="1:9" ht="13.5" customHeight="1">
      <c r="B23" s="40"/>
      <c r="C23" s="49"/>
      <c r="D23" s="42" t="s">
        <v>626</v>
      </c>
      <c r="E23" s="59" t="s">
        <v>600</v>
      </c>
      <c r="F23" s="318" t="s">
        <v>1171</v>
      </c>
      <c r="G23" s="317" t="s">
        <v>1171</v>
      </c>
      <c r="H23" s="51" t="s">
        <v>11</v>
      </c>
    </row>
    <row r="24" spans="1:9" ht="13.5" customHeight="1">
      <c r="B24" s="40"/>
      <c r="C24" s="49"/>
      <c r="D24" s="42" t="s">
        <v>626</v>
      </c>
      <c r="E24" s="60" t="s">
        <v>602</v>
      </c>
      <c r="F24" s="316" t="s">
        <v>1172</v>
      </c>
      <c r="G24" s="317" t="s">
        <v>1172</v>
      </c>
      <c r="H24" s="51" t="s">
        <v>11</v>
      </c>
    </row>
    <row r="25" spans="1:9" ht="13.5" customHeight="1">
      <c r="B25" s="40"/>
      <c r="C25" s="49"/>
      <c r="D25" s="42" t="s">
        <v>626</v>
      </c>
      <c r="E25" s="60" t="s">
        <v>604</v>
      </c>
      <c r="F25" s="316" t="s">
        <v>1173</v>
      </c>
      <c r="G25" s="317" t="s">
        <v>1173</v>
      </c>
      <c r="H25" s="51" t="s">
        <v>11</v>
      </c>
    </row>
    <row r="26" spans="1:9" ht="13.5" customHeight="1">
      <c r="B26" s="40"/>
      <c r="C26" s="49"/>
      <c r="D26" s="42" t="s">
        <v>626</v>
      </c>
      <c r="E26" s="60" t="s">
        <v>606</v>
      </c>
      <c r="F26" s="316" t="s">
        <v>1174</v>
      </c>
      <c r="G26" s="317" t="s">
        <v>1174</v>
      </c>
      <c r="H26" s="51" t="s">
        <v>11</v>
      </c>
    </row>
    <row r="27" spans="1:9" ht="13.5" customHeight="1">
      <c r="B27" s="40"/>
      <c r="C27" s="49"/>
      <c r="D27" s="42" t="s">
        <v>626</v>
      </c>
      <c r="E27" s="60" t="s">
        <v>608</v>
      </c>
      <c r="F27" s="316" t="s">
        <v>1175</v>
      </c>
      <c r="G27" s="317" t="s">
        <v>1175</v>
      </c>
      <c r="H27" s="51" t="s">
        <v>11</v>
      </c>
    </row>
    <row r="28" spans="1:9" ht="13.5" customHeight="1" thickBot="1">
      <c r="B28" s="40"/>
      <c r="C28" s="49"/>
      <c r="D28" s="42" t="s">
        <v>626</v>
      </c>
      <c r="E28" s="60" t="s">
        <v>610</v>
      </c>
      <c r="F28" s="319" t="s">
        <v>1176</v>
      </c>
      <c r="G28" s="320" t="s">
        <v>1176</v>
      </c>
      <c r="H28" s="52" t="s">
        <v>11</v>
      </c>
    </row>
    <row r="29" spans="1:9" ht="6" customHeight="1" thickBot="1">
      <c r="B29" s="41"/>
      <c r="C29" s="43"/>
      <c r="D29" s="44"/>
      <c r="E29" s="299"/>
      <c r="F29" s="82"/>
      <c r="G29" s="83"/>
      <c r="H29" s="41"/>
    </row>
    <row r="30" spans="1:9" ht="13.5" customHeight="1">
      <c r="B30" s="40"/>
      <c r="C30" s="49"/>
      <c r="D30" s="42" t="s">
        <v>627</v>
      </c>
      <c r="E30" s="59"/>
      <c r="F30" s="80"/>
      <c r="G30" s="54"/>
      <c r="H30" s="51" t="s">
        <v>11</v>
      </c>
    </row>
    <row r="31" spans="1:9" ht="13.5" customHeight="1">
      <c r="B31" s="40"/>
      <c r="C31" s="49"/>
      <c r="D31" s="42" t="s">
        <v>627</v>
      </c>
      <c r="E31" s="59"/>
      <c r="F31" s="81"/>
      <c r="G31" s="50"/>
      <c r="H31" s="51" t="s">
        <v>11</v>
      </c>
    </row>
    <row r="32" spans="1:9" ht="13.5" customHeight="1">
      <c r="B32" s="40"/>
      <c r="C32" s="49"/>
      <c r="D32" s="42" t="s">
        <v>627</v>
      </c>
      <c r="E32" s="60"/>
      <c r="F32" s="80"/>
      <c r="G32" s="50"/>
      <c r="H32" s="51" t="s">
        <v>11</v>
      </c>
    </row>
    <row r="33" spans="2:8" ht="13.5" customHeight="1">
      <c r="B33" s="40"/>
      <c r="C33" s="49"/>
      <c r="D33" s="42" t="s">
        <v>627</v>
      </c>
      <c r="E33" s="60"/>
      <c r="F33" s="80"/>
      <c r="G33" s="50"/>
      <c r="H33" s="51" t="s">
        <v>11</v>
      </c>
    </row>
    <row r="34" spans="2:8" ht="13.5" customHeight="1">
      <c r="B34" s="40"/>
      <c r="C34" s="49"/>
      <c r="D34" s="42" t="s">
        <v>627</v>
      </c>
      <c r="E34" s="60"/>
      <c r="F34" s="80"/>
      <c r="G34" s="50"/>
      <c r="H34" s="51" t="s">
        <v>11</v>
      </c>
    </row>
    <row r="35" spans="2:8" ht="13.5" customHeight="1">
      <c r="B35" s="40"/>
      <c r="C35" s="49"/>
      <c r="D35" s="42" t="s">
        <v>627</v>
      </c>
      <c r="E35" s="60"/>
      <c r="F35" s="80"/>
      <c r="G35" s="50"/>
      <c r="H35" s="51" t="s">
        <v>11</v>
      </c>
    </row>
    <row r="36" spans="2:8" ht="13.5" customHeight="1">
      <c r="B36" s="40"/>
      <c r="C36" s="49"/>
      <c r="D36" s="42" t="s">
        <v>627</v>
      </c>
      <c r="E36" s="60"/>
      <c r="F36" s="80"/>
      <c r="G36" s="50"/>
      <c r="H36" s="51" t="s">
        <v>11</v>
      </c>
    </row>
    <row r="37" spans="2:8" ht="13.5" customHeight="1">
      <c r="B37" s="40"/>
      <c r="C37" s="49"/>
      <c r="D37" s="42" t="s">
        <v>627</v>
      </c>
      <c r="E37" s="60"/>
      <c r="F37" s="80"/>
      <c r="G37" s="50"/>
      <c r="H37" s="51" t="s">
        <v>11</v>
      </c>
    </row>
    <row r="38" spans="2:8" ht="13.5" customHeight="1">
      <c r="B38" s="40"/>
      <c r="C38" s="49"/>
      <c r="D38" s="42" t="s">
        <v>627</v>
      </c>
      <c r="E38" s="60"/>
      <c r="F38" s="80"/>
      <c r="G38" s="50"/>
      <c r="H38" s="51" t="s">
        <v>11</v>
      </c>
    </row>
    <row r="39" spans="2:8" ht="13.5" customHeight="1" thickBot="1">
      <c r="B39" s="40"/>
      <c r="C39" s="49"/>
      <c r="D39" s="42" t="s">
        <v>627</v>
      </c>
      <c r="E39" s="60"/>
      <c r="F39" s="80"/>
      <c r="G39" s="50"/>
      <c r="H39" s="51" t="s">
        <v>11</v>
      </c>
    </row>
    <row r="40" spans="2:8" ht="6" customHeight="1" thickBot="1">
      <c r="B40" s="41"/>
      <c r="C40" s="43"/>
      <c r="D40" s="44"/>
      <c r="E40" s="299"/>
      <c r="F40" s="82"/>
      <c r="G40" s="83"/>
      <c r="H40" s="41"/>
    </row>
    <row r="41" spans="2:8" ht="13.5" customHeight="1">
      <c r="B41" s="40"/>
      <c r="C41" s="49"/>
      <c r="D41" s="42" t="s">
        <v>629</v>
      </c>
      <c r="E41" s="46"/>
      <c r="F41" s="80"/>
      <c r="G41" s="50"/>
      <c r="H41" s="51" t="s">
        <v>11</v>
      </c>
    </row>
    <row r="42" spans="2:8" ht="13.5" customHeight="1">
      <c r="B42" s="40"/>
      <c r="C42" s="49"/>
      <c r="D42" s="42" t="s">
        <v>630</v>
      </c>
      <c r="E42" s="46"/>
      <c r="F42" s="80"/>
      <c r="G42" s="50"/>
      <c r="H42" s="51" t="s">
        <v>11</v>
      </c>
    </row>
    <row r="43" spans="2:8" ht="13.5" customHeight="1">
      <c r="B43" s="40"/>
      <c r="C43" s="49"/>
      <c r="D43" s="42" t="s">
        <v>631</v>
      </c>
      <c r="E43" s="46"/>
      <c r="F43" s="80"/>
      <c r="G43" s="50"/>
      <c r="H43" s="51" t="s">
        <v>11</v>
      </c>
    </row>
    <row r="44" spans="2:8" ht="13.5" customHeight="1">
      <c r="B44" s="40"/>
      <c r="C44" s="49"/>
      <c r="D44" s="42" t="s">
        <v>632</v>
      </c>
      <c r="E44" s="46"/>
      <c r="F44" s="81"/>
      <c r="G44" s="50"/>
      <c r="H44" s="51" t="s">
        <v>11</v>
      </c>
    </row>
    <row r="45" spans="2:8" ht="13.5" customHeight="1">
      <c r="B45" s="40"/>
      <c r="C45" s="49"/>
      <c r="D45" s="42" t="s">
        <v>633</v>
      </c>
      <c r="E45" s="47"/>
      <c r="F45" s="50"/>
      <c r="G45" s="50"/>
      <c r="H45" s="51" t="s">
        <v>11</v>
      </c>
    </row>
    <row r="46" spans="2:8" ht="13.5" customHeight="1">
      <c r="B46" s="40"/>
      <c r="C46" s="49"/>
      <c r="D46" s="42" t="s">
        <v>634</v>
      </c>
      <c r="E46" s="47"/>
      <c r="F46" s="81"/>
      <c r="G46" s="50"/>
      <c r="H46" s="51" t="s">
        <v>11</v>
      </c>
    </row>
    <row r="47" spans="2:8" ht="13.5" customHeight="1">
      <c r="B47" s="40"/>
      <c r="C47" s="49"/>
      <c r="D47" s="42" t="s">
        <v>635</v>
      </c>
      <c r="E47" s="47"/>
      <c r="F47" s="81"/>
      <c r="G47" s="50"/>
      <c r="H47" s="51" t="s">
        <v>11</v>
      </c>
    </row>
    <row r="48" spans="2:8" ht="13.5" customHeight="1">
      <c r="B48" s="40"/>
      <c r="C48" s="49"/>
      <c r="D48" s="42" t="s">
        <v>636</v>
      </c>
      <c r="E48" s="47"/>
      <c r="F48" s="80"/>
      <c r="G48" s="50"/>
      <c r="H48" s="51" t="s">
        <v>11</v>
      </c>
    </row>
    <row r="49" spans="2:8" ht="13.5" customHeight="1">
      <c r="B49" s="40"/>
      <c r="C49" s="49"/>
      <c r="D49" s="42" t="s">
        <v>637</v>
      </c>
      <c r="E49" s="47"/>
      <c r="F49" s="80"/>
      <c r="G49" s="50"/>
      <c r="H49" s="51" t="s">
        <v>11</v>
      </c>
    </row>
    <row r="50" spans="2:8" ht="13.5" customHeight="1">
      <c r="B50" s="40"/>
      <c r="C50" s="49"/>
      <c r="D50" s="42" t="s">
        <v>638</v>
      </c>
      <c r="E50" s="47"/>
      <c r="F50" s="80"/>
      <c r="G50" s="50"/>
      <c r="H50" s="51" t="s">
        <v>11</v>
      </c>
    </row>
    <row r="51" spans="2:8" ht="13.5" customHeight="1">
      <c r="B51" s="40"/>
      <c r="C51" s="49"/>
      <c r="D51" s="42" t="s">
        <v>639</v>
      </c>
      <c r="E51" s="60"/>
      <c r="F51" s="80"/>
      <c r="G51" s="80"/>
      <c r="H51" s="51" t="s">
        <v>11</v>
      </c>
    </row>
    <row r="52" spans="2:8" ht="13.5" customHeight="1" thickBot="1">
      <c r="B52" s="40"/>
      <c r="C52" s="49"/>
      <c r="D52" s="42" t="s">
        <v>640</v>
      </c>
      <c r="E52" s="60"/>
      <c r="F52" s="80"/>
      <c r="G52" s="80"/>
      <c r="H52" s="51" t="s">
        <v>11</v>
      </c>
    </row>
    <row r="53" spans="2:8" ht="6" customHeight="1" thickBot="1">
      <c r="B53" s="41"/>
      <c r="C53" s="43"/>
      <c r="D53" s="44"/>
      <c r="E53" s="299"/>
      <c r="F53" s="82"/>
      <c r="G53" s="83"/>
      <c r="H53" s="41"/>
    </row>
    <row r="54" spans="2:8" ht="13.5" customHeight="1">
      <c r="B54" s="40"/>
      <c r="C54" s="49"/>
      <c r="D54" s="42" t="s">
        <v>641</v>
      </c>
      <c r="E54" s="46"/>
      <c r="F54" s="80"/>
      <c r="G54" s="50"/>
      <c r="H54" s="51" t="s">
        <v>11</v>
      </c>
    </row>
    <row r="55" spans="2:8" ht="13.5" customHeight="1">
      <c r="B55" s="40"/>
      <c r="C55" s="49"/>
      <c r="D55" s="42" t="s">
        <v>641</v>
      </c>
      <c r="E55" s="47"/>
      <c r="F55" s="80"/>
      <c r="G55" s="50"/>
      <c r="H55" s="51" t="s">
        <v>11</v>
      </c>
    </row>
    <row r="56" spans="2:8" ht="13.5" customHeight="1">
      <c r="B56" s="40"/>
      <c r="C56" s="49"/>
      <c r="D56" s="42" t="s">
        <v>641</v>
      </c>
      <c r="E56" s="47"/>
      <c r="F56" s="80"/>
      <c r="G56" s="50"/>
      <c r="H56" s="51" t="s">
        <v>11</v>
      </c>
    </row>
    <row r="57" spans="2:8" ht="13.5" customHeight="1">
      <c r="B57" s="40"/>
      <c r="C57" s="49"/>
      <c r="D57" s="42" t="s">
        <v>641</v>
      </c>
      <c r="E57" s="47"/>
      <c r="F57" s="80"/>
      <c r="G57" s="50"/>
      <c r="H57" s="51" t="s">
        <v>11</v>
      </c>
    </row>
    <row r="58" spans="2:8" ht="13.5" customHeight="1">
      <c r="B58" s="40"/>
      <c r="C58" s="49"/>
      <c r="D58" s="42" t="s">
        <v>641</v>
      </c>
      <c r="E58" s="47"/>
      <c r="F58" s="80"/>
      <c r="G58" s="50"/>
      <c r="H58" s="51" t="s">
        <v>11</v>
      </c>
    </row>
    <row r="59" spans="2:8" ht="13.5" customHeight="1">
      <c r="B59" s="40"/>
      <c r="C59" s="49"/>
      <c r="D59" s="42" t="s">
        <v>641</v>
      </c>
      <c r="E59" s="47"/>
      <c r="F59" s="80"/>
      <c r="G59" s="50"/>
      <c r="H59" s="51" t="s">
        <v>11</v>
      </c>
    </row>
    <row r="60" spans="2:8" ht="13.5" customHeight="1" thickBot="1">
      <c r="B60" s="40"/>
      <c r="C60" s="49"/>
      <c r="D60" s="42" t="s">
        <v>641</v>
      </c>
      <c r="E60" s="47"/>
      <c r="F60" s="80"/>
      <c r="G60" s="50"/>
      <c r="H60" s="51" t="s">
        <v>11</v>
      </c>
    </row>
    <row r="61" spans="2:8" ht="6" customHeight="1" thickBot="1">
      <c r="B61" s="41"/>
      <c r="C61" s="43"/>
      <c r="D61" s="44"/>
      <c r="E61" s="299"/>
      <c r="F61" s="82"/>
      <c r="G61" s="83"/>
      <c r="H61" s="41"/>
    </row>
    <row r="62" spans="2:8" ht="13.5" customHeight="1">
      <c r="B62" s="40"/>
      <c r="C62" s="49"/>
      <c r="D62" s="53" t="s">
        <v>409</v>
      </c>
      <c r="E62" s="46" t="s">
        <v>423</v>
      </c>
      <c r="F62" s="84" t="s">
        <v>1172</v>
      </c>
      <c r="G62" s="54" t="s">
        <v>1172</v>
      </c>
      <c r="H62" s="55" t="s">
        <v>11</v>
      </c>
    </row>
    <row r="63" spans="2:8" ht="13.5" customHeight="1">
      <c r="B63" s="40"/>
      <c r="C63" s="49"/>
      <c r="D63" s="53" t="s">
        <v>409</v>
      </c>
      <c r="E63" s="47" t="s">
        <v>424</v>
      </c>
      <c r="F63" s="80" t="s">
        <v>1177</v>
      </c>
      <c r="G63" s="50" t="s">
        <v>1177</v>
      </c>
      <c r="H63" s="51" t="s">
        <v>11</v>
      </c>
    </row>
    <row r="64" spans="2:8" ht="13.5" customHeight="1">
      <c r="B64" s="40"/>
      <c r="C64" s="49"/>
      <c r="D64" s="53" t="s">
        <v>409</v>
      </c>
      <c r="E64" s="47" t="s">
        <v>876</v>
      </c>
      <c r="F64" s="80" t="s">
        <v>1178</v>
      </c>
      <c r="G64" s="50" t="s">
        <v>1178</v>
      </c>
      <c r="H64" s="51" t="s">
        <v>11</v>
      </c>
    </row>
    <row r="65" spans="2:8" ht="13.5" customHeight="1">
      <c r="B65" s="40"/>
      <c r="C65" s="49"/>
      <c r="D65" s="53" t="s">
        <v>409</v>
      </c>
      <c r="E65" s="47"/>
      <c r="F65" s="80"/>
      <c r="G65" s="50"/>
      <c r="H65" s="51" t="s">
        <v>11</v>
      </c>
    </row>
    <row r="66" spans="2:8" ht="13.5" customHeight="1">
      <c r="B66" s="40"/>
      <c r="C66" s="49"/>
      <c r="D66" s="53" t="s">
        <v>409</v>
      </c>
      <c r="E66" s="47"/>
      <c r="F66" s="80"/>
      <c r="G66" s="50"/>
      <c r="H66" s="55" t="s">
        <v>11</v>
      </c>
    </row>
    <row r="67" spans="2:8" ht="13.5" customHeight="1" thickBot="1">
      <c r="B67" s="40"/>
      <c r="C67" s="49"/>
      <c r="D67" s="53" t="s">
        <v>409</v>
      </c>
      <c r="E67" s="47"/>
      <c r="F67" s="80"/>
      <c r="G67" s="50"/>
      <c r="H67" s="55" t="s">
        <v>11</v>
      </c>
    </row>
    <row r="68" spans="2:8" ht="6" customHeight="1" thickBot="1">
      <c r="B68" s="41"/>
      <c r="C68" s="43"/>
      <c r="D68" s="44"/>
      <c r="E68" s="299"/>
      <c r="F68" s="82"/>
      <c r="G68" s="83"/>
      <c r="H68" s="41"/>
    </row>
    <row r="69" spans="2:8" ht="13.5" customHeight="1">
      <c r="B69" s="40"/>
      <c r="C69" s="49"/>
      <c r="D69" s="42" t="s">
        <v>642</v>
      </c>
      <c r="E69" s="300" t="s">
        <v>613</v>
      </c>
      <c r="F69" s="80" t="s">
        <v>1179</v>
      </c>
      <c r="G69" s="80" t="s">
        <v>1180</v>
      </c>
      <c r="H69" s="51" t="s">
        <v>11</v>
      </c>
    </row>
    <row r="70" spans="2:8" ht="13.5" customHeight="1">
      <c r="B70" s="40"/>
      <c r="C70" s="49"/>
      <c r="D70" s="42" t="s">
        <v>642</v>
      </c>
      <c r="E70" s="46" t="s">
        <v>615</v>
      </c>
      <c r="F70" s="50" t="s">
        <v>1181</v>
      </c>
      <c r="G70" s="50" t="s">
        <v>1182</v>
      </c>
      <c r="H70" s="51" t="s">
        <v>11</v>
      </c>
    </row>
    <row r="71" spans="2:8" ht="13.5" customHeight="1">
      <c r="B71" s="40"/>
      <c r="C71" s="49"/>
      <c r="D71" s="42" t="s">
        <v>642</v>
      </c>
      <c r="E71" s="301" t="s">
        <v>617</v>
      </c>
      <c r="F71" s="50" t="s">
        <v>1183</v>
      </c>
      <c r="G71" s="50" t="s">
        <v>1184</v>
      </c>
      <c r="H71" s="51" t="s">
        <v>11</v>
      </c>
    </row>
    <row r="72" spans="2:8" ht="13.5" customHeight="1">
      <c r="B72" s="40"/>
      <c r="C72" s="49"/>
      <c r="D72" s="42" t="s">
        <v>642</v>
      </c>
      <c r="E72" s="301" t="s">
        <v>619</v>
      </c>
      <c r="F72" s="50" t="s">
        <v>1185</v>
      </c>
      <c r="G72" s="50" t="s">
        <v>1186</v>
      </c>
      <c r="H72" s="51" t="s">
        <v>11</v>
      </c>
    </row>
    <row r="73" spans="2:8" ht="13.5" customHeight="1">
      <c r="B73" s="40"/>
      <c r="C73" s="49"/>
      <c r="D73" s="42" t="s">
        <v>642</v>
      </c>
      <c r="E73" s="301" t="s">
        <v>621</v>
      </c>
      <c r="F73" s="50" t="s">
        <v>1187</v>
      </c>
      <c r="G73" s="50" t="s">
        <v>1188</v>
      </c>
      <c r="H73" s="51" t="s">
        <v>11</v>
      </c>
    </row>
    <row r="74" spans="2:8" ht="13.5" customHeight="1">
      <c r="B74" s="40"/>
      <c r="C74" s="49"/>
      <c r="D74" s="42" t="s">
        <v>642</v>
      </c>
      <c r="E74" s="46" t="s">
        <v>623</v>
      </c>
      <c r="F74" s="50" t="s">
        <v>1189</v>
      </c>
      <c r="G74" s="50" t="s">
        <v>1190</v>
      </c>
      <c r="H74" s="51" t="s">
        <v>11</v>
      </c>
    </row>
    <row r="75" spans="2:8" ht="13.5" customHeight="1">
      <c r="B75" s="40"/>
      <c r="C75" s="49"/>
      <c r="D75" s="42" t="s">
        <v>642</v>
      </c>
      <c r="E75" s="301" t="s">
        <v>625</v>
      </c>
      <c r="F75" s="50" t="s">
        <v>1191</v>
      </c>
      <c r="G75" s="50" t="s">
        <v>1192</v>
      </c>
      <c r="H75" s="51" t="s">
        <v>11</v>
      </c>
    </row>
    <row r="76" spans="2:8" ht="13.5" customHeight="1">
      <c r="B76" s="40"/>
      <c r="C76" s="49"/>
      <c r="D76" s="42" t="s">
        <v>642</v>
      </c>
      <c r="E76" s="301"/>
      <c r="F76" s="50"/>
      <c r="G76" s="50"/>
      <c r="H76" s="51" t="s">
        <v>11</v>
      </c>
    </row>
    <row r="77" spans="2:8" ht="13.5" customHeight="1">
      <c r="B77" s="40"/>
      <c r="C77" s="49"/>
      <c r="D77" s="42" t="s">
        <v>642</v>
      </c>
      <c r="E77" s="301"/>
      <c r="F77" s="50"/>
      <c r="G77" s="50"/>
      <c r="H77" s="51" t="s">
        <v>11</v>
      </c>
    </row>
    <row r="78" spans="2:8" ht="13.5" customHeight="1">
      <c r="B78" s="40"/>
      <c r="C78" s="49"/>
      <c r="D78" s="42" t="s">
        <v>642</v>
      </c>
      <c r="E78" s="301"/>
      <c r="F78" s="50"/>
      <c r="G78" s="50"/>
      <c r="H78" s="51" t="s">
        <v>11</v>
      </c>
    </row>
    <row r="79" spans="2:8" ht="13.5" customHeight="1">
      <c r="B79" s="40"/>
      <c r="C79" s="49"/>
      <c r="D79" s="42" t="s">
        <v>642</v>
      </c>
      <c r="E79" s="301"/>
      <c r="F79" s="50"/>
      <c r="G79" s="50"/>
      <c r="H79" s="51" t="s">
        <v>11</v>
      </c>
    </row>
    <row r="80" spans="2:8" ht="13.5" customHeight="1">
      <c r="B80" s="40"/>
      <c r="C80" s="49"/>
      <c r="D80" s="42" t="s">
        <v>642</v>
      </c>
      <c r="E80" s="301"/>
      <c r="F80" s="80"/>
      <c r="G80" s="50"/>
      <c r="H80" s="51" t="s">
        <v>11</v>
      </c>
    </row>
    <row r="81" spans="2:8" ht="13.5" customHeight="1">
      <c r="B81" s="40"/>
      <c r="C81" s="49"/>
      <c r="D81" s="42" t="s">
        <v>642</v>
      </c>
      <c r="E81" s="301"/>
      <c r="F81" s="50"/>
      <c r="G81" s="50"/>
      <c r="H81" s="51" t="s">
        <v>11</v>
      </c>
    </row>
    <row r="82" spans="2:8" ht="13.5" customHeight="1">
      <c r="B82" s="40"/>
      <c r="C82" s="49"/>
      <c r="D82" s="42" t="s">
        <v>642</v>
      </c>
      <c r="E82" s="301"/>
      <c r="F82" s="50"/>
      <c r="G82" s="50"/>
      <c r="H82" s="51" t="s">
        <v>11</v>
      </c>
    </row>
    <row r="83" spans="2:8" ht="13.5" customHeight="1">
      <c r="B83" s="40"/>
      <c r="C83" s="49"/>
      <c r="D83" s="42" t="s">
        <v>642</v>
      </c>
      <c r="E83" s="301"/>
      <c r="F83" s="50"/>
      <c r="G83" s="50"/>
      <c r="H83" s="51" t="s">
        <v>12</v>
      </c>
    </row>
    <row r="84" spans="2:8" ht="13.5" customHeight="1">
      <c r="B84" s="40"/>
      <c r="C84" s="49"/>
      <c r="D84" s="42" t="s">
        <v>642</v>
      </c>
      <c r="E84" s="301"/>
      <c r="F84" s="80"/>
      <c r="G84" s="80"/>
      <c r="H84" s="51" t="s">
        <v>12</v>
      </c>
    </row>
    <row r="85" spans="2:8" ht="13.5" customHeight="1" thickBot="1">
      <c r="B85" s="40"/>
      <c r="C85" s="49"/>
      <c r="D85" s="42" t="s">
        <v>642</v>
      </c>
      <c r="E85" s="301"/>
      <c r="F85" s="80"/>
      <c r="G85" s="50"/>
      <c r="H85" s="51" t="s">
        <v>11</v>
      </c>
    </row>
    <row r="86" spans="2:8" ht="6" customHeight="1" thickBot="1">
      <c r="B86" s="41"/>
      <c r="C86" s="43"/>
      <c r="D86" s="44"/>
      <c r="E86" s="299"/>
      <c r="F86" s="82"/>
      <c r="G86" s="83"/>
      <c r="H86" s="41"/>
    </row>
    <row r="87" spans="2:8" s="219" customFormat="1" ht="13.5" customHeight="1">
      <c r="B87" s="40"/>
      <c r="C87" s="49"/>
      <c r="D87" s="42" t="s">
        <v>643</v>
      </c>
      <c r="E87" s="300" t="s">
        <v>299</v>
      </c>
      <c r="F87" s="80"/>
      <c r="G87" s="80" t="s">
        <v>1193</v>
      </c>
      <c r="H87" s="51" t="s">
        <v>11</v>
      </c>
    </row>
    <row r="88" spans="2:8" s="219" customFormat="1" ht="13.5" customHeight="1">
      <c r="B88" s="40"/>
      <c r="C88" s="49"/>
      <c r="D88" s="42" t="s">
        <v>643</v>
      </c>
      <c r="E88" s="46"/>
      <c r="F88" s="50"/>
      <c r="G88" s="50"/>
      <c r="H88" s="51" t="s">
        <v>11</v>
      </c>
    </row>
    <row r="89" spans="2:8" s="219" customFormat="1" ht="13.5" customHeight="1">
      <c r="B89" s="40"/>
      <c r="C89" s="49"/>
      <c r="D89" s="42" t="s">
        <v>643</v>
      </c>
      <c r="E89" s="301"/>
      <c r="F89" s="50"/>
      <c r="G89" s="50"/>
      <c r="H89" s="51" t="s">
        <v>11</v>
      </c>
    </row>
    <row r="90" spans="2:8" s="219" customFormat="1" ht="13.5" customHeight="1">
      <c r="B90" s="40"/>
      <c r="C90" s="49"/>
      <c r="D90" s="42" t="s">
        <v>643</v>
      </c>
      <c r="E90" s="301"/>
      <c r="F90" s="50"/>
      <c r="G90" s="50"/>
      <c r="H90" s="51" t="s">
        <v>11</v>
      </c>
    </row>
    <row r="91" spans="2:8" s="219" customFormat="1" ht="13.5" customHeight="1">
      <c r="B91" s="40"/>
      <c r="C91" s="49"/>
      <c r="D91" s="42" t="s">
        <v>643</v>
      </c>
      <c r="E91" s="301"/>
      <c r="F91" s="50"/>
      <c r="G91" s="50"/>
      <c r="H91" s="51" t="s">
        <v>11</v>
      </c>
    </row>
    <row r="92" spans="2:8" s="219" customFormat="1" ht="13.5" customHeight="1">
      <c r="B92" s="40"/>
      <c r="C92" s="49"/>
      <c r="D92" s="42" t="s">
        <v>643</v>
      </c>
      <c r="E92" s="46"/>
      <c r="F92" s="50"/>
      <c r="G92" s="50"/>
      <c r="H92" s="51" t="s">
        <v>11</v>
      </c>
    </row>
    <row r="93" spans="2:8" s="219" customFormat="1" ht="13.5" customHeight="1">
      <c r="B93" s="40"/>
      <c r="C93" s="49"/>
      <c r="D93" s="42" t="s">
        <v>643</v>
      </c>
      <c r="E93" s="301"/>
      <c r="F93" s="50"/>
      <c r="G93" s="50"/>
      <c r="H93" s="51" t="s">
        <v>11</v>
      </c>
    </row>
    <row r="94" spans="2:8" s="219" customFormat="1" ht="13.5" customHeight="1">
      <c r="B94" s="40"/>
      <c r="C94" s="49"/>
      <c r="D94" s="42" t="s">
        <v>643</v>
      </c>
      <c r="E94" s="301"/>
      <c r="F94" s="50"/>
      <c r="G94" s="50"/>
      <c r="H94" s="51" t="s">
        <v>11</v>
      </c>
    </row>
    <row r="95" spans="2:8" s="219" customFormat="1" ht="13.5" customHeight="1">
      <c r="B95" s="40"/>
      <c r="C95" s="49"/>
      <c r="D95" s="42" t="s">
        <v>643</v>
      </c>
      <c r="E95" s="301"/>
      <c r="F95" s="50"/>
      <c r="G95" s="50"/>
      <c r="H95" s="51" t="s">
        <v>11</v>
      </c>
    </row>
    <row r="96" spans="2:8" s="219" customFormat="1" ht="13.5" customHeight="1">
      <c r="B96" s="40"/>
      <c r="C96" s="49"/>
      <c r="D96" s="42" t="s">
        <v>643</v>
      </c>
      <c r="E96" s="301"/>
      <c r="F96" s="50"/>
      <c r="G96" s="50"/>
      <c r="H96" s="51" t="s">
        <v>11</v>
      </c>
    </row>
    <row r="97" spans="2:8" s="219" customFormat="1" ht="13.5" customHeight="1">
      <c r="B97" s="40"/>
      <c r="C97" s="49"/>
      <c r="D97" s="42" t="s">
        <v>643</v>
      </c>
      <c r="E97" s="301"/>
      <c r="F97" s="50"/>
      <c r="G97" s="50"/>
      <c r="H97" s="51" t="s">
        <v>11</v>
      </c>
    </row>
    <row r="98" spans="2:8" s="219" customFormat="1" ht="13.5" customHeight="1">
      <c r="B98" s="40"/>
      <c r="C98" s="49"/>
      <c r="D98" s="42" t="s">
        <v>643</v>
      </c>
      <c r="E98" s="301"/>
      <c r="F98" s="80"/>
      <c r="G98" s="50"/>
      <c r="H98" s="51" t="s">
        <v>11</v>
      </c>
    </row>
    <row r="99" spans="2:8" s="219" customFormat="1" ht="13.5" customHeight="1">
      <c r="B99" s="40"/>
      <c r="C99" s="49"/>
      <c r="D99" s="42" t="s">
        <v>643</v>
      </c>
      <c r="E99" s="301"/>
      <c r="F99" s="50"/>
      <c r="G99" s="50"/>
      <c r="H99" s="51" t="s">
        <v>11</v>
      </c>
    </row>
    <row r="100" spans="2:8" s="219" customFormat="1" ht="13.5" customHeight="1">
      <c r="B100" s="40"/>
      <c r="C100" s="49"/>
      <c r="D100" s="42" t="s">
        <v>643</v>
      </c>
      <c r="E100" s="301"/>
      <c r="F100" s="50"/>
      <c r="G100" s="50"/>
      <c r="H100" s="51" t="s">
        <v>11</v>
      </c>
    </row>
    <row r="101" spans="2:8" s="219" customFormat="1" ht="13.5" customHeight="1">
      <c r="B101" s="40"/>
      <c r="C101" s="49"/>
      <c r="D101" s="42" t="s">
        <v>643</v>
      </c>
      <c r="E101" s="301"/>
      <c r="F101" s="50"/>
      <c r="G101" s="50"/>
      <c r="H101" s="51" t="s">
        <v>12</v>
      </c>
    </row>
    <row r="102" spans="2:8" s="219" customFormat="1" ht="13.5" customHeight="1">
      <c r="B102" s="40"/>
      <c r="C102" s="49"/>
      <c r="D102" s="42" t="s">
        <v>643</v>
      </c>
      <c r="E102" s="301"/>
      <c r="F102" s="80"/>
      <c r="G102" s="80"/>
      <c r="H102" s="51" t="s">
        <v>12</v>
      </c>
    </row>
    <row r="103" spans="2:8" s="219" customFormat="1" ht="13.5" customHeight="1" thickBot="1">
      <c r="B103" s="40"/>
      <c r="C103" s="49"/>
      <c r="D103" s="42" t="s">
        <v>643</v>
      </c>
      <c r="E103" s="301"/>
      <c r="F103" s="80"/>
      <c r="G103" s="50"/>
      <c r="H103" s="51" t="s">
        <v>11</v>
      </c>
    </row>
    <row r="104" spans="2:8" s="219" customFormat="1" ht="6" customHeight="1" thickBot="1">
      <c r="B104" s="41"/>
      <c r="C104" s="43"/>
      <c r="D104" s="44"/>
      <c r="E104" s="299"/>
      <c r="F104" s="82"/>
      <c r="G104" s="83"/>
      <c r="H104" s="41"/>
    </row>
    <row r="105" spans="2:8" s="219" customFormat="1" ht="13.5" customHeight="1">
      <c r="B105" s="40"/>
      <c r="C105" s="49"/>
      <c r="D105" s="42" t="s">
        <v>644</v>
      </c>
      <c r="E105" s="300" t="s">
        <v>459</v>
      </c>
      <c r="F105" s="80" t="s">
        <v>1194</v>
      </c>
      <c r="G105" s="80" t="s">
        <v>1195</v>
      </c>
      <c r="H105" s="51" t="s">
        <v>11</v>
      </c>
    </row>
    <row r="106" spans="2:8" s="219" customFormat="1" ht="13.5" customHeight="1">
      <c r="B106" s="40"/>
      <c r="C106" s="49"/>
      <c r="D106" s="42" t="s">
        <v>644</v>
      </c>
      <c r="E106" s="46" t="s">
        <v>461</v>
      </c>
      <c r="F106" s="50" t="s">
        <v>1175</v>
      </c>
      <c r="G106" s="50" t="s">
        <v>1205</v>
      </c>
      <c r="H106" s="51" t="s">
        <v>11</v>
      </c>
    </row>
    <row r="107" spans="2:8" s="219" customFormat="1" ht="13.5" customHeight="1">
      <c r="B107" s="40"/>
      <c r="C107" s="49"/>
      <c r="D107" s="42" t="s">
        <v>644</v>
      </c>
      <c r="E107" s="301" t="s">
        <v>463</v>
      </c>
      <c r="F107" s="50" t="s">
        <v>1196</v>
      </c>
      <c r="G107" s="50" t="s">
        <v>1206</v>
      </c>
      <c r="H107" s="51" t="s">
        <v>11</v>
      </c>
    </row>
    <row r="108" spans="2:8" s="219" customFormat="1" ht="13.5" customHeight="1">
      <c r="B108" s="40"/>
      <c r="C108" s="49"/>
      <c r="D108" s="42" t="s">
        <v>644</v>
      </c>
      <c r="E108" s="301" t="s">
        <v>466</v>
      </c>
      <c r="F108" s="50" t="s">
        <v>1197</v>
      </c>
      <c r="G108" s="50" t="s">
        <v>1198</v>
      </c>
      <c r="H108" s="51" t="s">
        <v>11</v>
      </c>
    </row>
    <row r="109" spans="2:8" s="219" customFormat="1" ht="13.5" customHeight="1">
      <c r="B109" s="40"/>
      <c r="C109" s="49"/>
      <c r="D109" s="42" t="s">
        <v>644</v>
      </c>
      <c r="E109" s="301"/>
      <c r="F109" s="50"/>
      <c r="G109" s="50"/>
      <c r="H109" s="51" t="s">
        <v>11</v>
      </c>
    </row>
    <row r="110" spans="2:8" s="219" customFormat="1" ht="13.5" customHeight="1">
      <c r="B110" s="40"/>
      <c r="C110" s="49"/>
      <c r="D110" s="42" t="s">
        <v>644</v>
      </c>
      <c r="E110" s="46"/>
      <c r="F110" s="50"/>
      <c r="G110" s="50"/>
      <c r="H110" s="51" t="s">
        <v>11</v>
      </c>
    </row>
    <row r="111" spans="2:8" s="219" customFormat="1" ht="13.5" customHeight="1">
      <c r="B111" s="40"/>
      <c r="C111" s="49"/>
      <c r="D111" s="42" t="s">
        <v>644</v>
      </c>
      <c r="E111" s="301"/>
      <c r="F111" s="50"/>
      <c r="G111" s="50"/>
      <c r="H111" s="51" t="s">
        <v>11</v>
      </c>
    </row>
    <row r="112" spans="2:8" s="219" customFormat="1" ht="13.5" customHeight="1">
      <c r="B112" s="40"/>
      <c r="C112" s="49"/>
      <c r="D112" s="42" t="s">
        <v>644</v>
      </c>
      <c r="E112" s="301"/>
      <c r="F112" s="50"/>
      <c r="G112" s="50"/>
      <c r="H112" s="51" t="s">
        <v>11</v>
      </c>
    </row>
    <row r="113" spans="2:8" s="219" customFormat="1" ht="13.5" customHeight="1">
      <c r="B113" s="40"/>
      <c r="C113" s="49"/>
      <c r="D113" s="42" t="s">
        <v>644</v>
      </c>
      <c r="E113" s="301"/>
      <c r="F113" s="50"/>
      <c r="G113" s="50"/>
      <c r="H113" s="51" t="s">
        <v>11</v>
      </c>
    </row>
    <row r="114" spans="2:8" s="219" customFormat="1" ht="13.5" customHeight="1">
      <c r="B114" s="40"/>
      <c r="C114" s="49"/>
      <c r="D114" s="42" t="s">
        <v>644</v>
      </c>
      <c r="E114" s="301"/>
      <c r="F114" s="50"/>
      <c r="G114" s="50"/>
      <c r="H114" s="51" t="s">
        <v>11</v>
      </c>
    </row>
    <row r="115" spans="2:8" s="219" customFormat="1" ht="13.5" customHeight="1">
      <c r="B115" s="40"/>
      <c r="C115" s="49"/>
      <c r="D115" s="42" t="s">
        <v>644</v>
      </c>
      <c r="E115" s="301"/>
      <c r="F115" s="50"/>
      <c r="G115" s="50"/>
      <c r="H115" s="51" t="s">
        <v>11</v>
      </c>
    </row>
    <row r="116" spans="2:8" s="219" customFormat="1" ht="13.5" customHeight="1">
      <c r="B116" s="40"/>
      <c r="C116" s="49"/>
      <c r="D116" s="42" t="s">
        <v>644</v>
      </c>
      <c r="E116" s="301"/>
      <c r="F116" s="80"/>
      <c r="G116" s="50"/>
      <c r="H116" s="51" t="s">
        <v>11</v>
      </c>
    </row>
    <row r="117" spans="2:8" s="219" customFormat="1" ht="13.5" customHeight="1">
      <c r="B117" s="40"/>
      <c r="C117" s="49"/>
      <c r="D117" s="42" t="s">
        <v>644</v>
      </c>
      <c r="E117" s="301"/>
      <c r="F117" s="50"/>
      <c r="G117" s="50"/>
      <c r="H117" s="51" t="s">
        <v>11</v>
      </c>
    </row>
    <row r="118" spans="2:8" s="219" customFormat="1" ht="13.5" customHeight="1">
      <c r="B118" s="40"/>
      <c r="C118" s="49"/>
      <c r="D118" s="42" t="s">
        <v>644</v>
      </c>
      <c r="E118" s="301"/>
      <c r="F118" s="50"/>
      <c r="G118" s="50"/>
      <c r="H118" s="51" t="s">
        <v>11</v>
      </c>
    </row>
    <row r="119" spans="2:8" s="219" customFormat="1" ht="13.5" customHeight="1">
      <c r="B119" s="40"/>
      <c r="C119" s="49"/>
      <c r="D119" s="42" t="s">
        <v>644</v>
      </c>
      <c r="E119" s="301"/>
      <c r="F119" s="50"/>
      <c r="G119" s="50"/>
      <c r="H119" s="51" t="s">
        <v>12</v>
      </c>
    </row>
    <row r="120" spans="2:8" s="219" customFormat="1" ht="13.5" customHeight="1">
      <c r="B120" s="40"/>
      <c r="C120" s="49"/>
      <c r="D120" s="42" t="s">
        <v>644</v>
      </c>
      <c r="E120" s="301"/>
      <c r="F120" s="80"/>
      <c r="G120" s="80"/>
      <c r="H120" s="51" t="s">
        <v>12</v>
      </c>
    </row>
    <row r="121" spans="2:8" s="219" customFormat="1" ht="13.5" customHeight="1" thickBot="1">
      <c r="B121" s="40"/>
      <c r="C121" s="49"/>
      <c r="D121" s="42" t="s">
        <v>644</v>
      </c>
      <c r="E121" s="301"/>
      <c r="F121" s="80"/>
      <c r="G121" s="50"/>
      <c r="H121" s="51" t="s">
        <v>11</v>
      </c>
    </row>
    <row r="122" spans="2:8" s="219" customFormat="1" ht="6" customHeight="1" thickBot="1">
      <c r="B122" s="41"/>
      <c r="C122" s="43"/>
      <c r="D122" s="44"/>
      <c r="E122" s="299"/>
      <c r="F122" s="82"/>
      <c r="G122" s="83"/>
      <c r="H122" s="41"/>
    </row>
    <row r="123" spans="2:8" s="219" customFormat="1" ht="13.5" customHeight="1">
      <c r="B123" s="40"/>
      <c r="C123" s="49"/>
      <c r="D123" s="42" t="s">
        <v>645</v>
      </c>
      <c r="E123" s="300" t="s">
        <v>546</v>
      </c>
      <c r="F123" s="80" t="s">
        <v>1178</v>
      </c>
      <c r="G123" s="80" t="s">
        <v>1178</v>
      </c>
      <c r="H123" s="51" t="s">
        <v>11</v>
      </c>
    </row>
    <row r="124" spans="2:8" s="219" customFormat="1" ht="13.5" customHeight="1">
      <c r="B124" s="40"/>
      <c r="C124" s="49"/>
      <c r="D124" s="42" t="s">
        <v>645</v>
      </c>
      <c r="E124" s="46" t="s">
        <v>551</v>
      </c>
      <c r="F124" s="50" t="s">
        <v>1199</v>
      </c>
      <c r="G124" s="50" t="s">
        <v>1199</v>
      </c>
      <c r="H124" s="51" t="s">
        <v>11</v>
      </c>
    </row>
    <row r="125" spans="2:8" s="219" customFormat="1" ht="13.5" customHeight="1">
      <c r="B125" s="40"/>
      <c r="C125" s="49"/>
      <c r="D125" s="42" t="s">
        <v>645</v>
      </c>
      <c r="E125" s="301" t="s">
        <v>554</v>
      </c>
      <c r="F125" s="50" t="s">
        <v>1200</v>
      </c>
      <c r="G125" s="50" t="s">
        <v>1200</v>
      </c>
      <c r="H125" s="51" t="s">
        <v>11</v>
      </c>
    </row>
    <row r="126" spans="2:8" s="219" customFormat="1" ht="13.5" customHeight="1">
      <c r="B126" s="40"/>
      <c r="C126" s="49"/>
      <c r="D126" s="42" t="s">
        <v>645</v>
      </c>
      <c r="E126" s="301" t="s">
        <v>557</v>
      </c>
      <c r="F126" s="50" t="s">
        <v>1201</v>
      </c>
      <c r="G126" s="50" t="s">
        <v>1201</v>
      </c>
      <c r="H126" s="51" t="s">
        <v>11</v>
      </c>
    </row>
    <row r="127" spans="2:8" s="219" customFormat="1" ht="13.5" customHeight="1">
      <c r="B127" s="40"/>
      <c r="C127" s="49"/>
      <c r="D127" s="42" t="s">
        <v>645</v>
      </c>
      <c r="E127" s="301"/>
      <c r="F127" s="50"/>
      <c r="G127" s="50"/>
      <c r="H127" s="51" t="s">
        <v>11</v>
      </c>
    </row>
    <row r="128" spans="2:8" s="219" customFormat="1" ht="13.5" customHeight="1">
      <c r="B128" s="40"/>
      <c r="C128" s="49"/>
      <c r="D128" s="42" t="s">
        <v>645</v>
      </c>
      <c r="E128" s="46"/>
      <c r="F128" s="50"/>
      <c r="G128" s="50"/>
      <c r="H128" s="51" t="s">
        <v>11</v>
      </c>
    </row>
    <row r="129" spans="2:8" s="219" customFormat="1" ht="13.5" customHeight="1">
      <c r="B129" s="40"/>
      <c r="C129" s="49"/>
      <c r="D129" s="42" t="s">
        <v>645</v>
      </c>
      <c r="E129" s="301"/>
      <c r="F129" s="50"/>
      <c r="G129" s="50"/>
      <c r="H129" s="51" t="s">
        <v>11</v>
      </c>
    </row>
    <row r="130" spans="2:8" s="219" customFormat="1" ht="13.5" customHeight="1">
      <c r="B130" s="40"/>
      <c r="C130" s="49"/>
      <c r="D130" s="42" t="s">
        <v>645</v>
      </c>
      <c r="E130" s="301"/>
      <c r="F130" s="50"/>
      <c r="G130" s="50"/>
      <c r="H130" s="51" t="s">
        <v>11</v>
      </c>
    </row>
    <row r="131" spans="2:8" s="219" customFormat="1" ht="13.5" customHeight="1">
      <c r="B131" s="40"/>
      <c r="C131" s="49"/>
      <c r="D131" s="42" t="s">
        <v>645</v>
      </c>
      <c r="E131" s="301"/>
      <c r="F131" s="50"/>
      <c r="G131" s="50"/>
      <c r="H131" s="51" t="s">
        <v>11</v>
      </c>
    </row>
    <row r="132" spans="2:8" s="219" customFormat="1" ht="13.5" customHeight="1">
      <c r="B132" s="40"/>
      <c r="C132" s="49"/>
      <c r="D132" s="42" t="s">
        <v>645</v>
      </c>
      <c r="E132" s="301"/>
      <c r="F132" s="50"/>
      <c r="G132" s="50"/>
      <c r="H132" s="51" t="s">
        <v>11</v>
      </c>
    </row>
    <row r="133" spans="2:8" s="219" customFormat="1" ht="13.5" customHeight="1">
      <c r="B133" s="40"/>
      <c r="C133" s="49"/>
      <c r="D133" s="42" t="s">
        <v>645</v>
      </c>
      <c r="E133" s="301"/>
      <c r="F133" s="50"/>
      <c r="G133" s="50"/>
      <c r="H133" s="51" t="s">
        <v>11</v>
      </c>
    </row>
    <row r="134" spans="2:8" s="219" customFormat="1" ht="13.5" customHeight="1">
      <c r="B134" s="40"/>
      <c r="C134" s="49"/>
      <c r="D134" s="42" t="s">
        <v>645</v>
      </c>
      <c r="E134" s="301"/>
      <c r="F134" s="80"/>
      <c r="G134" s="50"/>
      <c r="H134" s="51" t="s">
        <v>11</v>
      </c>
    </row>
    <row r="135" spans="2:8" s="219" customFormat="1" ht="13.5" customHeight="1">
      <c r="B135" s="40"/>
      <c r="C135" s="49"/>
      <c r="D135" s="42" t="s">
        <v>645</v>
      </c>
      <c r="E135" s="301"/>
      <c r="F135" s="50"/>
      <c r="G135" s="50"/>
      <c r="H135" s="51" t="s">
        <v>11</v>
      </c>
    </row>
    <row r="136" spans="2:8" s="219" customFormat="1" ht="13.5" customHeight="1">
      <c r="B136" s="40"/>
      <c r="C136" s="49"/>
      <c r="D136" s="42" t="s">
        <v>645</v>
      </c>
      <c r="E136" s="301"/>
      <c r="F136" s="50"/>
      <c r="G136" s="50"/>
      <c r="H136" s="51" t="s">
        <v>11</v>
      </c>
    </row>
    <row r="137" spans="2:8" s="219" customFormat="1" ht="13.5" customHeight="1">
      <c r="B137" s="40"/>
      <c r="C137" s="49"/>
      <c r="D137" s="42" t="s">
        <v>645</v>
      </c>
      <c r="E137" s="301"/>
      <c r="F137" s="50"/>
      <c r="G137" s="50"/>
      <c r="H137" s="51" t="s">
        <v>12</v>
      </c>
    </row>
    <row r="138" spans="2:8" s="219" customFormat="1" ht="13.5" customHeight="1">
      <c r="B138" s="40"/>
      <c r="C138" s="49"/>
      <c r="D138" s="42" t="s">
        <v>645</v>
      </c>
      <c r="E138" s="301"/>
      <c r="F138" s="80"/>
      <c r="G138" s="80"/>
      <c r="H138" s="51" t="s">
        <v>12</v>
      </c>
    </row>
    <row r="139" spans="2:8" s="219" customFormat="1" ht="13.5" customHeight="1" thickBot="1">
      <c r="B139" s="40"/>
      <c r="C139" s="49"/>
      <c r="D139" s="42" t="s">
        <v>645</v>
      </c>
      <c r="E139" s="301"/>
      <c r="F139" s="80"/>
      <c r="G139" s="50"/>
      <c r="H139" s="51" t="s">
        <v>11</v>
      </c>
    </row>
    <row r="140" spans="2:8" s="219" customFormat="1" ht="6" customHeight="1" thickBot="1">
      <c r="B140" s="41"/>
      <c r="C140" s="43"/>
      <c r="D140" s="44"/>
      <c r="E140" s="299"/>
      <c r="F140" s="82"/>
      <c r="G140" s="83"/>
      <c r="H140" s="41"/>
    </row>
    <row r="141" spans="2:8" s="219" customFormat="1" ht="13.5" customHeight="1">
      <c r="B141" s="40"/>
      <c r="C141" s="49"/>
      <c r="D141" s="42" t="s">
        <v>646</v>
      </c>
      <c r="E141" s="300" t="s">
        <v>490</v>
      </c>
      <c r="F141" s="80"/>
      <c r="G141" s="80" t="s">
        <v>1207</v>
      </c>
      <c r="H141" s="51" t="s">
        <v>11</v>
      </c>
    </row>
    <row r="142" spans="2:8" s="219" customFormat="1" ht="13.5" customHeight="1">
      <c r="B142" s="40"/>
      <c r="C142" s="49"/>
      <c r="D142" s="42" t="s">
        <v>646</v>
      </c>
      <c r="E142" s="46" t="s">
        <v>345</v>
      </c>
      <c r="F142" s="50"/>
      <c r="G142" s="50" t="s">
        <v>1208</v>
      </c>
      <c r="H142" s="51" t="s">
        <v>11</v>
      </c>
    </row>
    <row r="143" spans="2:8" s="219" customFormat="1" ht="13.5" customHeight="1">
      <c r="B143" s="40"/>
      <c r="C143" s="49"/>
      <c r="D143" s="42" t="s">
        <v>646</v>
      </c>
      <c r="E143" s="301"/>
      <c r="F143" s="50"/>
      <c r="G143" s="50"/>
      <c r="H143" s="51" t="s">
        <v>11</v>
      </c>
    </row>
    <row r="144" spans="2:8" s="219" customFormat="1" ht="13.5" customHeight="1">
      <c r="B144" s="40"/>
      <c r="C144" s="49"/>
      <c r="D144" s="42" t="s">
        <v>646</v>
      </c>
      <c r="E144" s="301"/>
      <c r="F144" s="50"/>
      <c r="G144" s="50"/>
      <c r="H144" s="51" t="s">
        <v>11</v>
      </c>
    </row>
    <row r="145" spans="2:8" s="219" customFormat="1" ht="13.5" customHeight="1">
      <c r="B145" s="40"/>
      <c r="C145" s="49"/>
      <c r="D145" s="42" t="s">
        <v>646</v>
      </c>
      <c r="E145" s="301"/>
      <c r="F145" s="50"/>
      <c r="G145" s="50"/>
      <c r="H145" s="51" t="s">
        <v>11</v>
      </c>
    </row>
    <row r="146" spans="2:8" s="219" customFormat="1" ht="13.5" customHeight="1">
      <c r="B146" s="40"/>
      <c r="C146" s="49"/>
      <c r="D146" s="42" t="s">
        <v>646</v>
      </c>
      <c r="E146" s="46"/>
      <c r="F146" s="50"/>
      <c r="G146" s="50"/>
      <c r="H146" s="51" t="s">
        <v>11</v>
      </c>
    </row>
    <row r="147" spans="2:8" s="219" customFormat="1" ht="13.5" customHeight="1">
      <c r="B147" s="40"/>
      <c r="C147" s="49"/>
      <c r="D147" s="42" t="s">
        <v>646</v>
      </c>
      <c r="E147" s="301"/>
      <c r="F147" s="50"/>
      <c r="G147" s="50"/>
      <c r="H147" s="51" t="s">
        <v>11</v>
      </c>
    </row>
    <row r="148" spans="2:8" s="219" customFormat="1" ht="13.5" customHeight="1">
      <c r="B148" s="40"/>
      <c r="C148" s="49"/>
      <c r="D148" s="42" t="s">
        <v>646</v>
      </c>
      <c r="E148" s="301"/>
      <c r="F148" s="50"/>
      <c r="G148" s="50"/>
      <c r="H148" s="51" t="s">
        <v>11</v>
      </c>
    </row>
    <row r="149" spans="2:8" s="219" customFormat="1" ht="13.5" customHeight="1">
      <c r="B149" s="40"/>
      <c r="C149" s="49"/>
      <c r="D149" s="42" t="s">
        <v>646</v>
      </c>
      <c r="E149" s="301"/>
      <c r="F149" s="50"/>
      <c r="G149" s="50"/>
      <c r="H149" s="51" t="s">
        <v>11</v>
      </c>
    </row>
    <row r="150" spans="2:8" s="219" customFormat="1" ht="13.5" customHeight="1">
      <c r="B150" s="40"/>
      <c r="C150" s="49"/>
      <c r="D150" s="42" t="s">
        <v>646</v>
      </c>
      <c r="E150" s="301"/>
      <c r="F150" s="50"/>
      <c r="G150" s="50"/>
      <c r="H150" s="51" t="s">
        <v>11</v>
      </c>
    </row>
    <row r="151" spans="2:8" s="219" customFormat="1" ht="13.5" customHeight="1">
      <c r="B151" s="40"/>
      <c r="C151" s="49"/>
      <c r="D151" s="42" t="s">
        <v>646</v>
      </c>
      <c r="E151" s="301"/>
      <c r="F151" s="50"/>
      <c r="G151" s="50"/>
      <c r="H151" s="51" t="s">
        <v>11</v>
      </c>
    </row>
    <row r="152" spans="2:8" s="219" customFormat="1" ht="13.5" customHeight="1">
      <c r="B152" s="40"/>
      <c r="C152" s="49"/>
      <c r="D152" s="42" t="s">
        <v>646</v>
      </c>
      <c r="E152" s="301"/>
      <c r="F152" s="80"/>
      <c r="G152" s="50"/>
      <c r="H152" s="51" t="s">
        <v>11</v>
      </c>
    </row>
    <row r="153" spans="2:8" s="219" customFormat="1" ht="13.5" customHeight="1">
      <c r="B153" s="40"/>
      <c r="C153" s="49"/>
      <c r="D153" s="42" t="s">
        <v>646</v>
      </c>
      <c r="E153" s="301"/>
      <c r="F153" s="50"/>
      <c r="G153" s="50"/>
      <c r="H153" s="51" t="s">
        <v>11</v>
      </c>
    </row>
    <row r="154" spans="2:8" s="219" customFormat="1" ht="13.5" customHeight="1">
      <c r="B154" s="40"/>
      <c r="C154" s="49"/>
      <c r="D154" s="42" t="s">
        <v>646</v>
      </c>
      <c r="E154" s="301"/>
      <c r="F154" s="50"/>
      <c r="G154" s="50"/>
      <c r="H154" s="51" t="s">
        <v>11</v>
      </c>
    </row>
    <row r="155" spans="2:8" s="219" customFormat="1" ht="13.5" customHeight="1">
      <c r="B155" s="40"/>
      <c r="C155" s="49"/>
      <c r="D155" s="42" t="s">
        <v>646</v>
      </c>
      <c r="E155" s="301"/>
      <c r="F155" s="50"/>
      <c r="G155" s="50"/>
      <c r="H155" s="51" t="s">
        <v>12</v>
      </c>
    </row>
    <row r="156" spans="2:8" s="219" customFormat="1" ht="13.5" customHeight="1">
      <c r="B156" s="40"/>
      <c r="C156" s="49"/>
      <c r="D156" s="42" t="s">
        <v>646</v>
      </c>
      <c r="E156" s="301"/>
      <c r="F156" s="80"/>
      <c r="G156" s="80"/>
      <c r="H156" s="51" t="s">
        <v>12</v>
      </c>
    </row>
    <row r="157" spans="2:8" s="219" customFormat="1" ht="13.5" customHeight="1" thickBot="1">
      <c r="B157" s="40"/>
      <c r="C157" s="49"/>
      <c r="D157" s="42" t="s">
        <v>646</v>
      </c>
      <c r="E157" s="301"/>
      <c r="F157" s="80"/>
      <c r="G157" s="50"/>
      <c r="H157" s="51" t="s">
        <v>11</v>
      </c>
    </row>
    <row r="158" spans="2:8" s="219" customFormat="1" ht="6" customHeight="1" thickBot="1">
      <c r="B158" s="41"/>
      <c r="C158" s="43"/>
      <c r="D158" s="44"/>
      <c r="E158" s="299"/>
      <c r="F158" s="82"/>
      <c r="G158" s="83"/>
      <c r="H158" s="41"/>
    </row>
    <row r="159" spans="2:8" s="219" customFormat="1" ht="13.5" customHeight="1">
      <c r="B159" s="40"/>
      <c r="C159" s="49"/>
      <c r="D159" s="42" t="s">
        <v>647</v>
      </c>
      <c r="E159" s="300" t="s">
        <v>649</v>
      </c>
      <c r="F159" s="80" t="s">
        <v>1172</v>
      </c>
      <c r="G159" s="80" t="s">
        <v>1172</v>
      </c>
      <c r="H159" s="51" t="s">
        <v>11</v>
      </c>
    </row>
    <row r="160" spans="2:8" s="219" customFormat="1" ht="13.5" customHeight="1">
      <c r="B160" s="40"/>
      <c r="C160" s="49"/>
      <c r="D160" s="42" t="s">
        <v>647</v>
      </c>
      <c r="E160" s="46"/>
      <c r="F160" s="50"/>
      <c r="G160" s="50"/>
      <c r="H160" s="51" t="s">
        <v>11</v>
      </c>
    </row>
    <row r="161" spans="2:8" s="219" customFormat="1" ht="13.5" customHeight="1">
      <c r="B161" s="40"/>
      <c r="C161" s="49"/>
      <c r="D161" s="42" t="s">
        <v>647</v>
      </c>
      <c r="E161" s="57"/>
      <c r="F161" s="50"/>
      <c r="G161" s="50"/>
      <c r="H161" s="51" t="s">
        <v>11</v>
      </c>
    </row>
    <row r="162" spans="2:8" s="219" customFormat="1" ht="13.5" customHeight="1">
      <c r="B162" s="40"/>
      <c r="C162" s="49"/>
      <c r="D162" s="42" t="s">
        <v>647</v>
      </c>
      <c r="E162" s="57"/>
      <c r="F162" s="50"/>
      <c r="G162" s="50"/>
      <c r="H162" s="51" t="s">
        <v>11</v>
      </c>
    </row>
    <row r="163" spans="2:8" s="219" customFormat="1" ht="13.5" customHeight="1">
      <c r="B163" s="40"/>
      <c r="C163" s="49"/>
      <c r="D163" s="42" t="s">
        <v>647</v>
      </c>
      <c r="E163" s="57"/>
      <c r="F163" s="50"/>
      <c r="G163" s="50"/>
      <c r="H163" s="51" t="s">
        <v>11</v>
      </c>
    </row>
    <row r="164" spans="2:8" s="219" customFormat="1" ht="13.5" customHeight="1">
      <c r="B164" s="40"/>
      <c r="C164" s="49"/>
      <c r="D164" s="42" t="s">
        <v>647</v>
      </c>
      <c r="E164" s="46"/>
      <c r="F164" s="50"/>
      <c r="G164" s="50"/>
      <c r="H164" s="51" t="s">
        <v>11</v>
      </c>
    </row>
    <row r="165" spans="2:8" s="219" customFormat="1" ht="13.5" customHeight="1">
      <c r="B165" s="40"/>
      <c r="C165" s="49"/>
      <c r="D165" s="42" t="s">
        <v>647</v>
      </c>
      <c r="E165" s="57"/>
      <c r="F165" s="50"/>
      <c r="G165" s="50"/>
      <c r="H165" s="51" t="s">
        <v>11</v>
      </c>
    </row>
    <row r="166" spans="2:8" s="219" customFormat="1" ht="13.5" customHeight="1">
      <c r="B166" s="40"/>
      <c r="C166" s="49"/>
      <c r="D166" s="42" t="s">
        <v>647</v>
      </c>
      <c r="E166" s="57"/>
      <c r="F166" s="50"/>
      <c r="G166" s="50"/>
      <c r="H166" s="51" t="s">
        <v>11</v>
      </c>
    </row>
    <row r="167" spans="2:8" s="219" customFormat="1" ht="13.5" customHeight="1">
      <c r="B167" s="40"/>
      <c r="C167" s="49"/>
      <c r="D167" s="42" t="s">
        <v>647</v>
      </c>
      <c r="E167" s="57"/>
      <c r="F167" s="50"/>
      <c r="G167" s="50"/>
      <c r="H167" s="51" t="s">
        <v>11</v>
      </c>
    </row>
    <row r="168" spans="2:8" s="219" customFormat="1" ht="13.5" customHeight="1">
      <c r="B168" s="40"/>
      <c r="C168" s="49"/>
      <c r="D168" s="42" t="s">
        <v>647</v>
      </c>
      <c r="E168" s="57"/>
      <c r="F168" s="50"/>
      <c r="G168" s="50"/>
      <c r="H168" s="51" t="s">
        <v>11</v>
      </c>
    </row>
    <row r="169" spans="2:8" s="219" customFormat="1" ht="13.5" customHeight="1">
      <c r="B169" s="40"/>
      <c r="C169" s="49"/>
      <c r="D169" s="42" t="s">
        <v>647</v>
      </c>
      <c r="E169" s="57"/>
      <c r="F169" s="50"/>
      <c r="G169" s="50"/>
      <c r="H169" s="51" t="s">
        <v>11</v>
      </c>
    </row>
    <row r="170" spans="2:8" s="219" customFormat="1" ht="13.5" customHeight="1">
      <c r="B170" s="40"/>
      <c r="C170" s="49"/>
      <c r="D170" s="42" t="s">
        <v>647</v>
      </c>
      <c r="E170" s="57"/>
      <c r="F170" s="80"/>
      <c r="G170" s="50"/>
      <c r="H170" s="51" t="s">
        <v>11</v>
      </c>
    </row>
    <row r="171" spans="2:8" s="219" customFormat="1" ht="13.5" customHeight="1">
      <c r="B171" s="40"/>
      <c r="C171" s="49"/>
      <c r="D171" s="42" t="s">
        <v>647</v>
      </c>
      <c r="E171" s="57"/>
      <c r="F171" s="50"/>
      <c r="G171" s="50"/>
      <c r="H171" s="51" t="s">
        <v>11</v>
      </c>
    </row>
    <row r="172" spans="2:8" s="219" customFormat="1" ht="13.5" customHeight="1">
      <c r="B172" s="40"/>
      <c r="C172" s="49"/>
      <c r="D172" s="42" t="s">
        <v>647</v>
      </c>
      <c r="E172" s="57"/>
      <c r="F172" s="50"/>
      <c r="G172" s="50"/>
      <c r="H172" s="51" t="s">
        <v>11</v>
      </c>
    </row>
    <row r="173" spans="2:8" s="219" customFormat="1" ht="13.5" customHeight="1">
      <c r="B173" s="40"/>
      <c r="C173" s="49"/>
      <c r="D173" s="42" t="s">
        <v>647</v>
      </c>
      <c r="E173" s="57"/>
      <c r="F173" s="50"/>
      <c r="G173" s="50"/>
      <c r="H173" s="51" t="s">
        <v>12</v>
      </c>
    </row>
    <row r="174" spans="2:8" s="219" customFormat="1" ht="13.5" customHeight="1">
      <c r="B174" s="40"/>
      <c r="C174" s="49"/>
      <c r="D174" s="42" t="s">
        <v>647</v>
      </c>
      <c r="E174" s="57"/>
      <c r="F174" s="80"/>
      <c r="G174" s="80"/>
      <c r="H174" s="51" t="s">
        <v>12</v>
      </c>
    </row>
    <row r="175" spans="2:8" s="219" customFormat="1" ht="13.5" customHeight="1" thickBot="1">
      <c r="B175" s="40"/>
      <c r="C175" s="49"/>
      <c r="D175" s="42" t="s">
        <v>647</v>
      </c>
      <c r="E175" s="57"/>
      <c r="F175" s="80"/>
      <c r="G175" s="50"/>
      <c r="H175" s="51" t="s">
        <v>11</v>
      </c>
    </row>
    <row r="176" spans="2:8" s="219" customFormat="1" ht="6" customHeight="1" thickBot="1">
      <c r="B176" s="41"/>
      <c r="C176" s="43"/>
      <c r="D176" s="44"/>
      <c r="E176" s="48"/>
      <c r="F176" s="82"/>
      <c r="G176" s="83"/>
      <c r="H176" s="41"/>
    </row>
    <row r="178" spans="3:3">
      <c r="C178" s="56" t="s">
        <v>15</v>
      </c>
    </row>
  </sheetData>
  <conditionalFormatting sqref="H22:H176">
    <cfRule type="cellIs" dxfId="218" priority="5" operator="equal">
      <formula>"Complete"</formula>
    </cfRule>
    <cfRule type="cellIs" dxfId="217" priority="7" operator="equal">
      <formula>"Red"</formula>
    </cfRule>
    <cfRule type="cellIs" dxfId="216" priority="8" operator="equal">
      <formula>"Green"</formula>
    </cfRule>
    <cfRule type="cellIs" dxfId="215" priority="9" operator="equal">
      <formula>"Yellow"</formula>
    </cfRule>
  </conditionalFormatting>
  <pageMargins left="0.25" right="0.25" top="0.75" bottom="0.5" header="0.3" footer="0.3"/>
  <pageSetup paperSize="3" scale="48"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N33"/>
  <sheetViews>
    <sheetView zoomScale="90" zoomScaleNormal="90" workbookViewId="0">
      <selection activeCell="H17" sqref="H17:J17"/>
    </sheetView>
  </sheetViews>
  <sheetFormatPr defaultRowHeight="11.25"/>
  <cols>
    <col min="1" max="1" width="1.42578125" style="1" customWidth="1"/>
    <col min="2" max="2" width="20.28515625" style="1" hidden="1" customWidth="1"/>
    <col min="3" max="3" width="60.28515625" style="1" customWidth="1"/>
    <col min="4" max="7" width="10.140625" style="1" customWidth="1"/>
    <col min="8" max="11" width="10.7109375" style="1" customWidth="1"/>
    <col min="12" max="12" width="26.5703125" style="1" customWidth="1"/>
    <col min="13" max="13" width="18.7109375"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10"/>
      <c r="M1" s="11"/>
      <c r="N1" s="6"/>
    </row>
    <row r="2" spans="1:14" s="5" customFormat="1" ht="18.75" customHeight="1">
      <c r="A2" s="13"/>
      <c r="B2" s="38"/>
      <c r="C2" s="14"/>
      <c r="D2" s="14"/>
      <c r="E2" s="15"/>
      <c r="F2" s="16"/>
      <c r="G2" s="16"/>
      <c r="H2" s="16"/>
      <c r="I2" s="16"/>
      <c r="J2" s="16"/>
      <c r="K2" s="16"/>
      <c r="L2" s="15"/>
      <c r="M2" s="17"/>
    </row>
    <row r="3" spans="1:14" s="5" customFormat="1" ht="18.75" customHeight="1">
      <c r="A3" s="13"/>
      <c r="B3" s="38"/>
      <c r="C3" s="14"/>
      <c r="D3" s="14"/>
      <c r="E3" s="15"/>
      <c r="F3" s="16"/>
      <c r="G3" s="16"/>
      <c r="H3" s="16"/>
      <c r="I3" s="16"/>
      <c r="J3" s="16"/>
      <c r="K3" s="16"/>
      <c r="L3" s="15"/>
      <c r="M3" s="17"/>
    </row>
    <row r="4" spans="1:14" s="5" customFormat="1" ht="18.75" customHeight="1">
      <c r="A4" s="13"/>
      <c r="B4" s="38"/>
      <c r="C4" s="14"/>
      <c r="D4" s="14"/>
      <c r="E4" s="15"/>
      <c r="F4" s="16"/>
      <c r="G4" s="16"/>
      <c r="H4" s="16"/>
      <c r="I4" s="16"/>
      <c r="J4" s="16"/>
      <c r="K4" s="16"/>
      <c r="L4" s="15"/>
      <c r="M4" s="17"/>
    </row>
    <row r="5" spans="1:14" s="5" customFormat="1" ht="18.75" customHeight="1">
      <c r="A5" s="13"/>
      <c r="B5" s="38"/>
      <c r="C5" s="14"/>
      <c r="D5" s="14"/>
      <c r="E5" s="15"/>
      <c r="F5" s="16"/>
      <c r="G5" s="16"/>
      <c r="H5" s="16"/>
      <c r="I5" s="16"/>
      <c r="J5" s="16"/>
      <c r="K5" s="16"/>
      <c r="L5" s="15"/>
      <c r="M5" s="17"/>
    </row>
    <row r="6" spans="1:14" s="5" customFormat="1" ht="18.75" customHeight="1">
      <c r="A6" s="13"/>
      <c r="B6" s="38"/>
      <c r="C6" s="14"/>
      <c r="D6" s="14"/>
      <c r="E6" s="15"/>
      <c r="F6" s="16"/>
      <c r="G6" s="16"/>
      <c r="H6" s="16"/>
      <c r="I6" s="16"/>
      <c r="J6" s="16"/>
      <c r="K6" s="16"/>
      <c r="L6" s="15"/>
      <c r="M6" s="17"/>
    </row>
    <row r="7" spans="1:14" s="5" customFormat="1" ht="18.75" customHeight="1">
      <c r="A7" s="13"/>
      <c r="B7" s="38"/>
      <c r="C7" s="14"/>
      <c r="D7" s="14"/>
      <c r="E7" s="15"/>
      <c r="F7" s="16"/>
      <c r="G7" s="16"/>
      <c r="H7" s="16"/>
      <c r="I7" s="16"/>
      <c r="J7" s="16"/>
      <c r="K7" s="16"/>
      <c r="L7" s="15"/>
      <c r="M7" s="17"/>
    </row>
    <row r="8" spans="1:14" s="5" customFormat="1" ht="18.75" customHeight="1">
      <c r="A8" s="13"/>
      <c r="B8" s="38"/>
      <c r="C8" s="14"/>
      <c r="D8" s="14"/>
      <c r="E8" s="15"/>
      <c r="F8" s="16"/>
      <c r="G8" s="16"/>
      <c r="H8" s="16"/>
      <c r="I8" s="16"/>
      <c r="J8" s="16"/>
      <c r="K8" s="16"/>
      <c r="L8" s="15"/>
      <c r="M8" s="17"/>
    </row>
    <row r="9" spans="1:14" s="5" customFormat="1" ht="18.75" customHeight="1">
      <c r="A9" s="13"/>
      <c r="B9" s="38"/>
      <c r="C9" s="14"/>
      <c r="D9" s="14"/>
      <c r="E9" s="15"/>
      <c r="F9" s="16"/>
      <c r="G9" s="16"/>
      <c r="H9" s="16"/>
      <c r="I9" s="16"/>
      <c r="J9" s="16"/>
      <c r="K9" s="16"/>
      <c r="L9" s="15"/>
      <c r="M9" s="17"/>
    </row>
    <row r="10" spans="1:14" s="5" customFormat="1" ht="18.75" customHeight="1">
      <c r="A10" s="13"/>
      <c r="B10" s="38"/>
      <c r="C10" s="14"/>
      <c r="D10" s="14"/>
      <c r="E10" s="15"/>
      <c r="F10" s="16"/>
      <c r="G10" s="16"/>
      <c r="H10" s="16"/>
      <c r="I10" s="16"/>
      <c r="J10" s="16"/>
      <c r="K10" s="16"/>
      <c r="L10" s="15"/>
      <c r="M10" s="17"/>
    </row>
    <row r="11" spans="1:14" s="5" customFormat="1" ht="18.75" customHeight="1">
      <c r="A11" s="13"/>
      <c r="B11" s="38"/>
      <c r="C11" s="14"/>
      <c r="D11" s="14"/>
      <c r="E11" s="15"/>
      <c r="F11" s="16"/>
      <c r="G11" s="16"/>
      <c r="H11" s="16"/>
      <c r="I11" s="16"/>
      <c r="J11" s="16"/>
      <c r="K11" s="16"/>
      <c r="L11" s="15"/>
      <c r="M11" s="17"/>
    </row>
    <row r="12" spans="1:14" s="5" customFormat="1" ht="18.75" customHeight="1">
      <c r="A12" s="13"/>
      <c r="B12" s="38"/>
      <c r="C12" s="14"/>
      <c r="D12" s="14"/>
      <c r="E12" s="15"/>
      <c r="F12" s="16"/>
      <c r="G12" s="16"/>
      <c r="H12" s="16"/>
      <c r="I12" s="16"/>
      <c r="J12" s="16"/>
      <c r="K12" s="16"/>
      <c r="L12" s="15"/>
      <c r="M12" s="17"/>
    </row>
    <row r="13" spans="1:14" s="5" customFormat="1" ht="18.75" customHeight="1">
      <c r="A13" s="13"/>
      <c r="B13" s="38"/>
      <c r="C13" s="14"/>
      <c r="D13" s="14"/>
      <c r="E13" s="15"/>
      <c r="F13" s="16"/>
      <c r="G13" s="16"/>
      <c r="H13" s="16"/>
      <c r="I13" s="16"/>
      <c r="J13" s="16"/>
      <c r="K13" s="16"/>
      <c r="L13" s="15"/>
      <c r="M13" s="17"/>
    </row>
    <row r="14" spans="1:14" s="5" customFormat="1" ht="18.75" customHeight="1">
      <c r="A14" s="13"/>
      <c r="B14" s="38"/>
      <c r="C14" s="14"/>
      <c r="D14" s="14"/>
      <c r="E14" s="15"/>
      <c r="F14" s="16"/>
      <c r="G14" s="16"/>
      <c r="H14" s="16"/>
      <c r="I14" s="16"/>
      <c r="J14" s="16"/>
      <c r="K14" s="16"/>
      <c r="L14" s="15"/>
      <c r="M14" s="17"/>
    </row>
    <row r="15" spans="1:14" ht="13.5" customHeight="1">
      <c r="C15" s="56" t="s">
        <v>14</v>
      </c>
    </row>
    <row r="16" spans="1:14" ht="13.5" thickBot="1">
      <c r="C16" s="29" t="s">
        <v>8</v>
      </c>
    </row>
    <row r="17" spans="2:13" ht="24.75" thickBot="1">
      <c r="C17" s="101" t="s">
        <v>7</v>
      </c>
      <c r="D17" s="34" t="s">
        <v>0</v>
      </c>
      <c r="E17" s="35" t="s">
        <v>1</v>
      </c>
      <c r="F17" s="34" t="s">
        <v>2</v>
      </c>
      <c r="G17" s="35" t="s">
        <v>3</v>
      </c>
      <c r="H17" s="90" t="s">
        <v>1163</v>
      </c>
      <c r="I17" s="90" t="s">
        <v>1203</v>
      </c>
      <c r="J17" s="90" t="s">
        <v>1204</v>
      </c>
      <c r="K17" s="36" t="s">
        <v>6</v>
      </c>
      <c r="L17" s="35" t="s">
        <v>4</v>
      </c>
      <c r="M17" s="30" t="s">
        <v>5</v>
      </c>
    </row>
    <row r="18" spans="2:13" ht="11.25" customHeight="1">
      <c r="B18" s="281" t="s">
        <v>656</v>
      </c>
      <c r="C18" s="254" t="s">
        <v>595</v>
      </c>
      <c r="D18" s="262">
        <v>40513</v>
      </c>
      <c r="E18" s="263">
        <v>40513</v>
      </c>
      <c r="F18" s="262">
        <v>40724</v>
      </c>
      <c r="G18" s="263">
        <v>40724</v>
      </c>
      <c r="H18" s="255">
        <v>0.22</v>
      </c>
      <c r="I18" s="255">
        <v>0.25</v>
      </c>
      <c r="J18" s="255">
        <v>0.4</v>
      </c>
      <c r="K18" s="220" t="str">
        <f t="shared" ref="K18:K33" ca="1" si="0">IF(D18+5&gt;NOW(),"",IF(J18=1,"Complete",IF(G18&gt;F18,"Yellow",IF(I18&gt;=J18,"Yellow","Green"))))</f>
        <v>Green</v>
      </c>
      <c r="L18" s="24"/>
      <c r="M18" s="25"/>
    </row>
    <row r="19" spans="2:13" ht="11.25" customHeight="1">
      <c r="B19" s="282" t="s">
        <v>657</v>
      </c>
      <c r="C19" s="253" t="s">
        <v>596</v>
      </c>
      <c r="D19" s="270">
        <v>40513</v>
      </c>
      <c r="E19" s="271">
        <v>40513</v>
      </c>
      <c r="F19" s="270">
        <v>40543</v>
      </c>
      <c r="G19" s="271">
        <v>40543</v>
      </c>
      <c r="H19" s="257">
        <v>1</v>
      </c>
      <c r="I19" s="257">
        <v>1</v>
      </c>
      <c r="J19" s="257">
        <v>1</v>
      </c>
      <c r="K19" s="221" t="str">
        <f t="shared" ca="1" si="0"/>
        <v>Complete</v>
      </c>
      <c r="L19" s="252"/>
      <c r="M19" s="64"/>
    </row>
    <row r="20" spans="2:13" ht="11.25" customHeight="1">
      <c r="B20" s="283" t="s">
        <v>658</v>
      </c>
      <c r="C20" s="247" t="s">
        <v>597</v>
      </c>
      <c r="D20" s="268">
        <v>40543</v>
      </c>
      <c r="E20" s="269">
        <v>40543</v>
      </c>
      <c r="F20" s="268">
        <v>40543</v>
      </c>
      <c r="G20" s="269">
        <v>40543</v>
      </c>
      <c r="H20" s="259">
        <v>1</v>
      </c>
      <c r="I20" s="259">
        <v>1</v>
      </c>
      <c r="J20" s="259">
        <v>1</v>
      </c>
      <c r="K20" s="221" t="str">
        <f t="shared" ca="1" si="0"/>
        <v>Complete</v>
      </c>
      <c r="L20" s="63"/>
      <c r="M20" s="64"/>
    </row>
    <row r="21" spans="2:13" ht="11.25" customHeight="1">
      <c r="B21" s="284" t="s">
        <v>659</v>
      </c>
      <c r="C21" s="253" t="s">
        <v>598</v>
      </c>
      <c r="D21" s="270">
        <v>40546</v>
      </c>
      <c r="E21" s="271">
        <v>40546</v>
      </c>
      <c r="F21" s="270">
        <v>40574</v>
      </c>
      <c r="G21" s="271">
        <v>40574</v>
      </c>
      <c r="H21" s="257">
        <v>0.52</v>
      </c>
      <c r="I21" s="257">
        <v>0.53</v>
      </c>
      <c r="J21" s="257">
        <v>1</v>
      </c>
      <c r="K21" s="221" t="str">
        <f t="shared" ca="1" si="0"/>
        <v>Complete</v>
      </c>
      <c r="L21" s="63"/>
      <c r="M21" s="27"/>
    </row>
    <row r="22" spans="2:13" ht="11.25" customHeight="1">
      <c r="B22" s="281" t="s">
        <v>660</v>
      </c>
      <c r="C22" s="222" t="s">
        <v>599</v>
      </c>
      <c r="D22" s="264">
        <v>40553</v>
      </c>
      <c r="E22" s="265">
        <v>40553</v>
      </c>
      <c r="F22" s="264">
        <v>40582</v>
      </c>
      <c r="G22" s="265">
        <v>40576</v>
      </c>
      <c r="H22" s="256">
        <v>0.15</v>
      </c>
      <c r="I22" s="256">
        <v>0.38</v>
      </c>
      <c r="J22" s="256">
        <v>1</v>
      </c>
      <c r="K22" s="221" t="str">
        <f t="shared" ca="1" si="0"/>
        <v>Complete</v>
      </c>
      <c r="L22" s="63"/>
      <c r="M22" s="64"/>
    </row>
    <row r="23" spans="2:13" ht="11.25" customHeight="1">
      <c r="B23" s="283" t="s">
        <v>661</v>
      </c>
      <c r="C23" s="247" t="s">
        <v>600</v>
      </c>
      <c r="D23" s="268">
        <v>40574</v>
      </c>
      <c r="E23" s="269">
        <v>40574</v>
      </c>
      <c r="F23" s="268">
        <v>40574</v>
      </c>
      <c r="G23" s="269">
        <v>40574</v>
      </c>
      <c r="H23" s="259">
        <v>0</v>
      </c>
      <c r="I23" s="259">
        <v>0</v>
      </c>
      <c r="J23" s="259">
        <v>1</v>
      </c>
      <c r="K23" s="221" t="str">
        <f t="shared" ca="1" si="0"/>
        <v>Complete</v>
      </c>
      <c r="L23" s="63"/>
      <c r="M23" s="64"/>
    </row>
    <row r="24" spans="2:13" ht="11.25" customHeight="1">
      <c r="B24" s="284" t="s">
        <v>662</v>
      </c>
      <c r="C24" s="253" t="s">
        <v>601</v>
      </c>
      <c r="D24" s="270">
        <v>40575</v>
      </c>
      <c r="E24" s="271">
        <v>40575</v>
      </c>
      <c r="F24" s="270">
        <v>40602</v>
      </c>
      <c r="G24" s="271">
        <v>40602</v>
      </c>
      <c r="H24" s="257">
        <v>0</v>
      </c>
      <c r="I24" s="257">
        <v>0</v>
      </c>
      <c r="J24" s="257">
        <v>0.01</v>
      </c>
      <c r="K24" s="221" t="str">
        <f t="shared" ca="1" si="0"/>
        <v>Green</v>
      </c>
      <c r="L24" s="63"/>
      <c r="M24" s="27"/>
    </row>
    <row r="25" spans="2:13" ht="11.25" customHeight="1">
      <c r="B25" s="283" t="s">
        <v>663</v>
      </c>
      <c r="C25" s="247" t="s">
        <v>602</v>
      </c>
      <c r="D25" s="268">
        <v>40602</v>
      </c>
      <c r="E25" s="269">
        <v>40602</v>
      </c>
      <c r="F25" s="268">
        <v>40602</v>
      </c>
      <c r="G25" s="269">
        <v>40602</v>
      </c>
      <c r="H25" s="259">
        <v>0</v>
      </c>
      <c r="I25" s="259">
        <v>0</v>
      </c>
      <c r="J25" s="259">
        <v>0</v>
      </c>
      <c r="K25" s="221" t="str">
        <f t="shared" ca="1" si="0"/>
        <v/>
      </c>
      <c r="L25" s="63"/>
      <c r="M25" s="64"/>
    </row>
    <row r="26" spans="2:13" ht="11.25" customHeight="1">
      <c r="B26" s="284" t="s">
        <v>664</v>
      </c>
      <c r="C26" s="253" t="s">
        <v>603</v>
      </c>
      <c r="D26" s="270">
        <v>40603</v>
      </c>
      <c r="E26" s="271">
        <v>40603</v>
      </c>
      <c r="F26" s="270">
        <v>40633</v>
      </c>
      <c r="G26" s="271">
        <v>40633</v>
      </c>
      <c r="H26" s="257">
        <v>0</v>
      </c>
      <c r="I26" s="257">
        <v>0</v>
      </c>
      <c r="J26" s="257">
        <v>0</v>
      </c>
      <c r="K26" s="221" t="str">
        <f t="shared" ca="1" si="0"/>
        <v/>
      </c>
      <c r="L26" s="252"/>
      <c r="M26" s="64"/>
    </row>
    <row r="27" spans="2:13" ht="11.25" customHeight="1">
      <c r="B27" s="283" t="s">
        <v>665</v>
      </c>
      <c r="C27" s="247" t="s">
        <v>604</v>
      </c>
      <c r="D27" s="268">
        <v>40633</v>
      </c>
      <c r="E27" s="269">
        <v>40633</v>
      </c>
      <c r="F27" s="268">
        <v>40633</v>
      </c>
      <c r="G27" s="269">
        <v>40633</v>
      </c>
      <c r="H27" s="259">
        <v>0</v>
      </c>
      <c r="I27" s="259">
        <v>0</v>
      </c>
      <c r="J27" s="259">
        <v>0</v>
      </c>
      <c r="K27" s="221" t="str">
        <f t="shared" ca="1" si="0"/>
        <v/>
      </c>
      <c r="L27" s="63"/>
      <c r="M27" s="27"/>
    </row>
    <row r="28" spans="2:13" ht="11.25" customHeight="1">
      <c r="B28" s="284" t="s">
        <v>666</v>
      </c>
      <c r="C28" s="253" t="s">
        <v>605</v>
      </c>
      <c r="D28" s="270">
        <v>40634</v>
      </c>
      <c r="E28" s="271">
        <v>40634</v>
      </c>
      <c r="F28" s="270">
        <v>40662</v>
      </c>
      <c r="G28" s="271">
        <v>40662</v>
      </c>
      <c r="H28" s="257">
        <v>0</v>
      </c>
      <c r="I28" s="257">
        <v>0</v>
      </c>
      <c r="J28" s="257">
        <v>0</v>
      </c>
      <c r="K28" s="221" t="str">
        <f t="shared" ca="1" si="0"/>
        <v/>
      </c>
      <c r="L28" s="252"/>
      <c r="M28" s="64"/>
    </row>
    <row r="29" spans="2:13" ht="11.25" customHeight="1">
      <c r="B29" s="283" t="s">
        <v>667</v>
      </c>
      <c r="C29" s="247" t="s">
        <v>606</v>
      </c>
      <c r="D29" s="268">
        <v>40662</v>
      </c>
      <c r="E29" s="269">
        <v>40662</v>
      </c>
      <c r="F29" s="268">
        <v>40662</v>
      </c>
      <c r="G29" s="269">
        <v>40662</v>
      </c>
      <c r="H29" s="259">
        <v>0</v>
      </c>
      <c r="I29" s="259">
        <v>0</v>
      </c>
      <c r="J29" s="259">
        <v>0</v>
      </c>
      <c r="K29" s="221" t="str">
        <f t="shared" ca="1" si="0"/>
        <v/>
      </c>
      <c r="L29" s="63"/>
      <c r="M29" s="27"/>
    </row>
    <row r="30" spans="2:13" ht="11.25" customHeight="1">
      <c r="B30" s="284" t="s">
        <v>668</v>
      </c>
      <c r="C30" s="253" t="s">
        <v>607</v>
      </c>
      <c r="D30" s="270">
        <v>40665</v>
      </c>
      <c r="E30" s="271">
        <v>40665</v>
      </c>
      <c r="F30" s="270">
        <v>40694</v>
      </c>
      <c r="G30" s="271">
        <v>40694</v>
      </c>
      <c r="H30" s="257">
        <v>0</v>
      </c>
      <c r="I30" s="257">
        <v>0</v>
      </c>
      <c r="J30" s="257">
        <v>0</v>
      </c>
      <c r="K30" s="221" t="str">
        <f t="shared" ca="1" si="0"/>
        <v/>
      </c>
      <c r="L30" s="63"/>
      <c r="M30" s="27"/>
    </row>
    <row r="31" spans="2:13" ht="11.25" customHeight="1">
      <c r="B31" s="283" t="s">
        <v>669</v>
      </c>
      <c r="C31" s="247" t="s">
        <v>608</v>
      </c>
      <c r="D31" s="268">
        <v>40694</v>
      </c>
      <c r="E31" s="269">
        <v>40694</v>
      </c>
      <c r="F31" s="268">
        <v>40694</v>
      </c>
      <c r="G31" s="269">
        <v>40694</v>
      </c>
      <c r="H31" s="259">
        <v>0</v>
      </c>
      <c r="I31" s="259">
        <v>0</v>
      </c>
      <c r="J31" s="259">
        <v>0</v>
      </c>
      <c r="K31" s="221" t="str">
        <f t="shared" ca="1" si="0"/>
        <v/>
      </c>
      <c r="L31" s="63"/>
      <c r="M31" s="27"/>
    </row>
    <row r="32" spans="2:13" ht="11.25" customHeight="1">
      <c r="B32" s="284" t="s">
        <v>670</v>
      </c>
      <c r="C32" s="253" t="s">
        <v>609</v>
      </c>
      <c r="D32" s="270">
        <v>40695</v>
      </c>
      <c r="E32" s="271">
        <v>40695</v>
      </c>
      <c r="F32" s="270">
        <v>40724</v>
      </c>
      <c r="G32" s="271">
        <v>40724</v>
      </c>
      <c r="H32" s="257">
        <v>0</v>
      </c>
      <c r="I32" s="257">
        <v>0</v>
      </c>
      <c r="J32" s="257">
        <v>0</v>
      </c>
      <c r="K32" s="221" t="str">
        <f t="shared" ca="1" si="0"/>
        <v/>
      </c>
      <c r="L32" s="63"/>
      <c r="M32" s="27"/>
    </row>
    <row r="33" spans="2:13" ht="11.25" customHeight="1" thickBot="1">
      <c r="B33" s="283" t="s">
        <v>671</v>
      </c>
      <c r="C33" s="234" t="s">
        <v>610</v>
      </c>
      <c r="D33" s="274">
        <v>40724</v>
      </c>
      <c r="E33" s="275">
        <v>40724</v>
      </c>
      <c r="F33" s="274">
        <v>40724</v>
      </c>
      <c r="G33" s="275">
        <v>40724</v>
      </c>
      <c r="H33" s="260">
        <v>0</v>
      </c>
      <c r="I33" s="260">
        <v>0</v>
      </c>
      <c r="J33" s="260">
        <v>0</v>
      </c>
      <c r="K33" s="231" t="str">
        <f t="shared" ca="1" si="0"/>
        <v/>
      </c>
      <c r="L33" s="98"/>
      <c r="M33" s="137"/>
    </row>
  </sheetData>
  <conditionalFormatting sqref="K18:K33">
    <cfRule type="cellIs" dxfId="214" priority="21" operator="equal">
      <formula>"Complete"</formula>
    </cfRule>
    <cfRule type="cellIs" dxfId="213" priority="22" operator="equal">
      <formula>"Red"</formula>
    </cfRule>
    <cfRule type="cellIs" dxfId="212" priority="24" operator="equal">
      <formula>"Green"</formula>
    </cfRule>
    <cfRule type="cellIs" dxfId="211" priority="25" operator="equal">
      <formula>"Yellow"</formula>
    </cfRule>
  </conditionalFormatting>
  <pageMargins left="0.25" right="0.25" top="0.75" bottom="0.5" header="0.3" footer="0.3"/>
  <pageSetup scale="71" orientation="landscape" r:id="rId1"/>
  <headerFooter>
    <oddFooter>&amp;CERCOT Limited</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N42"/>
  <sheetViews>
    <sheetView zoomScale="90" zoomScaleNormal="90" workbookViewId="0">
      <selection activeCell="H14" sqref="H14:J14"/>
    </sheetView>
  </sheetViews>
  <sheetFormatPr defaultRowHeight="11.25"/>
  <cols>
    <col min="1" max="1" width="1.28515625" style="1" customWidth="1"/>
    <col min="2" max="2" width="17" style="1" hidden="1" customWidth="1"/>
    <col min="3" max="3" width="57.28515625" style="1" customWidth="1"/>
    <col min="4" max="11" width="10.7109375" style="1" customWidth="1"/>
    <col min="12" max="12" width="29.85546875" style="1" customWidth="1"/>
    <col min="13" max="13" width="16"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10"/>
      <c r="M1" s="11"/>
      <c r="N1" s="6"/>
    </row>
    <row r="2" spans="1:14" s="5" customFormat="1" ht="18.75" customHeight="1">
      <c r="A2" s="13"/>
      <c r="B2" s="38"/>
      <c r="C2" s="14"/>
      <c r="D2" s="14"/>
      <c r="E2" s="15"/>
      <c r="F2" s="16"/>
      <c r="G2" s="16"/>
      <c r="H2" s="16"/>
      <c r="I2" s="16"/>
      <c r="J2" s="16"/>
      <c r="K2" s="16"/>
      <c r="L2" s="15"/>
      <c r="M2" s="17"/>
    </row>
    <row r="3" spans="1:14" s="5" customFormat="1" ht="18.75" customHeight="1">
      <c r="A3" s="13"/>
      <c r="B3" s="38"/>
      <c r="C3" s="14"/>
      <c r="D3" s="14"/>
      <c r="E3" s="15"/>
      <c r="F3" s="16"/>
      <c r="G3" s="16"/>
      <c r="H3" s="16"/>
      <c r="I3" s="16"/>
      <c r="J3" s="16"/>
      <c r="K3" s="16"/>
      <c r="L3" s="15"/>
      <c r="M3" s="17"/>
    </row>
    <row r="4" spans="1:14" s="5" customFormat="1" ht="18.75" customHeight="1">
      <c r="A4" s="13"/>
      <c r="B4" s="38"/>
      <c r="C4" s="14"/>
      <c r="D4" s="14"/>
      <c r="E4" s="15"/>
      <c r="F4" s="16"/>
      <c r="G4" s="16"/>
      <c r="H4" s="16"/>
      <c r="I4" s="16"/>
      <c r="J4" s="16"/>
      <c r="K4" s="16"/>
      <c r="L4" s="15"/>
      <c r="M4" s="17"/>
    </row>
    <row r="5" spans="1:14" s="5" customFormat="1" ht="18.75" customHeight="1">
      <c r="A5" s="13"/>
      <c r="B5" s="38"/>
      <c r="C5" s="14"/>
      <c r="D5" s="14"/>
      <c r="E5" s="15"/>
      <c r="F5" s="16"/>
      <c r="G5" s="16"/>
      <c r="H5" s="16"/>
      <c r="I5" s="16"/>
      <c r="J5" s="16"/>
      <c r="K5" s="16"/>
      <c r="L5" s="15"/>
      <c r="M5" s="17"/>
    </row>
    <row r="6" spans="1:14" s="5" customFormat="1" ht="18.75" customHeight="1">
      <c r="A6" s="13"/>
      <c r="B6" s="38"/>
      <c r="C6" s="14"/>
      <c r="D6" s="14"/>
      <c r="E6" s="15"/>
      <c r="F6" s="16"/>
      <c r="G6" s="16"/>
      <c r="H6" s="16"/>
      <c r="I6" s="16"/>
      <c r="J6" s="16"/>
      <c r="K6" s="16"/>
      <c r="L6" s="15"/>
      <c r="M6" s="17"/>
    </row>
    <row r="7" spans="1:14" s="5" customFormat="1" ht="18.75" customHeight="1">
      <c r="A7" s="13"/>
      <c r="B7" s="38"/>
      <c r="C7" s="14"/>
      <c r="D7" s="14"/>
      <c r="E7" s="15"/>
      <c r="F7" s="16"/>
      <c r="G7" s="16"/>
      <c r="H7" s="16"/>
      <c r="I7" s="16"/>
      <c r="J7" s="16"/>
      <c r="K7" s="16"/>
      <c r="L7" s="15"/>
      <c r="M7" s="17"/>
    </row>
    <row r="8" spans="1:14" s="5" customFormat="1" ht="18.75" customHeight="1">
      <c r="A8" s="13"/>
      <c r="B8" s="38"/>
      <c r="C8" s="14"/>
      <c r="D8" s="14"/>
      <c r="E8" s="15"/>
      <c r="F8" s="16"/>
      <c r="G8" s="16"/>
      <c r="H8" s="16"/>
      <c r="I8" s="16"/>
      <c r="J8" s="16"/>
      <c r="K8" s="16"/>
      <c r="L8" s="15"/>
      <c r="M8" s="17"/>
    </row>
    <row r="9" spans="1:14" s="5" customFormat="1" ht="18.75" customHeight="1">
      <c r="A9" s="13"/>
      <c r="B9" s="38"/>
      <c r="C9" s="14"/>
      <c r="D9" s="14"/>
      <c r="E9" s="15"/>
      <c r="F9" s="16"/>
      <c r="G9" s="16"/>
      <c r="H9" s="16"/>
      <c r="I9" s="16"/>
      <c r="J9" s="16"/>
      <c r="K9" s="16"/>
      <c r="L9" s="15"/>
      <c r="M9" s="17"/>
    </row>
    <row r="10" spans="1:14" s="5" customFormat="1" ht="18.75" customHeight="1">
      <c r="A10" s="13"/>
      <c r="B10" s="38"/>
      <c r="C10" s="14"/>
      <c r="D10" s="14"/>
      <c r="E10" s="15"/>
      <c r="F10" s="16"/>
      <c r="G10" s="16"/>
      <c r="H10" s="16"/>
      <c r="I10" s="16"/>
      <c r="J10" s="16"/>
      <c r="K10" s="16"/>
      <c r="L10" s="15"/>
      <c r="M10" s="17"/>
    </row>
    <row r="11" spans="1:14" s="5" customFormat="1" ht="18.75" customHeight="1">
      <c r="A11" s="13"/>
      <c r="B11" s="38"/>
      <c r="C11" s="14"/>
      <c r="D11" s="14"/>
      <c r="E11" s="15"/>
      <c r="F11" s="16"/>
      <c r="G11" s="16"/>
      <c r="H11" s="16"/>
      <c r="I11" s="16"/>
      <c r="J11" s="16"/>
      <c r="K11" s="16"/>
      <c r="L11" s="15"/>
      <c r="M11" s="17"/>
    </row>
    <row r="12" spans="1:14" s="5" customFormat="1" ht="18.75" customHeight="1">
      <c r="A12" s="13"/>
      <c r="B12" s="38"/>
      <c r="C12" s="14"/>
      <c r="D12" s="14"/>
      <c r="E12" s="15"/>
      <c r="F12" s="16"/>
      <c r="G12" s="16"/>
      <c r="H12" s="16"/>
      <c r="I12" s="16"/>
      <c r="J12" s="16"/>
      <c r="K12" s="16"/>
      <c r="L12" s="15"/>
      <c r="M12" s="17"/>
    </row>
    <row r="13" spans="1:14" ht="12.75" customHeight="1" thickBot="1">
      <c r="C13" s="56" t="s">
        <v>15</v>
      </c>
      <c r="H13" s="32"/>
    </row>
    <row r="14" spans="1:14" ht="24.75" thickBot="1">
      <c r="C14" s="110" t="s">
        <v>7</v>
      </c>
      <c r="D14" s="22" t="s">
        <v>0</v>
      </c>
      <c r="E14" s="22" t="s">
        <v>1</v>
      </c>
      <c r="F14" s="102" t="s">
        <v>2</v>
      </c>
      <c r="G14" s="102" t="s">
        <v>3</v>
      </c>
      <c r="H14" s="90" t="s">
        <v>1163</v>
      </c>
      <c r="I14" s="90" t="s">
        <v>1203</v>
      </c>
      <c r="J14" s="90" t="s">
        <v>1204</v>
      </c>
      <c r="K14" s="23" t="s">
        <v>6</v>
      </c>
      <c r="L14" s="23" t="s">
        <v>4</v>
      </c>
      <c r="M14" s="23" t="s">
        <v>5</v>
      </c>
    </row>
    <row r="15" spans="1:14">
      <c r="B15" s="281" t="s">
        <v>684</v>
      </c>
      <c r="C15" s="254" t="s">
        <v>338</v>
      </c>
      <c r="D15" s="262">
        <v>40546</v>
      </c>
      <c r="E15" s="263">
        <v>40546</v>
      </c>
      <c r="F15" s="262">
        <v>40998</v>
      </c>
      <c r="G15" s="263">
        <v>41011</v>
      </c>
      <c r="H15" s="255">
        <v>0</v>
      </c>
      <c r="I15" s="255">
        <v>0</v>
      </c>
      <c r="J15" s="255">
        <v>0.02</v>
      </c>
      <c r="K15" s="220" t="str">
        <f t="shared" ref="K15:K36" ca="1" si="0">IF(D15+5&gt;NOW(),"",IF(J15=1,"Complete",IF(G15&gt;F15,"Yellow",IF(I15&gt;=J15,"Yellow","Green"))))</f>
        <v>Yellow</v>
      </c>
      <c r="L15" s="24" t="s">
        <v>17</v>
      </c>
      <c r="M15" s="25"/>
      <c r="N15" s="62"/>
    </row>
    <row r="16" spans="1:14">
      <c r="B16" s="281" t="s">
        <v>685</v>
      </c>
      <c r="C16" s="222" t="s">
        <v>298</v>
      </c>
      <c r="D16" s="264">
        <v>40546</v>
      </c>
      <c r="E16" s="265">
        <v>40546</v>
      </c>
      <c r="F16" s="264">
        <v>40998</v>
      </c>
      <c r="G16" s="265">
        <v>41011</v>
      </c>
      <c r="H16" s="256">
        <v>0</v>
      </c>
      <c r="I16" s="256">
        <v>0</v>
      </c>
      <c r="J16" s="256">
        <v>0.02</v>
      </c>
      <c r="K16" s="221" t="str">
        <f t="shared" ca="1" si="0"/>
        <v>Yellow</v>
      </c>
      <c r="L16" s="26"/>
      <c r="M16" s="27"/>
      <c r="N16" s="62"/>
    </row>
    <row r="17" spans="2:14">
      <c r="B17" s="281" t="s">
        <v>686</v>
      </c>
      <c r="C17" s="224" t="s">
        <v>300</v>
      </c>
      <c r="D17" s="264">
        <v>40546</v>
      </c>
      <c r="E17" s="265">
        <v>40546</v>
      </c>
      <c r="F17" s="264">
        <v>40574</v>
      </c>
      <c r="G17" s="265">
        <v>40588</v>
      </c>
      <c r="H17" s="256">
        <v>0</v>
      </c>
      <c r="I17" s="256">
        <v>0</v>
      </c>
      <c r="J17" s="256">
        <v>0.5</v>
      </c>
      <c r="K17" s="221" t="str">
        <f t="shared" ca="1" si="0"/>
        <v>Yellow</v>
      </c>
      <c r="L17" s="63"/>
      <c r="M17" s="27"/>
      <c r="N17" s="62"/>
    </row>
    <row r="18" spans="2:14">
      <c r="B18" s="281" t="s">
        <v>687</v>
      </c>
      <c r="C18" s="224" t="s">
        <v>339</v>
      </c>
      <c r="D18" s="264">
        <v>40546</v>
      </c>
      <c r="E18" s="265">
        <v>40546</v>
      </c>
      <c r="F18" s="264">
        <v>40687</v>
      </c>
      <c r="G18" s="265">
        <v>40665</v>
      </c>
      <c r="H18" s="256">
        <v>0</v>
      </c>
      <c r="I18" s="256">
        <v>0</v>
      </c>
      <c r="J18" s="256">
        <v>0</v>
      </c>
      <c r="K18" s="221" t="str">
        <f t="shared" ca="1" si="0"/>
        <v>Yellow</v>
      </c>
      <c r="L18" s="63"/>
      <c r="M18" s="27"/>
      <c r="N18" s="62"/>
    </row>
    <row r="19" spans="2:14">
      <c r="B19" s="281" t="s">
        <v>688</v>
      </c>
      <c r="C19" s="227" t="s">
        <v>340</v>
      </c>
      <c r="D19" s="264">
        <v>40560</v>
      </c>
      <c r="E19" s="265">
        <v>40553</v>
      </c>
      <c r="F19" s="264">
        <v>40612</v>
      </c>
      <c r="G19" s="265">
        <v>40605</v>
      </c>
      <c r="H19" s="256">
        <v>0</v>
      </c>
      <c r="I19" s="256">
        <v>0</v>
      </c>
      <c r="J19" s="256">
        <v>0</v>
      </c>
      <c r="K19" s="221" t="str">
        <f t="shared" ca="1" si="0"/>
        <v>Yellow</v>
      </c>
      <c r="L19" s="63"/>
      <c r="M19" s="27"/>
      <c r="N19" s="62"/>
    </row>
    <row r="20" spans="2:14">
      <c r="B20" s="281" t="s">
        <v>689</v>
      </c>
      <c r="C20" s="227" t="s">
        <v>672</v>
      </c>
      <c r="D20" s="264">
        <v>40581</v>
      </c>
      <c r="E20" s="265">
        <v>40592</v>
      </c>
      <c r="F20" s="264">
        <v>40584</v>
      </c>
      <c r="G20" s="265">
        <v>40597</v>
      </c>
      <c r="H20" s="256">
        <v>0</v>
      </c>
      <c r="I20" s="256">
        <v>0</v>
      </c>
      <c r="J20" s="256">
        <v>0</v>
      </c>
      <c r="K20" s="221" t="str">
        <f t="shared" ca="1" si="0"/>
        <v/>
      </c>
      <c r="L20" s="63"/>
      <c r="M20" s="64"/>
      <c r="N20" s="62"/>
    </row>
    <row r="21" spans="2:14">
      <c r="B21" s="281" t="s">
        <v>690</v>
      </c>
      <c r="C21" s="227" t="s">
        <v>673</v>
      </c>
      <c r="D21" s="264">
        <v>40574</v>
      </c>
      <c r="E21" s="265">
        <v>40589</v>
      </c>
      <c r="F21" s="264">
        <v>40592</v>
      </c>
      <c r="G21" s="265">
        <v>40605</v>
      </c>
      <c r="H21" s="256">
        <v>0</v>
      </c>
      <c r="I21" s="256">
        <v>0</v>
      </c>
      <c r="J21" s="256">
        <v>0</v>
      </c>
      <c r="K21" s="221" t="str">
        <f t="shared" ca="1" si="0"/>
        <v>Yellow</v>
      </c>
      <c r="L21" s="63"/>
      <c r="M21" s="27"/>
      <c r="N21" s="62"/>
    </row>
    <row r="22" spans="2:14">
      <c r="B22" s="281" t="s">
        <v>691</v>
      </c>
      <c r="C22" s="227" t="s">
        <v>341</v>
      </c>
      <c r="D22" s="264">
        <v>40604</v>
      </c>
      <c r="E22" s="265">
        <v>40581</v>
      </c>
      <c r="F22" s="264">
        <v>40648</v>
      </c>
      <c r="G22" s="265">
        <v>40626</v>
      </c>
      <c r="H22" s="256">
        <v>0</v>
      </c>
      <c r="I22" s="256">
        <v>0</v>
      </c>
      <c r="J22" s="256">
        <v>0</v>
      </c>
      <c r="K22" s="221" t="str">
        <f t="shared" ca="1" si="0"/>
        <v/>
      </c>
      <c r="L22" s="63"/>
      <c r="M22" s="27"/>
      <c r="N22" s="62"/>
    </row>
    <row r="23" spans="2:14">
      <c r="B23" s="281" t="s">
        <v>692</v>
      </c>
      <c r="C23" s="227" t="s">
        <v>674</v>
      </c>
      <c r="D23" s="264">
        <v>40574</v>
      </c>
      <c r="E23" s="265">
        <v>40589</v>
      </c>
      <c r="F23" s="264">
        <v>40577</v>
      </c>
      <c r="G23" s="265">
        <v>40592</v>
      </c>
      <c r="H23" s="256">
        <v>0</v>
      </c>
      <c r="I23" s="256">
        <v>0</v>
      </c>
      <c r="J23" s="256">
        <v>0</v>
      </c>
      <c r="K23" s="221" t="str">
        <f t="shared" ca="1" si="0"/>
        <v>Yellow</v>
      </c>
      <c r="L23" s="63"/>
      <c r="M23" s="27"/>
      <c r="N23" s="62"/>
    </row>
    <row r="24" spans="2:14">
      <c r="B24" s="281" t="s">
        <v>693</v>
      </c>
      <c r="C24" s="227" t="s">
        <v>675</v>
      </c>
      <c r="D24" s="264">
        <v>40574</v>
      </c>
      <c r="E24" s="265">
        <v>40589</v>
      </c>
      <c r="F24" s="264">
        <v>40585</v>
      </c>
      <c r="G24" s="265">
        <v>40602</v>
      </c>
      <c r="H24" s="256">
        <v>0</v>
      </c>
      <c r="I24" s="256">
        <v>0</v>
      </c>
      <c r="J24" s="256">
        <v>0</v>
      </c>
      <c r="K24" s="221" t="str">
        <f t="shared" ca="1" si="0"/>
        <v>Yellow</v>
      </c>
      <c r="L24" s="63"/>
      <c r="M24" s="27"/>
      <c r="N24" s="62"/>
    </row>
    <row r="25" spans="2:14">
      <c r="B25" s="281" t="s">
        <v>694</v>
      </c>
      <c r="C25" s="227" t="s">
        <v>676</v>
      </c>
      <c r="D25" s="264">
        <v>40574</v>
      </c>
      <c r="E25" s="265">
        <v>40589</v>
      </c>
      <c r="F25" s="264">
        <v>40577</v>
      </c>
      <c r="G25" s="265">
        <v>40592</v>
      </c>
      <c r="H25" s="256">
        <v>0</v>
      </c>
      <c r="I25" s="256">
        <v>0</v>
      </c>
      <c r="J25" s="256">
        <v>0</v>
      </c>
      <c r="K25" s="221" t="str">
        <f ca="1">IF(D25&gt;NOW(),"",IF(J25=1,"Complete",IF(G25&gt;F25,"Yellow",IF(I25&gt;=J25,"Yellow","Green"))))</f>
        <v>Yellow</v>
      </c>
      <c r="L25" s="63"/>
      <c r="M25" s="27"/>
      <c r="N25" s="62"/>
    </row>
    <row r="26" spans="2:14">
      <c r="B26" s="281" t="s">
        <v>695</v>
      </c>
      <c r="C26" s="227" t="s">
        <v>677</v>
      </c>
      <c r="D26" s="264">
        <v>40574</v>
      </c>
      <c r="E26" s="265">
        <v>40589</v>
      </c>
      <c r="F26" s="264">
        <v>40585</v>
      </c>
      <c r="G26" s="265">
        <v>40602</v>
      </c>
      <c r="H26" s="256">
        <v>0</v>
      </c>
      <c r="I26" s="256">
        <v>0</v>
      </c>
      <c r="J26" s="256">
        <v>0</v>
      </c>
      <c r="K26" s="221" t="str">
        <f t="shared" ca="1" si="0"/>
        <v>Yellow</v>
      </c>
      <c r="L26" s="63"/>
      <c r="M26" s="27"/>
      <c r="N26" s="62"/>
    </row>
    <row r="27" spans="2:14">
      <c r="B27" s="281" t="s">
        <v>696</v>
      </c>
      <c r="C27" s="227" t="s">
        <v>340</v>
      </c>
      <c r="D27" s="264">
        <v>40546</v>
      </c>
      <c r="E27" s="265">
        <v>40546</v>
      </c>
      <c r="F27" s="264">
        <v>40676</v>
      </c>
      <c r="G27" s="265">
        <v>40654</v>
      </c>
      <c r="H27" s="256">
        <v>0</v>
      </c>
      <c r="I27" s="256">
        <v>0</v>
      </c>
      <c r="J27" s="256">
        <v>0</v>
      </c>
      <c r="K27" s="221" t="str">
        <f t="shared" ca="1" si="0"/>
        <v>Yellow</v>
      </c>
      <c r="L27" s="63"/>
      <c r="M27" s="27"/>
      <c r="N27" s="62"/>
    </row>
    <row r="28" spans="2:14">
      <c r="B28" s="281" t="s">
        <v>697</v>
      </c>
      <c r="C28" s="227" t="s">
        <v>678</v>
      </c>
      <c r="D28" s="264">
        <v>40682</v>
      </c>
      <c r="E28" s="265">
        <v>40659</v>
      </c>
      <c r="F28" s="264">
        <v>40687</v>
      </c>
      <c r="G28" s="265">
        <v>40665</v>
      </c>
      <c r="H28" s="256">
        <v>0</v>
      </c>
      <c r="I28" s="256">
        <v>0</v>
      </c>
      <c r="J28" s="256">
        <v>0</v>
      </c>
      <c r="K28" s="221" t="str">
        <f t="shared" ca="1" si="0"/>
        <v/>
      </c>
      <c r="L28" s="63"/>
      <c r="M28" s="27"/>
      <c r="N28" s="62"/>
    </row>
    <row r="29" spans="2:14">
      <c r="B29" s="281" t="s">
        <v>698</v>
      </c>
      <c r="C29" s="227" t="s">
        <v>679</v>
      </c>
      <c r="D29" s="264">
        <v>40639</v>
      </c>
      <c r="E29" s="265">
        <v>40617</v>
      </c>
      <c r="F29" s="264">
        <v>40653</v>
      </c>
      <c r="G29" s="265">
        <v>40631</v>
      </c>
      <c r="H29" s="256">
        <v>0</v>
      </c>
      <c r="I29" s="256">
        <v>0</v>
      </c>
      <c r="J29" s="256">
        <v>0</v>
      </c>
      <c r="K29" s="221" t="str">
        <f t="shared" ca="1" si="0"/>
        <v/>
      </c>
      <c r="L29" s="63"/>
      <c r="M29" s="27"/>
      <c r="N29" s="62"/>
    </row>
    <row r="30" spans="2:14">
      <c r="B30" s="281" t="s">
        <v>699</v>
      </c>
      <c r="C30" s="224" t="s">
        <v>342</v>
      </c>
      <c r="D30" s="264">
        <v>40546</v>
      </c>
      <c r="E30" s="265">
        <v>40546</v>
      </c>
      <c r="F30" s="264">
        <v>40998</v>
      </c>
      <c r="G30" s="265">
        <v>41011</v>
      </c>
      <c r="H30" s="256">
        <v>0</v>
      </c>
      <c r="I30" s="256">
        <v>0</v>
      </c>
      <c r="J30" s="256">
        <v>0</v>
      </c>
      <c r="K30" s="221" t="str">
        <f t="shared" ca="1" si="0"/>
        <v>Yellow</v>
      </c>
      <c r="L30" s="63"/>
      <c r="M30" s="27"/>
      <c r="N30" s="62"/>
    </row>
    <row r="31" spans="2:14">
      <c r="B31" s="281" t="s">
        <v>700</v>
      </c>
      <c r="C31" s="227" t="s">
        <v>343</v>
      </c>
      <c r="D31" s="264">
        <v>40546</v>
      </c>
      <c r="E31" s="265">
        <v>40546</v>
      </c>
      <c r="F31" s="264">
        <v>40546</v>
      </c>
      <c r="G31" s="265">
        <v>40546</v>
      </c>
      <c r="H31" s="256">
        <v>0</v>
      </c>
      <c r="I31" s="256">
        <v>0</v>
      </c>
      <c r="J31" s="256">
        <v>0</v>
      </c>
      <c r="K31" s="221" t="str">
        <f t="shared" ca="1" si="0"/>
        <v>Yellow</v>
      </c>
      <c r="L31" s="63"/>
      <c r="M31" s="27"/>
      <c r="N31" s="62"/>
    </row>
    <row r="32" spans="2:14">
      <c r="B32" s="281" t="s">
        <v>701</v>
      </c>
      <c r="C32" s="227" t="s">
        <v>344</v>
      </c>
      <c r="D32" s="264">
        <v>40581</v>
      </c>
      <c r="E32" s="265">
        <v>40592</v>
      </c>
      <c r="F32" s="264">
        <v>40788</v>
      </c>
      <c r="G32" s="265">
        <v>40801</v>
      </c>
      <c r="H32" s="256">
        <v>0</v>
      </c>
      <c r="I32" s="256">
        <v>0</v>
      </c>
      <c r="J32" s="256">
        <v>0</v>
      </c>
      <c r="K32" s="221" t="str">
        <f t="shared" ca="1" si="0"/>
        <v/>
      </c>
      <c r="L32" s="63"/>
      <c r="M32" s="27"/>
      <c r="N32" s="62"/>
    </row>
    <row r="33" spans="2:14">
      <c r="B33" s="281" t="s">
        <v>702</v>
      </c>
      <c r="C33" s="227" t="s">
        <v>680</v>
      </c>
      <c r="D33" s="264">
        <v>40546</v>
      </c>
      <c r="E33" s="265">
        <v>40546</v>
      </c>
      <c r="F33" s="264">
        <v>40998</v>
      </c>
      <c r="G33" s="265">
        <v>41011</v>
      </c>
      <c r="H33" s="256">
        <v>0</v>
      </c>
      <c r="I33" s="256">
        <v>0</v>
      </c>
      <c r="J33" s="256">
        <v>0</v>
      </c>
      <c r="K33" s="221" t="str">
        <f t="shared" ca="1" si="0"/>
        <v>Yellow</v>
      </c>
      <c r="L33" s="63"/>
      <c r="M33" s="27"/>
      <c r="N33" s="62"/>
    </row>
    <row r="34" spans="2:14">
      <c r="B34" s="281" t="s">
        <v>703</v>
      </c>
      <c r="C34" s="227" t="s">
        <v>681</v>
      </c>
      <c r="D34" s="264">
        <v>40546</v>
      </c>
      <c r="E34" s="265">
        <v>40546</v>
      </c>
      <c r="F34" s="264">
        <v>40585</v>
      </c>
      <c r="G34" s="265">
        <v>40585</v>
      </c>
      <c r="H34" s="256">
        <v>0</v>
      </c>
      <c r="I34" s="256">
        <v>0</v>
      </c>
      <c r="J34" s="256">
        <v>0</v>
      </c>
      <c r="K34" s="221" t="str">
        <f t="shared" ca="1" si="0"/>
        <v>Yellow</v>
      </c>
      <c r="L34" s="63"/>
      <c r="M34" s="27"/>
      <c r="N34" s="62"/>
    </row>
    <row r="35" spans="2:14">
      <c r="B35" s="281" t="s">
        <v>704</v>
      </c>
      <c r="C35" s="227" t="s">
        <v>682</v>
      </c>
      <c r="D35" s="264">
        <v>40546</v>
      </c>
      <c r="E35" s="265">
        <v>40546</v>
      </c>
      <c r="F35" s="264">
        <v>40585</v>
      </c>
      <c r="G35" s="265">
        <v>40585</v>
      </c>
      <c r="H35" s="256">
        <v>0</v>
      </c>
      <c r="I35" s="256">
        <v>0</v>
      </c>
      <c r="J35" s="256">
        <v>0</v>
      </c>
      <c r="K35" s="221" t="str">
        <f t="shared" ca="1" si="0"/>
        <v>Yellow</v>
      </c>
      <c r="L35" s="63"/>
      <c r="M35" s="27"/>
      <c r="N35" s="62"/>
    </row>
    <row r="36" spans="2:14">
      <c r="B36" s="281" t="s">
        <v>705</v>
      </c>
      <c r="C36" s="227" t="s">
        <v>683</v>
      </c>
      <c r="D36" s="264">
        <v>40546</v>
      </c>
      <c r="E36" s="265">
        <v>40546</v>
      </c>
      <c r="F36" s="264">
        <v>40585</v>
      </c>
      <c r="G36" s="265">
        <v>40585</v>
      </c>
      <c r="H36" s="256">
        <v>0</v>
      </c>
      <c r="I36" s="256">
        <v>0</v>
      </c>
      <c r="J36" s="256">
        <v>0</v>
      </c>
      <c r="K36" s="221" t="str">
        <f t="shared" ca="1" si="0"/>
        <v>Yellow</v>
      </c>
      <c r="L36" s="63"/>
      <c r="M36" s="27"/>
      <c r="N36" s="62"/>
    </row>
    <row r="37" spans="2:14">
      <c r="B37" s="281" t="s">
        <v>706</v>
      </c>
      <c r="C37" s="224" t="s">
        <v>346</v>
      </c>
      <c r="D37" s="264">
        <v>40546</v>
      </c>
      <c r="E37" s="265">
        <v>40546</v>
      </c>
      <c r="F37" s="264">
        <v>40554</v>
      </c>
      <c r="G37" s="265">
        <v>40554</v>
      </c>
      <c r="H37" s="256">
        <v>0</v>
      </c>
      <c r="I37" s="256">
        <v>0</v>
      </c>
      <c r="J37" s="256">
        <v>0</v>
      </c>
      <c r="K37" s="221" t="str">
        <f t="shared" ref="K37:K42" ca="1" si="1">IF(D37+5&gt;NOW(),"",IF(J37=1,"Complete",IF(G37&gt;F37,"Yellow",IF(I37&gt;=J37,"Yellow","Green"))))</f>
        <v>Yellow</v>
      </c>
      <c r="L37" s="63"/>
      <c r="M37" s="27"/>
    </row>
    <row r="38" spans="2:14">
      <c r="B38" s="281" t="s">
        <v>707</v>
      </c>
      <c r="C38" s="224" t="s">
        <v>347</v>
      </c>
      <c r="D38" s="264">
        <v>40546</v>
      </c>
      <c r="E38" s="265">
        <v>40546</v>
      </c>
      <c r="F38" s="264">
        <v>40560</v>
      </c>
      <c r="G38" s="265">
        <v>40560</v>
      </c>
      <c r="H38" s="256">
        <v>0</v>
      </c>
      <c r="I38" s="256">
        <v>0</v>
      </c>
      <c r="J38" s="256">
        <v>0</v>
      </c>
      <c r="K38" s="221" t="str">
        <f t="shared" ca="1" si="1"/>
        <v>Yellow</v>
      </c>
      <c r="L38" s="63"/>
      <c r="M38" s="27"/>
    </row>
    <row r="39" spans="2:14">
      <c r="B39" s="281" t="s">
        <v>708</v>
      </c>
      <c r="C39" s="224" t="s">
        <v>348</v>
      </c>
      <c r="D39" s="264">
        <v>40561</v>
      </c>
      <c r="E39" s="265">
        <v>40561</v>
      </c>
      <c r="F39" s="264">
        <v>40564</v>
      </c>
      <c r="G39" s="265">
        <v>40564</v>
      </c>
      <c r="H39" s="256">
        <v>0</v>
      </c>
      <c r="I39" s="256">
        <v>0</v>
      </c>
      <c r="J39" s="256">
        <v>0</v>
      </c>
      <c r="K39" s="221" t="str">
        <f t="shared" ca="1" si="1"/>
        <v>Yellow</v>
      </c>
      <c r="L39" s="63"/>
      <c r="M39" s="27"/>
    </row>
    <row r="40" spans="2:14">
      <c r="B40" s="281" t="s">
        <v>709</v>
      </c>
      <c r="C40" s="222" t="s">
        <v>332</v>
      </c>
      <c r="D40" s="264">
        <v>40546</v>
      </c>
      <c r="E40" s="265">
        <v>40546</v>
      </c>
      <c r="F40" s="264">
        <v>40597</v>
      </c>
      <c r="G40" s="265">
        <v>40597</v>
      </c>
      <c r="H40" s="256">
        <v>0</v>
      </c>
      <c r="I40" s="256">
        <v>0</v>
      </c>
      <c r="J40" s="256">
        <v>0</v>
      </c>
      <c r="K40" s="221" t="str">
        <f t="shared" ca="1" si="1"/>
        <v>Yellow</v>
      </c>
      <c r="L40" s="63"/>
      <c r="M40" s="27"/>
    </row>
    <row r="41" spans="2:14">
      <c r="B41" s="281" t="s">
        <v>710</v>
      </c>
      <c r="C41" s="224" t="s">
        <v>334</v>
      </c>
      <c r="D41" s="264">
        <v>40546</v>
      </c>
      <c r="E41" s="265">
        <v>40546</v>
      </c>
      <c r="F41" s="264">
        <v>40584</v>
      </c>
      <c r="G41" s="265">
        <v>40584</v>
      </c>
      <c r="H41" s="256">
        <v>0</v>
      </c>
      <c r="I41" s="256">
        <v>0</v>
      </c>
      <c r="J41" s="256">
        <v>0</v>
      </c>
      <c r="K41" s="221" t="str">
        <f t="shared" ca="1" si="1"/>
        <v>Yellow</v>
      </c>
      <c r="L41" s="63"/>
      <c r="M41" s="27"/>
    </row>
    <row r="42" spans="2:14" ht="12" thickBot="1">
      <c r="B42" s="281" t="s">
        <v>711</v>
      </c>
      <c r="C42" s="280" t="s">
        <v>335</v>
      </c>
      <c r="D42" s="278">
        <v>40546</v>
      </c>
      <c r="E42" s="279">
        <v>40546</v>
      </c>
      <c r="F42" s="278">
        <v>40595</v>
      </c>
      <c r="G42" s="279">
        <v>40595</v>
      </c>
      <c r="H42" s="277">
        <v>0</v>
      </c>
      <c r="I42" s="277">
        <v>0</v>
      </c>
      <c r="J42" s="277">
        <v>0</v>
      </c>
      <c r="K42" s="231" t="str">
        <f t="shared" ca="1" si="1"/>
        <v>Yellow</v>
      </c>
      <c r="L42" s="98"/>
      <c r="M42" s="109"/>
    </row>
  </sheetData>
  <conditionalFormatting sqref="K15:K42">
    <cfRule type="cellIs" dxfId="210" priority="9" operator="equal">
      <formula>"Complete"</formula>
    </cfRule>
    <cfRule type="cellIs" dxfId="209" priority="14" operator="equal">
      <formula>"Red"</formula>
    </cfRule>
    <cfRule type="cellIs" dxfId="208" priority="15" operator="equal">
      <formula>"Green"</formula>
    </cfRule>
    <cfRule type="cellIs" dxfId="207" priority="16" operator="equal">
      <formula>"Yellow"</formula>
    </cfRule>
  </conditionalFormatting>
  <conditionalFormatting sqref="K36:K42">
    <cfRule type="cellIs" dxfId="206" priority="10" operator="equal">
      <formula>"Red"</formula>
    </cfRule>
    <cfRule type="cellIs" dxfId="205" priority="11" operator="equal">
      <formula>"Green"</formula>
    </cfRule>
    <cfRule type="cellIs" dxfId="204" priority="12" operator="equal">
      <formula>"Yellow"</formula>
    </cfRule>
  </conditionalFormatting>
  <pageMargins left="0.25" right="0.25" top="0.75" bottom="0.5" header="0.3" footer="0.3"/>
  <pageSetup scale="70" orientation="landscape" r:id="rId1"/>
  <headerFooter>
    <oddFooter>&amp;CERCOT Limited</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N71"/>
  <sheetViews>
    <sheetView topLeftCell="A4" zoomScale="90" zoomScaleNormal="90" workbookViewId="0">
      <selection activeCell="H18" sqref="H18:J18"/>
    </sheetView>
  </sheetViews>
  <sheetFormatPr defaultRowHeight="11.25"/>
  <cols>
    <col min="1" max="1" width="1.28515625" style="219" customWidth="1"/>
    <col min="2" max="2" width="17" style="219" hidden="1" customWidth="1"/>
    <col min="3" max="3" width="57.28515625" style="219" customWidth="1"/>
    <col min="4" max="11" width="10.7109375" style="219" customWidth="1"/>
    <col min="12" max="12" width="29.85546875" style="219" customWidth="1"/>
    <col min="13" max="13" width="16" style="219" customWidth="1"/>
    <col min="14" max="14" width="2.28515625" style="219" customWidth="1"/>
    <col min="15" max="15" width="13.7109375" style="219" customWidth="1"/>
    <col min="16" max="16384" width="9.140625" style="219"/>
  </cols>
  <sheetData>
    <row r="1" spans="1:14" s="5" customFormat="1" ht="18" customHeight="1">
      <c r="A1" s="7"/>
      <c r="B1" s="37"/>
      <c r="C1" s="8"/>
      <c r="D1" s="9"/>
      <c r="E1" s="10"/>
      <c r="F1" s="11"/>
      <c r="G1" s="12"/>
      <c r="H1" s="10"/>
      <c r="I1" s="10"/>
      <c r="J1" s="12"/>
      <c r="K1" s="10"/>
      <c r="L1" s="10"/>
      <c r="M1" s="11"/>
      <c r="N1" s="6"/>
    </row>
    <row r="2" spans="1:14" s="5" customFormat="1" ht="18.75" customHeight="1">
      <c r="A2" s="13"/>
      <c r="B2" s="38"/>
      <c r="C2" s="14"/>
      <c r="D2" s="14"/>
      <c r="E2" s="15"/>
      <c r="F2" s="16"/>
      <c r="G2" s="16"/>
      <c r="H2" s="16"/>
      <c r="I2" s="16"/>
      <c r="J2" s="16"/>
      <c r="K2" s="16"/>
      <c r="L2" s="15"/>
      <c r="M2" s="17"/>
    </row>
    <row r="3" spans="1:14" s="5" customFormat="1" ht="18.75" customHeight="1">
      <c r="A3" s="13"/>
      <c r="B3" s="38"/>
      <c r="C3" s="14"/>
      <c r="D3" s="14"/>
      <c r="E3" s="15"/>
      <c r="F3" s="16"/>
      <c r="G3" s="16"/>
      <c r="H3" s="16"/>
      <c r="I3" s="16"/>
      <c r="J3" s="16"/>
      <c r="K3" s="16"/>
      <c r="L3" s="15"/>
      <c r="M3" s="17"/>
    </row>
    <row r="4" spans="1:14" s="5" customFormat="1" ht="18.75" customHeight="1">
      <c r="A4" s="13"/>
      <c r="B4" s="38"/>
      <c r="C4" s="14"/>
      <c r="D4" s="14"/>
      <c r="E4" s="15"/>
      <c r="F4" s="16"/>
      <c r="G4" s="16"/>
      <c r="H4" s="16"/>
      <c r="I4" s="16"/>
      <c r="J4" s="16"/>
      <c r="K4" s="16"/>
      <c r="L4" s="15"/>
      <c r="M4" s="17"/>
    </row>
    <row r="5" spans="1:14" s="5" customFormat="1" ht="18.75" customHeight="1">
      <c r="A5" s="13"/>
      <c r="B5" s="38"/>
      <c r="C5" s="14"/>
      <c r="D5" s="14"/>
      <c r="E5" s="15"/>
      <c r="F5" s="16"/>
      <c r="G5" s="16"/>
      <c r="H5" s="16"/>
      <c r="I5" s="16"/>
      <c r="J5" s="16"/>
      <c r="K5" s="16"/>
      <c r="L5" s="15"/>
      <c r="M5" s="17"/>
    </row>
    <row r="6" spans="1:14" s="5" customFormat="1" ht="18.75" customHeight="1">
      <c r="A6" s="13"/>
      <c r="B6" s="38"/>
      <c r="C6" s="14"/>
      <c r="D6" s="14"/>
      <c r="E6" s="15"/>
      <c r="F6" s="16"/>
      <c r="G6" s="16"/>
      <c r="H6" s="16"/>
      <c r="I6" s="16"/>
      <c r="J6" s="16"/>
      <c r="K6" s="16"/>
      <c r="L6" s="15"/>
      <c r="M6" s="17"/>
    </row>
    <row r="7" spans="1:14" s="5" customFormat="1" ht="18.75" customHeight="1">
      <c r="A7" s="13"/>
      <c r="B7" s="38"/>
      <c r="C7" s="14"/>
      <c r="D7" s="14"/>
      <c r="E7" s="15"/>
      <c r="F7" s="16"/>
      <c r="G7" s="16"/>
      <c r="H7" s="16"/>
      <c r="I7" s="16"/>
      <c r="J7" s="16"/>
      <c r="K7" s="16"/>
      <c r="L7" s="15"/>
      <c r="M7" s="17"/>
    </row>
    <row r="8" spans="1:14" s="5" customFormat="1" ht="18.75" customHeight="1">
      <c r="A8" s="13"/>
      <c r="B8" s="38"/>
      <c r="C8" s="14"/>
      <c r="D8" s="14"/>
      <c r="E8" s="15"/>
      <c r="F8" s="16"/>
      <c r="G8" s="16"/>
      <c r="H8" s="16"/>
      <c r="I8" s="16"/>
      <c r="J8" s="16"/>
      <c r="K8" s="16"/>
      <c r="L8" s="15"/>
      <c r="M8" s="17"/>
    </row>
    <row r="9" spans="1:14" s="5" customFormat="1" ht="18.75" customHeight="1">
      <c r="A9" s="13"/>
      <c r="B9" s="38"/>
      <c r="C9" s="14"/>
      <c r="D9" s="14"/>
      <c r="E9" s="15"/>
      <c r="F9" s="16"/>
      <c r="G9" s="16"/>
      <c r="H9" s="16"/>
      <c r="I9" s="16"/>
      <c r="J9" s="16"/>
      <c r="K9" s="16"/>
      <c r="L9" s="15"/>
      <c r="M9" s="17"/>
    </row>
    <row r="10" spans="1:14" s="5" customFormat="1" ht="18.75" customHeight="1">
      <c r="A10" s="13"/>
      <c r="B10" s="38"/>
      <c r="C10" s="14"/>
      <c r="D10" s="14"/>
      <c r="E10" s="15"/>
      <c r="F10" s="16"/>
      <c r="G10" s="16"/>
      <c r="H10" s="16"/>
      <c r="I10" s="16"/>
      <c r="J10" s="16"/>
      <c r="K10" s="16"/>
      <c r="L10" s="15"/>
      <c r="M10" s="17"/>
    </row>
    <row r="11" spans="1:14" s="5" customFormat="1" ht="18.75" customHeight="1">
      <c r="A11" s="13"/>
      <c r="B11" s="38"/>
      <c r="C11" s="14"/>
      <c r="D11" s="14"/>
      <c r="E11" s="15"/>
      <c r="F11" s="16"/>
      <c r="G11" s="16"/>
      <c r="H11" s="16"/>
      <c r="I11" s="16"/>
      <c r="J11" s="16"/>
      <c r="K11" s="16"/>
      <c r="L11" s="15"/>
      <c r="M11" s="17"/>
    </row>
    <row r="12" spans="1:14" s="5" customFormat="1" ht="18.75" customHeight="1">
      <c r="A12" s="13"/>
      <c r="B12" s="38"/>
      <c r="C12" s="14"/>
      <c r="D12" s="14"/>
      <c r="E12" s="15"/>
      <c r="F12" s="16"/>
      <c r="G12" s="16"/>
      <c r="H12" s="16"/>
      <c r="I12" s="16"/>
      <c r="J12" s="16"/>
      <c r="K12" s="16"/>
      <c r="L12" s="15"/>
      <c r="M12" s="17"/>
    </row>
    <row r="13" spans="1:14" s="5" customFormat="1" ht="18.75" customHeight="1">
      <c r="A13" s="13"/>
      <c r="B13" s="38"/>
      <c r="C13" s="14"/>
      <c r="D13" s="14"/>
      <c r="E13" s="15"/>
      <c r="F13" s="16"/>
      <c r="G13" s="16"/>
      <c r="H13" s="16"/>
      <c r="I13" s="16"/>
      <c r="J13" s="16"/>
      <c r="K13" s="16"/>
      <c r="L13" s="15"/>
      <c r="M13" s="17"/>
    </row>
    <row r="14" spans="1:14" s="5" customFormat="1" ht="18.75" customHeight="1">
      <c r="A14" s="13"/>
      <c r="B14" s="38"/>
      <c r="C14" s="14"/>
      <c r="D14" s="14"/>
      <c r="E14" s="15"/>
      <c r="F14" s="16"/>
      <c r="G14" s="16"/>
      <c r="H14" s="16"/>
      <c r="I14" s="16"/>
      <c r="J14" s="16"/>
      <c r="K14" s="16"/>
      <c r="L14" s="15"/>
      <c r="M14" s="17"/>
    </row>
    <row r="15" spans="1:14" s="5" customFormat="1" ht="18.75" customHeight="1">
      <c r="A15" s="13"/>
      <c r="B15" s="38"/>
      <c r="C15" s="14"/>
      <c r="D15" s="14"/>
      <c r="E15" s="15"/>
      <c r="F15" s="16"/>
      <c r="G15" s="16"/>
      <c r="H15" s="16"/>
      <c r="I15" s="16"/>
      <c r="J15" s="16"/>
      <c r="K15" s="16"/>
      <c r="L15" s="15"/>
      <c r="M15" s="17"/>
    </row>
    <row r="16" spans="1:14" s="5" customFormat="1" ht="18.75" customHeight="1">
      <c r="A16" s="13"/>
      <c r="B16" s="38"/>
      <c r="C16" s="14"/>
      <c r="D16" s="14"/>
      <c r="E16" s="15"/>
      <c r="F16" s="16"/>
      <c r="G16" s="16"/>
      <c r="H16" s="16"/>
      <c r="I16" s="16"/>
      <c r="J16" s="16"/>
      <c r="K16" s="16"/>
      <c r="L16" s="15"/>
      <c r="M16" s="17"/>
    </row>
    <row r="17" spans="2:14" ht="12.75" customHeight="1" thickBot="1">
      <c r="C17" s="56" t="s">
        <v>15</v>
      </c>
      <c r="H17" s="32"/>
    </row>
    <row r="18" spans="2:14" ht="24.75" thickBot="1">
      <c r="C18" s="110" t="s">
        <v>7</v>
      </c>
      <c r="D18" s="22" t="s">
        <v>0</v>
      </c>
      <c r="E18" s="22" t="s">
        <v>1</v>
      </c>
      <c r="F18" s="104" t="s">
        <v>2</v>
      </c>
      <c r="G18" s="104" t="s">
        <v>3</v>
      </c>
      <c r="H18" s="90" t="s">
        <v>1163</v>
      </c>
      <c r="I18" s="90" t="s">
        <v>1203</v>
      </c>
      <c r="J18" s="90" t="s">
        <v>1204</v>
      </c>
      <c r="K18" s="104" t="s">
        <v>6</v>
      </c>
      <c r="L18" s="104" t="s">
        <v>4</v>
      </c>
      <c r="M18" s="104" t="s">
        <v>5</v>
      </c>
    </row>
    <row r="19" spans="2:14">
      <c r="B19" s="281" t="s">
        <v>712</v>
      </c>
      <c r="C19" s="254" t="s">
        <v>280</v>
      </c>
      <c r="D19" s="262">
        <v>40336</v>
      </c>
      <c r="E19" s="263">
        <v>40308</v>
      </c>
      <c r="F19" s="262">
        <v>40952</v>
      </c>
      <c r="G19" s="263">
        <v>40948</v>
      </c>
      <c r="H19" s="255">
        <v>0.31</v>
      </c>
      <c r="I19" s="255">
        <v>0.32</v>
      </c>
      <c r="J19" s="255">
        <v>0.33</v>
      </c>
      <c r="K19" s="220" t="str">
        <f t="shared" ref="K19:K71" ca="1" si="0">IF(D19+5&gt;NOW(),"",IF(J19=1,"Complete",IF(G19&gt;F19,"Yellow",IF(I19&gt;=J19,"Yellow","Green"))))</f>
        <v>Green</v>
      </c>
      <c r="L19" s="24" t="s">
        <v>17</v>
      </c>
      <c r="M19" s="25"/>
      <c r="N19" s="62"/>
    </row>
    <row r="20" spans="2:14">
      <c r="B20" s="281" t="s">
        <v>713</v>
      </c>
      <c r="C20" s="222" t="s">
        <v>281</v>
      </c>
      <c r="D20" s="264">
        <v>40308</v>
      </c>
      <c r="E20" s="265">
        <v>40308</v>
      </c>
      <c r="F20" s="264">
        <v>40336</v>
      </c>
      <c r="G20" s="265">
        <v>40336</v>
      </c>
      <c r="H20" s="256">
        <v>1</v>
      </c>
      <c r="I20" s="256">
        <v>1</v>
      </c>
      <c r="J20" s="256">
        <v>1</v>
      </c>
      <c r="K20" s="221" t="str">
        <f t="shared" ca="1" si="0"/>
        <v>Complete</v>
      </c>
      <c r="L20" s="26"/>
      <c r="M20" s="27"/>
      <c r="N20" s="62"/>
    </row>
    <row r="21" spans="2:14">
      <c r="B21" s="281" t="s">
        <v>714</v>
      </c>
      <c r="C21" s="224" t="s">
        <v>282</v>
      </c>
      <c r="D21" s="264">
        <v>40308</v>
      </c>
      <c r="E21" s="265">
        <v>40308</v>
      </c>
      <c r="F21" s="264">
        <v>40336</v>
      </c>
      <c r="G21" s="265">
        <v>40336</v>
      </c>
      <c r="H21" s="256">
        <v>1</v>
      </c>
      <c r="I21" s="256">
        <v>1</v>
      </c>
      <c r="J21" s="256">
        <v>1</v>
      </c>
      <c r="K21" s="221" t="str">
        <f t="shared" ca="1" si="0"/>
        <v>Complete</v>
      </c>
      <c r="L21" s="63"/>
      <c r="M21" s="27"/>
      <c r="N21" s="62"/>
    </row>
    <row r="22" spans="2:14">
      <c r="B22" s="281" t="s">
        <v>715</v>
      </c>
      <c r="C22" s="227" t="s">
        <v>283</v>
      </c>
      <c r="D22" s="264">
        <v>40309</v>
      </c>
      <c r="E22" s="265">
        <v>40309</v>
      </c>
      <c r="F22" s="264">
        <v>40312</v>
      </c>
      <c r="G22" s="265">
        <v>40312</v>
      </c>
      <c r="H22" s="256">
        <v>1</v>
      </c>
      <c r="I22" s="256">
        <v>1</v>
      </c>
      <c r="J22" s="256">
        <v>1</v>
      </c>
      <c r="K22" s="221" t="str">
        <f t="shared" ca="1" si="0"/>
        <v>Complete</v>
      </c>
      <c r="L22" s="63"/>
      <c r="M22" s="27"/>
      <c r="N22" s="62"/>
    </row>
    <row r="23" spans="2:14">
      <c r="B23" s="281" t="s">
        <v>716</v>
      </c>
      <c r="C23" s="227" t="s">
        <v>284</v>
      </c>
      <c r="D23" s="264">
        <v>40315</v>
      </c>
      <c r="E23" s="265">
        <v>40315</v>
      </c>
      <c r="F23" s="264">
        <v>40323</v>
      </c>
      <c r="G23" s="265">
        <v>40323</v>
      </c>
      <c r="H23" s="256">
        <v>1</v>
      </c>
      <c r="I23" s="256">
        <v>1</v>
      </c>
      <c r="J23" s="256">
        <v>1</v>
      </c>
      <c r="K23" s="221" t="str">
        <f t="shared" ca="1" si="0"/>
        <v>Complete</v>
      </c>
      <c r="L23" s="63"/>
      <c r="M23" s="27"/>
      <c r="N23" s="62"/>
    </row>
    <row r="24" spans="2:14">
      <c r="B24" s="281" t="s">
        <v>717</v>
      </c>
      <c r="C24" s="227" t="s">
        <v>285</v>
      </c>
      <c r="D24" s="264">
        <v>40324</v>
      </c>
      <c r="E24" s="265">
        <v>40324</v>
      </c>
      <c r="F24" s="264">
        <v>40326</v>
      </c>
      <c r="G24" s="265">
        <v>40326</v>
      </c>
      <c r="H24" s="256">
        <v>1</v>
      </c>
      <c r="I24" s="256">
        <v>1</v>
      </c>
      <c r="J24" s="256">
        <v>1</v>
      </c>
      <c r="K24" s="221" t="str">
        <f t="shared" ca="1" si="0"/>
        <v>Complete</v>
      </c>
      <c r="L24" s="63"/>
      <c r="M24" s="64"/>
      <c r="N24" s="62"/>
    </row>
    <row r="25" spans="2:14">
      <c r="B25" s="281" t="s">
        <v>718</v>
      </c>
      <c r="C25" s="222" t="s">
        <v>287</v>
      </c>
      <c r="D25" s="264">
        <v>40336</v>
      </c>
      <c r="E25" s="265">
        <v>40336</v>
      </c>
      <c r="F25" s="264">
        <v>40357</v>
      </c>
      <c r="G25" s="265">
        <v>40357</v>
      </c>
      <c r="H25" s="256">
        <v>1</v>
      </c>
      <c r="I25" s="256">
        <v>1</v>
      </c>
      <c r="J25" s="256">
        <v>1</v>
      </c>
      <c r="K25" s="221" t="str">
        <f t="shared" ca="1" si="0"/>
        <v>Complete</v>
      </c>
      <c r="L25" s="63"/>
      <c r="M25" s="27"/>
      <c r="N25" s="62"/>
    </row>
    <row r="26" spans="2:14">
      <c r="B26" s="281" t="s">
        <v>719</v>
      </c>
      <c r="C26" s="224" t="s">
        <v>288</v>
      </c>
      <c r="D26" s="264">
        <v>40336</v>
      </c>
      <c r="E26" s="265">
        <v>40336</v>
      </c>
      <c r="F26" s="264">
        <v>40357</v>
      </c>
      <c r="G26" s="265">
        <v>40357</v>
      </c>
      <c r="H26" s="256">
        <v>1</v>
      </c>
      <c r="I26" s="256">
        <v>1</v>
      </c>
      <c r="J26" s="256">
        <v>1</v>
      </c>
      <c r="K26" s="221" t="str">
        <f t="shared" ca="1" si="0"/>
        <v>Complete</v>
      </c>
      <c r="L26" s="63"/>
      <c r="M26" s="27"/>
      <c r="N26" s="62"/>
    </row>
    <row r="27" spans="2:14">
      <c r="B27" s="281" t="s">
        <v>720</v>
      </c>
      <c r="C27" s="227" t="s">
        <v>289</v>
      </c>
      <c r="D27" s="264">
        <v>40336</v>
      </c>
      <c r="E27" s="265">
        <v>40336</v>
      </c>
      <c r="F27" s="264">
        <v>40340</v>
      </c>
      <c r="G27" s="265">
        <v>40340</v>
      </c>
      <c r="H27" s="256">
        <v>1</v>
      </c>
      <c r="I27" s="256">
        <v>1</v>
      </c>
      <c r="J27" s="256">
        <v>1</v>
      </c>
      <c r="K27" s="221" t="str">
        <f t="shared" ca="1" si="0"/>
        <v>Complete</v>
      </c>
      <c r="L27" s="63"/>
      <c r="M27" s="27"/>
      <c r="N27" s="62"/>
    </row>
    <row r="28" spans="2:14">
      <c r="B28" s="283" t="s">
        <v>721</v>
      </c>
      <c r="C28" s="228" t="s">
        <v>290</v>
      </c>
      <c r="D28" s="268">
        <v>40340</v>
      </c>
      <c r="E28" s="269">
        <v>40340</v>
      </c>
      <c r="F28" s="268">
        <v>40340</v>
      </c>
      <c r="G28" s="269">
        <v>40340</v>
      </c>
      <c r="H28" s="259">
        <v>1</v>
      </c>
      <c r="I28" s="259">
        <v>1</v>
      </c>
      <c r="J28" s="259">
        <v>1</v>
      </c>
      <c r="K28" s="221" t="str">
        <f t="shared" ca="1" si="0"/>
        <v>Complete</v>
      </c>
      <c r="L28" s="63"/>
      <c r="M28" s="27"/>
      <c r="N28" s="62"/>
    </row>
    <row r="29" spans="2:14">
      <c r="B29" s="281" t="s">
        <v>722</v>
      </c>
      <c r="C29" s="227" t="s">
        <v>291</v>
      </c>
      <c r="D29" s="264">
        <v>40336</v>
      </c>
      <c r="E29" s="265">
        <v>40336</v>
      </c>
      <c r="F29" s="264">
        <v>40347</v>
      </c>
      <c r="G29" s="265">
        <v>40347</v>
      </c>
      <c r="H29" s="256">
        <v>1</v>
      </c>
      <c r="I29" s="256">
        <v>1</v>
      </c>
      <c r="J29" s="256">
        <v>1</v>
      </c>
      <c r="K29" s="221" t="str">
        <f ca="1">IF(D29&gt;NOW(),"",IF(J29=1,"Complete",IF(G29&gt;F29,"Yellow",IF(I29&gt;=J29,"Yellow","Green"))))</f>
        <v>Complete</v>
      </c>
      <c r="L29" s="63"/>
      <c r="M29" s="27"/>
      <c r="N29" s="62"/>
    </row>
    <row r="30" spans="2:14">
      <c r="B30" s="281" t="s">
        <v>723</v>
      </c>
      <c r="C30" s="227" t="s">
        <v>292</v>
      </c>
      <c r="D30" s="264">
        <v>40343</v>
      </c>
      <c r="E30" s="265">
        <v>40343</v>
      </c>
      <c r="F30" s="264">
        <v>40346</v>
      </c>
      <c r="G30" s="265">
        <v>40346</v>
      </c>
      <c r="H30" s="256">
        <v>1</v>
      </c>
      <c r="I30" s="256">
        <v>1</v>
      </c>
      <c r="J30" s="256">
        <v>1</v>
      </c>
      <c r="K30" s="221" t="str">
        <f t="shared" ca="1" si="0"/>
        <v>Complete</v>
      </c>
      <c r="L30" s="63"/>
      <c r="M30" s="27"/>
      <c r="N30" s="62"/>
    </row>
    <row r="31" spans="2:14">
      <c r="B31" s="281" t="s">
        <v>724</v>
      </c>
      <c r="C31" s="227" t="s">
        <v>293</v>
      </c>
      <c r="D31" s="264">
        <v>40347</v>
      </c>
      <c r="E31" s="265">
        <v>40347</v>
      </c>
      <c r="F31" s="264">
        <v>40350</v>
      </c>
      <c r="G31" s="265">
        <v>40350</v>
      </c>
      <c r="H31" s="256">
        <v>1</v>
      </c>
      <c r="I31" s="256">
        <v>1</v>
      </c>
      <c r="J31" s="256">
        <v>1</v>
      </c>
      <c r="K31" s="221" t="str">
        <f t="shared" ca="1" si="0"/>
        <v>Complete</v>
      </c>
      <c r="L31" s="63"/>
      <c r="M31" s="27"/>
      <c r="N31" s="62"/>
    </row>
    <row r="32" spans="2:14">
      <c r="B32" s="281" t="s">
        <v>725</v>
      </c>
      <c r="C32" s="227" t="s">
        <v>294</v>
      </c>
      <c r="D32" s="264">
        <v>40351</v>
      </c>
      <c r="E32" s="265">
        <v>40351</v>
      </c>
      <c r="F32" s="264">
        <v>40354</v>
      </c>
      <c r="G32" s="265">
        <v>40354</v>
      </c>
      <c r="H32" s="256">
        <v>1</v>
      </c>
      <c r="I32" s="256">
        <v>1</v>
      </c>
      <c r="J32" s="256">
        <v>1</v>
      </c>
      <c r="K32" s="221" t="str">
        <f t="shared" ca="1" si="0"/>
        <v>Complete</v>
      </c>
      <c r="L32" s="63"/>
      <c r="M32" s="27"/>
      <c r="N32" s="62"/>
    </row>
    <row r="33" spans="2:14">
      <c r="B33" s="281" t="s">
        <v>726</v>
      </c>
      <c r="C33" s="227" t="s">
        <v>295</v>
      </c>
      <c r="D33" s="264">
        <v>40350</v>
      </c>
      <c r="E33" s="265">
        <v>40350</v>
      </c>
      <c r="F33" s="264">
        <v>40354</v>
      </c>
      <c r="G33" s="265">
        <v>40354</v>
      </c>
      <c r="H33" s="256">
        <v>1</v>
      </c>
      <c r="I33" s="256">
        <v>1</v>
      </c>
      <c r="J33" s="256">
        <v>1</v>
      </c>
      <c r="K33" s="221" t="str">
        <f t="shared" ca="1" si="0"/>
        <v>Complete</v>
      </c>
      <c r="L33" s="63"/>
      <c r="M33" s="27"/>
      <c r="N33" s="62"/>
    </row>
    <row r="34" spans="2:14">
      <c r="B34" s="281" t="s">
        <v>727</v>
      </c>
      <c r="C34" s="227" t="s">
        <v>296</v>
      </c>
      <c r="D34" s="264">
        <v>40350</v>
      </c>
      <c r="E34" s="265">
        <v>40350</v>
      </c>
      <c r="F34" s="264">
        <v>40357</v>
      </c>
      <c r="G34" s="265">
        <v>40357</v>
      </c>
      <c r="H34" s="256">
        <v>1</v>
      </c>
      <c r="I34" s="256">
        <v>1</v>
      </c>
      <c r="J34" s="256">
        <v>1</v>
      </c>
      <c r="K34" s="221" t="str">
        <f t="shared" ca="1" si="0"/>
        <v>Complete</v>
      </c>
      <c r="L34" s="63"/>
      <c r="M34" s="27"/>
      <c r="N34" s="62"/>
    </row>
    <row r="35" spans="2:14">
      <c r="B35" s="281" t="s">
        <v>728</v>
      </c>
      <c r="C35" s="222" t="s">
        <v>298</v>
      </c>
      <c r="D35" s="264">
        <v>40357</v>
      </c>
      <c r="E35" s="265">
        <v>40357</v>
      </c>
      <c r="F35" s="264">
        <v>40907</v>
      </c>
      <c r="G35" s="265">
        <v>40911</v>
      </c>
      <c r="H35" s="256">
        <v>0.3</v>
      </c>
      <c r="I35" s="256">
        <v>0.3</v>
      </c>
      <c r="J35" s="256">
        <v>0.31</v>
      </c>
      <c r="K35" s="221" t="str">
        <f t="shared" ca="1" si="0"/>
        <v>Yellow</v>
      </c>
      <c r="L35" s="63"/>
      <c r="M35" s="27"/>
      <c r="N35" s="62"/>
    </row>
    <row r="36" spans="2:14">
      <c r="B36" s="281" t="s">
        <v>729</v>
      </c>
      <c r="C36" s="224" t="s">
        <v>299</v>
      </c>
      <c r="D36" s="264">
        <v>40357</v>
      </c>
      <c r="E36" s="265">
        <v>40357</v>
      </c>
      <c r="F36" s="264">
        <v>40907</v>
      </c>
      <c r="G36" s="265">
        <v>40911</v>
      </c>
      <c r="H36" s="256">
        <v>0.3</v>
      </c>
      <c r="I36" s="256">
        <v>0.3</v>
      </c>
      <c r="J36" s="256">
        <v>0.31</v>
      </c>
      <c r="K36" s="221" t="str">
        <f t="shared" ca="1" si="0"/>
        <v>Yellow</v>
      </c>
      <c r="L36" s="63"/>
      <c r="M36" s="27"/>
      <c r="N36" s="62"/>
    </row>
    <row r="37" spans="2:14">
      <c r="B37" s="281" t="s">
        <v>730</v>
      </c>
      <c r="C37" s="227" t="s">
        <v>300</v>
      </c>
      <c r="D37" s="264">
        <v>40553</v>
      </c>
      <c r="E37" s="265">
        <v>40574</v>
      </c>
      <c r="F37" s="264">
        <v>40598</v>
      </c>
      <c r="G37" s="265">
        <v>40619</v>
      </c>
      <c r="H37" s="256">
        <v>0</v>
      </c>
      <c r="I37" s="256">
        <v>0</v>
      </c>
      <c r="J37" s="256">
        <v>0</v>
      </c>
      <c r="K37" s="221" t="str">
        <f t="shared" ca="1" si="0"/>
        <v>Yellow</v>
      </c>
      <c r="L37" s="63"/>
      <c r="M37" s="27"/>
      <c r="N37" s="62"/>
    </row>
    <row r="38" spans="2:14">
      <c r="B38" s="283" t="s">
        <v>731</v>
      </c>
      <c r="C38" s="228" t="s">
        <v>301</v>
      </c>
      <c r="D38" s="268">
        <v>40598</v>
      </c>
      <c r="E38" s="269">
        <v>40619</v>
      </c>
      <c r="F38" s="268">
        <v>40598</v>
      </c>
      <c r="G38" s="269">
        <v>40619</v>
      </c>
      <c r="H38" s="259">
        <v>0</v>
      </c>
      <c r="I38" s="259">
        <v>0</v>
      </c>
      <c r="J38" s="259">
        <v>0</v>
      </c>
      <c r="K38" s="221" t="str">
        <f t="shared" ca="1" si="0"/>
        <v/>
      </c>
      <c r="L38" s="63"/>
      <c r="M38" s="27"/>
      <c r="N38" s="62"/>
    </row>
    <row r="39" spans="2:14">
      <c r="B39" s="281" t="s">
        <v>732</v>
      </c>
      <c r="C39" s="227" t="s">
        <v>303</v>
      </c>
      <c r="D39" s="264">
        <v>40357</v>
      </c>
      <c r="E39" s="265">
        <v>40357</v>
      </c>
      <c r="F39" s="264">
        <v>40623</v>
      </c>
      <c r="G39" s="265">
        <v>40480</v>
      </c>
      <c r="H39" s="256">
        <v>1</v>
      </c>
      <c r="I39" s="256">
        <v>1</v>
      </c>
      <c r="J39" s="256">
        <v>1</v>
      </c>
      <c r="K39" s="221" t="str">
        <f t="shared" ca="1" si="0"/>
        <v>Complete</v>
      </c>
      <c r="L39" s="63"/>
      <c r="M39" s="27"/>
      <c r="N39" s="62"/>
    </row>
    <row r="40" spans="2:14">
      <c r="B40" s="281" t="s">
        <v>733</v>
      </c>
      <c r="C40" s="233" t="s">
        <v>304</v>
      </c>
      <c r="D40" s="264">
        <v>40357</v>
      </c>
      <c r="E40" s="265">
        <v>40357</v>
      </c>
      <c r="F40" s="264">
        <v>40623</v>
      </c>
      <c r="G40" s="265">
        <v>40480</v>
      </c>
      <c r="H40" s="256">
        <v>1</v>
      </c>
      <c r="I40" s="256">
        <v>1</v>
      </c>
      <c r="J40" s="256">
        <v>1</v>
      </c>
      <c r="K40" s="221" t="str">
        <f t="shared" ca="1" si="0"/>
        <v>Complete</v>
      </c>
      <c r="L40" s="63"/>
      <c r="M40" s="27"/>
      <c r="N40" s="62"/>
    </row>
    <row r="41" spans="2:14">
      <c r="B41" s="281" t="s">
        <v>734</v>
      </c>
      <c r="C41" s="227" t="s">
        <v>305</v>
      </c>
      <c r="D41" s="264">
        <v>40357</v>
      </c>
      <c r="E41" s="265">
        <v>40357</v>
      </c>
      <c r="F41" s="264">
        <v>40849</v>
      </c>
      <c r="G41" s="265">
        <v>40898</v>
      </c>
      <c r="H41" s="256">
        <v>0.27</v>
      </c>
      <c r="I41" s="256">
        <v>0.28000000000000003</v>
      </c>
      <c r="J41" s="256">
        <v>0.31</v>
      </c>
      <c r="K41" s="221" t="str">
        <f t="shared" ca="1" si="0"/>
        <v>Yellow</v>
      </c>
      <c r="L41" s="63"/>
      <c r="M41" s="27"/>
      <c r="N41" s="62"/>
    </row>
    <row r="42" spans="2:14">
      <c r="B42" s="281" t="s">
        <v>735</v>
      </c>
      <c r="C42" s="233" t="s">
        <v>306</v>
      </c>
      <c r="D42" s="264">
        <v>40409</v>
      </c>
      <c r="E42" s="265">
        <v>40483</v>
      </c>
      <c r="F42" s="264">
        <v>40420</v>
      </c>
      <c r="G42" s="265">
        <v>40518</v>
      </c>
      <c r="H42" s="256">
        <v>1</v>
      </c>
      <c r="I42" s="256">
        <v>1</v>
      </c>
      <c r="J42" s="256">
        <v>1</v>
      </c>
      <c r="K42" s="221" t="str">
        <f t="shared" ca="1" si="0"/>
        <v>Complete</v>
      </c>
      <c r="L42" s="63"/>
      <c r="M42" s="27"/>
      <c r="N42" s="62"/>
    </row>
    <row r="43" spans="2:14">
      <c r="B43" s="281" t="s">
        <v>736</v>
      </c>
      <c r="C43" s="233" t="s">
        <v>307</v>
      </c>
      <c r="D43" s="264">
        <v>40421</v>
      </c>
      <c r="E43" s="265">
        <v>40483</v>
      </c>
      <c r="F43" s="264">
        <v>40459</v>
      </c>
      <c r="G43" s="265">
        <v>40540</v>
      </c>
      <c r="H43" s="256">
        <v>1</v>
      </c>
      <c r="I43" s="256">
        <v>1</v>
      </c>
      <c r="J43" s="256">
        <v>1</v>
      </c>
      <c r="K43" s="221" t="str">
        <f t="shared" ca="1" si="0"/>
        <v>Complete</v>
      </c>
      <c r="L43" s="63"/>
      <c r="M43" s="27"/>
      <c r="N43" s="62"/>
    </row>
    <row r="44" spans="2:14">
      <c r="B44" s="281" t="s">
        <v>737</v>
      </c>
      <c r="C44" s="233" t="s">
        <v>308</v>
      </c>
      <c r="D44" s="264">
        <v>40462</v>
      </c>
      <c r="E44" s="265">
        <v>40483</v>
      </c>
      <c r="F44" s="264">
        <v>40471</v>
      </c>
      <c r="G44" s="265">
        <v>40512</v>
      </c>
      <c r="H44" s="256">
        <v>1</v>
      </c>
      <c r="I44" s="256">
        <v>1</v>
      </c>
      <c r="J44" s="256">
        <v>1</v>
      </c>
      <c r="K44" s="221" t="str">
        <f t="shared" ca="1" si="0"/>
        <v>Complete</v>
      </c>
      <c r="L44" s="97"/>
      <c r="M44" s="64"/>
      <c r="N44" s="62"/>
    </row>
    <row r="45" spans="2:14">
      <c r="B45" s="281" t="s">
        <v>738</v>
      </c>
      <c r="C45" s="233" t="s">
        <v>309</v>
      </c>
      <c r="D45" s="264">
        <v>40472</v>
      </c>
      <c r="E45" s="265">
        <v>40483</v>
      </c>
      <c r="F45" s="264">
        <v>40483</v>
      </c>
      <c r="G45" s="265">
        <v>40512</v>
      </c>
      <c r="H45" s="256">
        <v>1</v>
      </c>
      <c r="I45" s="256">
        <v>1</v>
      </c>
      <c r="J45" s="256">
        <v>1</v>
      </c>
      <c r="K45" s="221" t="str">
        <f t="shared" ca="1" si="0"/>
        <v>Complete</v>
      </c>
      <c r="L45" s="63"/>
      <c r="M45" s="27"/>
      <c r="N45" s="62"/>
    </row>
    <row r="46" spans="2:14">
      <c r="B46" s="281" t="s">
        <v>739</v>
      </c>
      <c r="C46" s="233" t="s">
        <v>310</v>
      </c>
      <c r="D46" s="264">
        <v>40484</v>
      </c>
      <c r="E46" s="265">
        <v>40602</v>
      </c>
      <c r="F46" s="264">
        <v>40493</v>
      </c>
      <c r="G46" s="265">
        <v>40627</v>
      </c>
      <c r="H46" s="256">
        <v>0</v>
      </c>
      <c r="I46" s="256">
        <v>0</v>
      </c>
      <c r="J46" s="256">
        <v>0</v>
      </c>
      <c r="K46" s="221" t="str">
        <f t="shared" ca="1" si="0"/>
        <v>Yellow</v>
      </c>
      <c r="L46" s="63"/>
      <c r="M46" s="27"/>
      <c r="N46" s="62"/>
    </row>
    <row r="47" spans="2:14">
      <c r="B47" s="281" t="s">
        <v>740</v>
      </c>
      <c r="C47" s="233" t="s">
        <v>311</v>
      </c>
      <c r="D47" s="264">
        <v>40494</v>
      </c>
      <c r="E47" s="265">
        <v>40483</v>
      </c>
      <c r="F47" s="264">
        <v>40505</v>
      </c>
      <c r="G47" s="265">
        <v>40526</v>
      </c>
      <c r="H47" s="256">
        <v>1</v>
      </c>
      <c r="I47" s="256">
        <v>1</v>
      </c>
      <c r="J47" s="256">
        <v>1</v>
      </c>
      <c r="K47" s="221" t="str">
        <f t="shared" ca="1" si="0"/>
        <v>Complete</v>
      </c>
      <c r="L47" s="63"/>
      <c r="M47" s="27"/>
      <c r="N47" s="62"/>
    </row>
    <row r="48" spans="2:14" ht="13.5" customHeight="1">
      <c r="B48" s="281" t="s">
        <v>741</v>
      </c>
      <c r="C48" s="233" t="s">
        <v>312</v>
      </c>
      <c r="D48" s="264">
        <v>40506</v>
      </c>
      <c r="E48" s="265">
        <v>40527</v>
      </c>
      <c r="F48" s="264">
        <v>40519</v>
      </c>
      <c r="G48" s="265">
        <v>40571</v>
      </c>
      <c r="H48" s="256">
        <v>0.34</v>
      </c>
      <c r="I48" s="256">
        <v>0.48</v>
      </c>
      <c r="J48" s="256">
        <v>0.59</v>
      </c>
      <c r="K48" s="221" t="str">
        <f t="shared" ca="1" si="0"/>
        <v>Yellow</v>
      </c>
      <c r="L48" s="63"/>
      <c r="M48" s="27"/>
      <c r="N48" s="62"/>
    </row>
    <row r="49" spans="2:14">
      <c r="B49" s="281" t="s">
        <v>742</v>
      </c>
      <c r="C49" s="233" t="s">
        <v>313</v>
      </c>
      <c r="D49" s="264">
        <v>40520</v>
      </c>
      <c r="E49" s="265">
        <v>40527</v>
      </c>
      <c r="F49" s="264">
        <v>40529</v>
      </c>
      <c r="G49" s="265">
        <v>40570</v>
      </c>
      <c r="H49" s="256">
        <v>0.38</v>
      </c>
      <c r="I49" s="256">
        <v>0.53</v>
      </c>
      <c r="J49" s="256">
        <v>0.63</v>
      </c>
      <c r="K49" s="221" t="str">
        <f t="shared" ca="1" si="0"/>
        <v>Yellow</v>
      </c>
      <c r="L49" s="63"/>
      <c r="M49" s="27"/>
      <c r="N49" s="62"/>
    </row>
    <row r="50" spans="2:14">
      <c r="B50" s="281" t="s">
        <v>743</v>
      </c>
      <c r="C50" s="233" t="s">
        <v>314</v>
      </c>
      <c r="D50" s="264">
        <v>40588</v>
      </c>
      <c r="E50" s="265">
        <v>40498</v>
      </c>
      <c r="F50" s="264">
        <v>40667</v>
      </c>
      <c r="G50" s="265">
        <v>40665</v>
      </c>
      <c r="H50" s="256">
        <v>0.16</v>
      </c>
      <c r="I50" s="256">
        <v>0.16</v>
      </c>
      <c r="J50" s="256">
        <v>0.23</v>
      </c>
      <c r="K50" s="221" t="str">
        <f t="shared" ca="1" si="0"/>
        <v/>
      </c>
      <c r="L50" s="63"/>
      <c r="M50" s="27"/>
      <c r="N50" s="62"/>
    </row>
    <row r="51" spans="2:14">
      <c r="B51" s="281" t="s">
        <v>744</v>
      </c>
      <c r="C51" s="233" t="s">
        <v>315</v>
      </c>
      <c r="D51" s="264">
        <v>40399</v>
      </c>
      <c r="E51" s="265">
        <v>40546</v>
      </c>
      <c r="F51" s="264">
        <v>40408</v>
      </c>
      <c r="G51" s="265">
        <v>40612</v>
      </c>
      <c r="H51" s="256">
        <v>0.25</v>
      </c>
      <c r="I51" s="256">
        <v>0.25</v>
      </c>
      <c r="J51" s="256">
        <v>0.5</v>
      </c>
      <c r="K51" s="221" t="str">
        <f t="shared" ca="1" si="0"/>
        <v>Yellow</v>
      </c>
      <c r="L51" s="63"/>
      <c r="M51" s="27"/>
      <c r="N51" s="62"/>
    </row>
    <row r="52" spans="2:14" ht="12" customHeight="1">
      <c r="B52" s="281" t="s">
        <v>745</v>
      </c>
      <c r="C52" s="233" t="s">
        <v>316</v>
      </c>
      <c r="D52" s="264">
        <v>40666</v>
      </c>
      <c r="E52" s="265">
        <v>40666</v>
      </c>
      <c r="F52" s="264">
        <v>40714</v>
      </c>
      <c r="G52" s="265">
        <v>40714</v>
      </c>
      <c r="H52" s="256">
        <v>0</v>
      </c>
      <c r="I52" s="256">
        <v>0</v>
      </c>
      <c r="J52" s="256">
        <v>0</v>
      </c>
      <c r="K52" s="221" t="str">
        <f t="shared" ca="1" si="0"/>
        <v/>
      </c>
      <c r="L52" s="63"/>
      <c r="M52" s="27"/>
      <c r="N52" s="62"/>
    </row>
    <row r="53" spans="2:14">
      <c r="B53" s="281" t="s">
        <v>746</v>
      </c>
      <c r="C53" s="233" t="s">
        <v>317</v>
      </c>
      <c r="D53" s="264">
        <v>40588</v>
      </c>
      <c r="E53" s="265">
        <v>40715</v>
      </c>
      <c r="F53" s="264">
        <v>40679</v>
      </c>
      <c r="G53" s="265">
        <v>40773</v>
      </c>
      <c r="H53" s="256">
        <v>0</v>
      </c>
      <c r="I53" s="256">
        <v>0</v>
      </c>
      <c r="J53" s="256">
        <v>0</v>
      </c>
      <c r="K53" s="221" t="str">
        <f t="shared" ca="1" si="0"/>
        <v/>
      </c>
      <c r="L53" s="63"/>
      <c r="M53" s="27"/>
      <c r="N53" s="62"/>
    </row>
    <row r="54" spans="2:14">
      <c r="B54" s="281" t="s">
        <v>747</v>
      </c>
      <c r="C54" s="233" t="s">
        <v>318</v>
      </c>
      <c r="D54" s="264">
        <v>40609</v>
      </c>
      <c r="E54" s="265">
        <v>40787</v>
      </c>
      <c r="F54" s="264">
        <v>40696</v>
      </c>
      <c r="G54" s="265">
        <v>40840</v>
      </c>
      <c r="H54" s="256">
        <v>0</v>
      </c>
      <c r="I54" s="256">
        <v>0</v>
      </c>
      <c r="J54" s="256">
        <v>0</v>
      </c>
      <c r="K54" s="221" t="str">
        <f t="shared" ca="1" si="0"/>
        <v/>
      </c>
      <c r="L54" s="63"/>
      <c r="M54" s="27"/>
      <c r="N54" s="62"/>
    </row>
    <row r="55" spans="2:14">
      <c r="B55" s="281" t="s">
        <v>748</v>
      </c>
      <c r="C55" s="233" t="s">
        <v>319</v>
      </c>
      <c r="D55" s="264">
        <v>40623</v>
      </c>
      <c r="E55" s="265">
        <v>40787</v>
      </c>
      <c r="F55" s="264">
        <v>40715</v>
      </c>
      <c r="G55" s="265">
        <v>40847</v>
      </c>
      <c r="H55" s="256">
        <v>0</v>
      </c>
      <c r="I55" s="256">
        <v>0</v>
      </c>
      <c r="J55" s="256">
        <v>0</v>
      </c>
      <c r="K55" s="221" t="str">
        <f t="shared" ca="1" si="0"/>
        <v/>
      </c>
      <c r="L55" s="63"/>
      <c r="M55" s="27"/>
      <c r="N55" s="62"/>
    </row>
    <row r="56" spans="2:14">
      <c r="B56" s="281" t="s">
        <v>749</v>
      </c>
      <c r="C56" s="233" t="s">
        <v>320</v>
      </c>
      <c r="D56" s="264">
        <v>40637</v>
      </c>
      <c r="E56" s="265">
        <v>40787</v>
      </c>
      <c r="F56" s="264">
        <v>40732</v>
      </c>
      <c r="G56" s="265">
        <v>40847</v>
      </c>
      <c r="H56" s="256">
        <v>0</v>
      </c>
      <c r="I56" s="256">
        <v>0</v>
      </c>
      <c r="J56" s="256">
        <v>0</v>
      </c>
      <c r="K56" s="221" t="str">
        <f t="shared" ca="1" si="0"/>
        <v/>
      </c>
      <c r="L56" s="63"/>
      <c r="M56" s="64"/>
      <c r="N56" s="62"/>
    </row>
    <row r="57" spans="2:14">
      <c r="B57" s="281" t="s">
        <v>750</v>
      </c>
      <c r="C57" s="233" t="s">
        <v>321</v>
      </c>
      <c r="D57" s="264">
        <v>40651</v>
      </c>
      <c r="E57" s="265">
        <v>40787</v>
      </c>
      <c r="F57" s="264">
        <v>40746</v>
      </c>
      <c r="G57" s="265">
        <v>40847</v>
      </c>
      <c r="H57" s="256">
        <v>0</v>
      </c>
      <c r="I57" s="256">
        <v>0</v>
      </c>
      <c r="J57" s="256">
        <v>0</v>
      </c>
      <c r="K57" s="221" t="str">
        <f t="shared" ca="1" si="0"/>
        <v/>
      </c>
      <c r="L57" s="63"/>
      <c r="M57" s="64"/>
      <c r="N57" s="62"/>
    </row>
    <row r="58" spans="2:14">
      <c r="B58" s="281" t="s">
        <v>751</v>
      </c>
      <c r="C58" s="233" t="s">
        <v>322</v>
      </c>
      <c r="D58" s="264">
        <v>40665</v>
      </c>
      <c r="E58" s="265">
        <v>40840</v>
      </c>
      <c r="F58" s="264">
        <v>40746</v>
      </c>
      <c r="G58" s="265">
        <v>40898</v>
      </c>
      <c r="H58" s="256">
        <v>0</v>
      </c>
      <c r="I58" s="256">
        <v>0</v>
      </c>
      <c r="J58" s="256">
        <v>0</v>
      </c>
      <c r="K58" s="221" t="str">
        <f t="shared" ca="1" si="0"/>
        <v/>
      </c>
      <c r="L58" s="63"/>
      <c r="M58" s="27"/>
      <c r="N58" s="62"/>
    </row>
    <row r="59" spans="2:14" ht="15" customHeight="1">
      <c r="B59" s="281" t="s">
        <v>752</v>
      </c>
      <c r="C59" s="233" t="s">
        <v>323</v>
      </c>
      <c r="D59" s="264">
        <v>40679</v>
      </c>
      <c r="E59" s="265">
        <v>40787</v>
      </c>
      <c r="F59" s="264">
        <v>40765</v>
      </c>
      <c r="G59" s="265">
        <v>40847</v>
      </c>
      <c r="H59" s="256">
        <v>0</v>
      </c>
      <c r="I59" s="256">
        <v>0</v>
      </c>
      <c r="J59" s="256">
        <v>0</v>
      </c>
      <c r="K59" s="221" t="str">
        <f t="shared" ca="1" si="0"/>
        <v/>
      </c>
      <c r="L59" s="63"/>
      <c r="M59" s="27"/>
      <c r="N59" s="62"/>
    </row>
    <row r="60" spans="2:14" ht="15" customHeight="1">
      <c r="B60" s="281" t="s">
        <v>753</v>
      </c>
      <c r="C60" s="233" t="s">
        <v>324</v>
      </c>
      <c r="D60" s="264">
        <v>40693</v>
      </c>
      <c r="E60" s="265">
        <v>40763</v>
      </c>
      <c r="F60" s="264">
        <v>40779</v>
      </c>
      <c r="G60" s="265">
        <v>40821</v>
      </c>
      <c r="H60" s="256">
        <v>0</v>
      </c>
      <c r="I60" s="256">
        <v>0</v>
      </c>
      <c r="J60" s="256">
        <v>0</v>
      </c>
      <c r="K60" s="221" t="str">
        <f t="shared" ca="1" si="0"/>
        <v/>
      </c>
      <c r="L60" s="63"/>
      <c r="M60" s="64"/>
      <c r="N60" s="62"/>
    </row>
    <row r="61" spans="2:14" ht="15" customHeight="1">
      <c r="B61" s="281" t="s">
        <v>754</v>
      </c>
      <c r="C61" s="233" t="s">
        <v>325</v>
      </c>
      <c r="D61" s="264">
        <v>40777</v>
      </c>
      <c r="E61" s="265">
        <v>40763</v>
      </c>
      <c r="F61" s="264">
        <v>40814</v>
      </c>
      <c r="G61" s="265">
        <v>40800</v>
      </c>
      <c r="H61" s="256">
        <v>0</v>
      </c>
      <c r="I61" s="256">
        <v>0</v>
      </c>
      <c r="J61" s="256">
        <v>0</v>
      </c>
      <c r="K61" s="221" t="str">
        <f t="shared" ca="1" si="0"/>
        <v/>
      </c>
      <c r="L61" s="63"/>
      <c r="M61" s="64"/>
      <c r="N61" s="62"/>
    </row>
    <row r="62" spans="2:14" ht="15" customHeight="1">
      <c r="B62" s="283" t="s">
        <v>755</v>
      </c>
      <c r="C62" s="228" t="s">
        <v>326</v>
      </c>
      <c r="D62" s="268">
        <v>40898</v>
      </c>
      <c r="E62" s="269">
        <v>40898</v>
      </c>
      <c r="F62" s="268">
        <v>40898</v>
      </c>
      <c r="G62" s="269">
        <v>40898</v>
      </c>
      <c r="H62" s="259">
        <v>0</v>
      </c>
      <c r="I62" s="259">
        <v>0</v>
      </c>
      <c r="J62" s="259">
        <v>0</v>
      </c>
      <c r="K62" s="221" t="str">
        <f t="shared" ca="1" si="0"/>
        <v/>
      </c>
      <c r="L62" s="63"/>
      <c r="M62" s="64"/>
      <c r="N62" s="62"/>
    </row>
    <row r="63" spans="2:14" ht="15" customHeight="1">
      <c r="B63" s="281" t="s">
        <v>756</v>
      </c>
      <c r="C63" s="227" t="s">
        <v>327</v>
      </c>
      <c r="D63" s="264">
        <v>40560</v>
      </c>
      <c r="E63" s="265">
        <v>40557</v>
      </c>
      <c r="F63" s="264">
        <v>40893</v>
      </c>
      <c r="G63" s="265">
        <v>40897</v>
      </c>
      <c r="H63" s="256">
        <v>0</v>
      </c>
      <c r="I63" s="256">
        <v>0</v>
      </c>
      <c r="J63" s="256">
        <v>0</v>
      </c>
      <c r="K63" s="221" t="str">
        <f t="shared" ca="1" si="0"/>
        <v>Yellow</v>
      </c>
      <c r="L63" s="63"/>
      <c r="M63" s="64"/>
      <c r="N63" s="62"/>
    </row>
    <row r="64" spans="2:14" ht="15" customHeight="1">
      <c r="B64" s="281" t="s">
        <v>757</v>
      </c>
      <c r="C64" s="233" t="s">
        <v>328</v>
      </c>
      <c r="D64" s="264">
        <v>40571</v>
      </c>
      <c r="E64" s="265">
        <v>40571</v>
      </c>
      <c r="F64" s="264">
        <v>40616</v>
      </c>
      <c r="G64" s="265">
        <v>40616</v>
      </c>
      <c r="H64" s="256">
        <v>0</v>
      </c>
      <c r="I64" s="256">
        <v>0</v>
      </c>
      <c r="J64" s="256">
        <v>0</v>
      </c>
      <c r="K64" s="221" t="str">
        <f t="shared" ca="1" si="0"/>
        <v>Yellow</v>
      </c>
      <c r="L64" s="63"/>
      <c r="M64" s="64"/>
      <c r="N64" s="62"/>
    </row>
    <row r="65" spans="2:14" ht="15" customHeight="1">
      <c r="B65" s="281" t="s">
        <v>758</v>
      </c>
      <c r="C65" s="233" t="s">
        <v>329</v>
      </c>
      <c r="D65" s="264">
        <v>40571</v>
      </c>
      <c r="E65" s="265">
        <v>40571</v>
      </c>
      <c r="F65" s="264">
        <v>40897</v>
      </c>
      <c r="G65" s="265">
        <v>40897</v>
      </c>
      <c r="H65" s="256">
        <v>0</v>
      </c>
      <c r="I65" s="256">
        <v>0</v>
      </c>
      <c r="J65" s="256">
        <v>0</v>
      </c>
      <c r="K65" s="221" t="str">
        <f t="shared" ca="1" si="0"/>
        <v>Yellow</v>
      </c>
      <c r="L65" s="63"/>
      <c r="M65" s="64"/>
      <c r="N65" s="62"/>
    </row>
    <row r="66" spans="2:14" ht="15" customHeight="1">
      <c r="B66" s="281" t="s">
        <v>759</v>
      </c>
      <c r="C66" s="227" t="s">
        <v>330</v>
      </c>
      <c r="D66" s="264">
        <v>40896</v>
      </c>
      <c r="E66" s="265">
        <v>40899</v>
      </c>
      <c r="F66" s="264">
        <v>40905</v>
      </c>
      <c r="G66" s="265">
        <v>40911</v>
      </c>
      <c r="H66" s="256">
        <v>0</v>
      </c>
      <c r="I66" s="256">
        <v>0</v>
      </c>
      <c r="J66" s="256">
        <v>0</v>
      </c>
      <c r="K66" s="221" t="str">
        <f t="shared" ca="1" si="0"/>
        <v/>
      </c>
      <c r="L66" s="63"/>
      <c r="M66" s="27"/>
      <c r="N66" s="62"/>
    </row>
    <row r="67" spans="2:14" ht="15" customHeight="1">
      <c r="B67" s="281" t="s">
        <v>760</v>
      </c>
      <c r="C67" s="222" t="s">
        <v>332</v>
      </c>
      <c r="D67" s="264">
        <v>40917</v>
      </c>
      <c r="E67" s="265">
        <v>40912</v>
      </c>
      <c r="F67" s="264">
        <v>40952</v>
      </c>
      <c r="G67" s="265">
        <v>40948</v>
      </c>
      <c r="H67" s="256">
        <v>0</v>
      </c>
      <c r="I67" s="256">
        <v>0</v>
      </c>
      <c r="J67" s="256">
        <v>0</v>
      </c>
      <c r="K67" s="221" t="str">
        <f t="shared" ca="1" si="0"/>
        <v/>
      </c>
      <c r="L67" s="63"/>
      <c r="M67" s="27"/>
      <c r="N67" s="62"/>
    </row>
    <row r="68" spans="2:14" ht="15" customHeight="1">
      <c r="B68" s="281" t="s">
        <v>761</v>
      </c>
      <c r="C68" s="224" t="s">
        <v>333</v>
      </c>
      <c r="D68" s="264">
        <v>40917</v>
      </c>
      <c r="E68" s="265">
        <v>40912</v>
      </c>
      <c r="F68" s="264">
        <v>40952</v>
      </c>
      <c r="G68" s="265">
        <v>40948</v>
      </c>
      <c r="H68" s="256">
        <v>0</v>
      </c>
      <c r="I68" s="256">
        <v>0</v>
      </c>
      <c r="J68" s="256">
        <v>0</v>
      </c>
      <c r="K68" s="221" t="str">
        <f t="shared" ca="1" si="0"/>
        <v/>
      </c>
      <c r="L68" s="63"/>
      <c r="M68" s="27"/>
      <c r="N68" s="62"/>
    </row>
    <row r="69" spans="2:14" ht="15" customHeight="1">
      <c r="B69" s="281" t="s">
        <v>762</v>
      </c>
      <c r="C69" s="227" t="s">
        <v>334</v>
      </c>
      <c r="D69" s="264">
        <v>40917</v>
      </c>
      <c r="E69" s="265">
        <v>40912</v>
      </c>
      <c r="F69" s="264">
        <v>40920</v>
      </c>
      <c r="G69" s="265">
        <v>40918</v>
      </c>
      <c r="H69" s="256">
        <v>0</v>
      </c>
      <c r="I69" s="256">
        <v>0</v>
      </c>
      <c r="J69" s="256">
        <v>0</v>
      </c>
      <c r="K69" s="221" t="str">
        <f t="shared" ca="1" si="0"/>
        <v/>
      </c>
      <c r="L69" s="63"/>
      <c r="M69" s="27"/>
      <c r="N69" s="62"/>
    </row>
    <row r="70" spans="2:14">
      <c r="B70" s="281" t="s">
        <v>763</v>
      </c>
      <c r="C70" s="227" t="s">
        <v>335</v>
      </c>
      <c r="D70" s="264">
        <v>40921</v>
      </c>
      <c r="E70" s="265">
        <v>40919</v>
      </c>
      <c r="F70" s="264">
        <v>40947</v>
      </c>
      <c r="G70" s="265">
        <v>40948</v>
      </c>
      <c r="H70" s="256">
        <v>0</v>
      </c>
      <c r="I70" s="256">
        <v>0</v>
      </c>
      <c r="J70" s="256">
        <v>0</v>
      </c>
      <c r="K70" s="221" t="str">
        <f t="shared" ca="1" si="0"/>
        <v/>
      </c>
      <c r="L70" s="63"/>
      <c r="M70" s="27"/>
      <c r="N70" s="62"/>
    </row>
    <row r="71" spans="2:14" ht="15" customHeight="1" thickBot="1">
      <c r="B71" s="281" t="s">
        <v>764</v>
      </c>
      <c r="C71" s="276" t="s">
        <v>336</v>
      </c>
      <c r="D71" s="278">
        <v>40917</v>
      </c>
      <c r="E71" s="279">
        <v>40912</v>
      </c>
      <c r="F71" s="278">
        <v>40952</v>
      </c>
      <c r="G71" s="279">
        <v>40948</v>
      </c>
      <c r="H71" s="277">
        <v>0</v>
      </c>
      <c r="I71" s="277">
        <v>0</v>
      </c>
      <c r="J71" s="277">
        <v>0</v>
      </c>
      <c r="K71" s="231" t="str">
        <f t="shared" ca="1" si="0"/>
        <v/>
      </c>
      <c r="L71" s="98"/>
      <c r="M71" s="109"/>
      <c r="N71" s="62"/>
    </row>
  </sheetData>
  <conditionalFormatting sqref="K19:K71">
    <cfRule type="cellIs" dxfId="203" priority="12" operator="equal">
      <formula>"Complete"</formula>
    </cfRule>
    <cfRule type="cellIs" dxfId="202" priority="13" operator="equal">
      <formula>"Red"</formula>
    </cfRule>
    <cfRule type="cellIs" dxfId="201" priority="14" operator="equal">
      <formula>"Green"</formula>
    </cfRule>
    <cfRule type="cellIs" dxfId="200" priority="15" operator="equal">
      <formula>"Yellow"</formula>
    </cfRule>
  </conditionalFormatting>
  <conditionalFormatting sqref="K40:K71">
    <cfRule type="cellIs" dxfId="199" priority="9" operator="equal">
      <formula>"Red"</formula>
    </cfRule>
    <cfRule type="cellIs" dxfId="198" priority="10" operator="equal">
      <formula>"Green"</formula>
    </cfRule>
    <cfRule type="cellIs" dxfId="197" priority="11" operator="equal">
      <formula>"Yellow"</formula>
    </cfRule>
  </conditionalFormatting>
  <pageMargins left="0.25" right="0.25" top="0.75" bottom="0.5" header="0.3" footer="0.3"/>
  <pageSetup scale="53" orientation="landscape" r:id="rId1"/>
  <headerFooter>
    <oddFooter>&amp;CERCOT Limited</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A1:N103"/>
  <sheetViews>
    <sheetView zoomScale="90" zoomScaleNormal="90" workbookViewId="0">
      <selection activeCell="H15" sqref="H15:J15"/>
    </sheetView>
  </sheetViews>
  <sheetFormatPr defaultRowHeight="11.25"/>
  <cols>
    <col min="1" max="1" width="1.28515625" style="1" customWidth="1"/>
    <col min="2" max="2" width="17" style="1" hidden="1" customWidth="1"/>
    <col min="3" max="3" width="57.28515625" style="1" customWidth="1"/>
    <col min="4" max="11" width="10.7109375" style="1" customWidth="1"/>
    <col min="12" max="12" width="29.85546875" style="1" customWidth="1"/>
    <col min="13" max="13" width="16" style="1" customWidth="1"/>
    <col min="14" max="14" width="2.2851562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10"/>
      <c r="M1" s="11"/>
      <c r="N1" s="6"/>
    </row>
    <row r="2" spans="1:14" s="5" customFormat="1" ht="18.75" customHeight="1">
      <c r="A2" s="13"/>
      <c r="B2" s="38"/>
      <c r="C2" s="14"/>
      <c r="D2" s="14"/>
      <c r="E2" s="15"/>
      <c r="F2" s="16"/>
      <c r="G2" s="16"/>
      <c r="H2" s="16"/>
      <c r="I2" s="16"/>
      <c r="J2" s="16"/>
      <c r="K2" s="16"/>
      <c r="L2" s="15"/>
      <c r="M2" s="17"/>
    </row>
    <row r="3" spans="1:14" s="5" customFormat="1" ht="18.75" customHeight="1">
      <c r="A3" s="13"/>
      <c r="B3" s="38"/>
      <c r="C3" s="14"/>
      <c r="D3" s="14"/>
      <c r="E3" s="15"/>
      <c r="F3" s="16"/>
      <c r="G3" s="16"/>
      <c r="H3" s="16"/>
      <c r="I3" s="16"/>
      <c r="J3" s="16"/>
      <c r="K3" s="16"/>
      <c r="L3" s="15"/>
      <c r="M3" s="17"/>
    </row>
    <row r="4" spans="1:14" s="5" customFormat="1" ht="18.75" customHeight="1">
      <c r="A4" s="13"/>
      <c r="B4" s="38"/>
      <c r="C4" s="14"/>
      <c r="D4" s="14"/>
      <c r="E4" s="15"/>
      <c r="F4" s="16"/>
      <c r="G4" s="16"/>
      <c r="H4" s="16"/>
      <c r="I4" s="16"/>
      <c r="J4" s="16"/>
      <c r="K4" s="16"/>
      <c r="L4" s="15"/>
      <c r="M4" s="17"/>
    </row>
    <row r="5" spans="1:14" s="5" customFormat="1" ht="18.75" customHeight="1">
      <c r="A5" s="13"/>
      <c r="B5" s="38"/>
      <c r="C5" s="14"/>
      <c r="D5" s="14"/>
      <c r="E5" s="15"/>
      <c r="F5" s="16"/>
      <c r="G5" s="16"/>
      <c r="H5" s="16"/>
      <c r="I5" s="16"/>
      <c r="J5" s="16"/>
      <c r="K5" s="16"/>
      <c r="L5" s="15"/>
      <c r="M5" s="17"/>
    </row>
    <row r="6" spans="1:14" s="5" customFormat="1" ht="18.75" customHeight="1">
      <c r="A6" s="13"/>
      <c r="B6" s="38"/>
      <c r="C6" s="14"/>
      <c r="D6" s="14"/>
      <c r="E6" s="15"/>
      <c r="F6" s="16"/>
      <c r="G6" s="16"/>
      <c r="H6" s="16"/>
      <c r="I6" s="16"/>
      <c r="J6" s="16"/>
      <c r="K6" s="16"/>
      <c r="L6" s="15"/>
      <c r="M6" s="17"/>
    </row>
    <row r="7" spans="1:14" s="5" customFormat="1" ht="18.75" customHeight="1">
      <c r="A7" s="13"/>
      <c r="B7" s="38"/>
      <c r="C7" s="14"/>
      <c r="D7" s="14"/>
      <c r="E7" s="15"/>
      <c r="F7" s="16"/>
      <c r="G7" s="16"/>
      <c r="H7" s="16"/>
      <c r="I7" s="16"/>
      <c r="J7" s="16"/>
      <c r="K7" s="16"/>
      <c r="L7" s="15"/>
      <c r="M7" s="17"/>
    </row>
    <row r="8" spans="1:14" s="5" customFormat="1" ht="18.75" customHeight="1">
      <c r="A8" s="13"/>
      <c r="B8" s="38"/>
      <c r="C8" s="14"/>
      <c r="D8" s="14"/>
      <c r="E8" s="15"/>
      <c r="F8" s="16"/>
      <c r="G8" s="16"/>
      <c r="H8" s="16"/>
      <c r="I8" s="16"/>
      <c r="J8" s="16"/>
      <c r="K8" s="16"/>
      <c r="L8" s="15"/>
      <c r="M8" s="17"/>
    </row>
    <row r="9" spans="1:14" s="5" customFormat="1" ht="18.75" customHeight="1">
      <c r="A9" s="13"/>
      <c r="B9" s="38"/>
      <c r="C9" s="14"/>
      <c r="D9" s="14"/>
      <c r="E9" s="15"/>
      <c r="F9" s="16"/>
      <c r="G9" s="16"/>
      <c r="H9" s="16"/>
      <c r="I9" s="16"/>
      <c r="J9" s="16"/>
      <c r="K9" s="16"/>
      <c r="L9" s="15"/>
      <c r="M9" s="17"/>
    </row>
    <row r="10" spans="1:14" s="5" customFormat="1" ht="18.75" customHeight="1">
      <c r="A10" s="13"/>
      <c r="B10" s="38"/>
      <c r="C10" s="14"/>
      <c r="D10" s="14"/>
      <c r="E10" s="15"/>
      <c r="F10" s="16"/>
      <c r="G10" s="16"/>
      <c r="H10" s="16"/>
      <c r="I10" s="16"/>
      <c r="J10" s="16"/>
      <c r="K10" s="16"/>
      <c r="L10" s="15"/>
      <c r="M10" s="17"/>
    </row>
    <row r="11" spans="1:14" s="5" customFormat="1" ht="18.75" customHeight="1">
      <c r="A11" s="13"/>
      <c r="B11" s="38"/>
      <c r="C11" s="14"/>
      <c r="D11" s="14"/>
      <c r="E11" s="15"/>
      <c r="F11" s="16"/>
      <c r="G11" s="16"/>
      <c r="H11" s="16"/>
      <c r="I11" s="16"/>
      <c r="J11" s="16"/>
      <c r="K11" s="16"/>
      <c r="L11" s="15"/>
      <c r="M11" s="17"/>
    </row>
    <row r="12" spans="1:14" s="5" customFormat="1" ht="18.75" customHeight="1">
      <c r="A12" s="13"/>
      <c r="B12" s="38"/>
      <c r="C12" s="14"/>
      <c r="D12" s="14"/>
      <c r="E12" s="15"/>
      <c r="F12" s="16"/>
      <c r="G12" s="16"/>
      <c r="H12" s="16"/>
      <c r="I12" s="16"/>
      <c r="J12" s="16"/>
      <c r="K12" s="16"/>
      <c r="L12" s="15"/>
      <c r="M12" s="17"/>
    </row>
    <row r="13" spans="1:14" s="5" customFormat="1" ht="18.75" customHeight="1">
      <c r="A13" s="13"/>
      <c r="B13" s="38"/>
      <c r="C13" s="14"/>
      <c r="D13" s="14"/>
      <c r="E13" s="15"/>
      <c r="F13" s="16"/>
      <c r="G13" s="16"/>
      <c r="H13" s="16"/>
      <c r="I13" s="16"/>
      <c r="J13" s="16"/>
      <c r="K13" s="16"/>
      <c r="L13" s="15"/>
      <c r="M13" s="17"/>
    </row>
    <row r="14" spans="1:14" ht="12.75" customHeight="1" thickBot="1">
      <c r="C14" s="56" t="s">
        <v>15</v>
      </c>
      <c r="H14" s="32"/>
    </row>
    <row r="15" spans="1:14" ht="24.75" thickBot="1">
      <c r="C15" s="110" t="s">
        <v>7</v>
      </c>
      <c r="D15" s="22" t="s">
        <v>0</v>
      </c>
      <c r="E15" s="22" t="s">
        <v>1</v>
      </c>
      <c r="F15" s="104" t="s">
        <v>2</v>
      </c>
      <c r="G15" s="104" t="s">
        <v>3</v>
      </c>
      <c r="H15" s="90" t="s">
        <v>1163</v>
      </c>
      <c r="I15" s="90" t="s">
        <v>1203</v>
      </c>
      <c r="J15" s="90" t="s">
        <v>1204</v>
      </c>
      <c r="K15" s="104" t="s">
        <v>6</v>
      </c>
      <c r="L15" s="104" t="s">
        <v>4</v>
      </c>
      <c r="M15" s="104" t="s">
        <v>5</v>
      </c>
    </row>
    <row r="16" spans="1:14">
      <c r="B16" s="281" t="s">
        <v>765</v>
      </c>
      <c r="C16" s="254" t="s">
        <v>349</v>
      </c>
      <c r="D16" s="262">
        <v>40336</v>
      </c>
      <c r="E16" s="263">
        <v>40126</v>
      </c>
      <c r="F16" s="262">
        <v>40952</v>
      </c>
      <c r="G16" s="263">
        <v>40907</v>
      </c>
      <c r="H16" s="255">
        <v>0.5</v>
      </c>
      <c r="I16" s="255">
        <v>0.51</v>
      </c>
      <c r="J16" s="255">
        <v>0.53</v>
      </c>
      <c r="K16" s="220" t="str">
        <f t="shared" ref="K16:K79" ca="1" si="0">IF(D16+5&gt;NOW(),"",IF(J16=1,"Complete",IF(G16&gt;F16,"Yellow",IF(I16&gt;=J16,"Yellow","Green"))))</f>
        <v>Green</v>
      </c>
      <c r="L16" s="24" t="s">
        <v>17</v>
      </c>
      <c r="M16" s="25"/>
      <c r="N16" s="62"/>
    </row>
    <row r="17" spans="2:14">
      <c r="B17" s="281" t="s">
        <v>766</v>
      </c>
      <c r="C17" s="222" t="s">
        <v>281</v>
      </c>
      <c r="D17" s="264">
        <v>40308</v>
      </c>
      <c r="E17" s="265">
        <v>40308</v>
      </c>
      <c r="F17" s="264">
        <v>40336</v>
      </c>
      <c r="G17" s="265">
        <v>40336</v>
      </c>
      <c r="H17" s="256">
        <v>1</v>
      </c>
      <c r="I17" s="256">
        <v>1</v>
      </c>
      <c r="J17" s="256">
        <v>1</v>
      </c>
      <c r="K17" s="221" t="str">
        <f t="shared" ca="1" si="0"/>
        <v>Complete</v>
      </c>
      <c r="L17" s="26"/>
      <c r="M17" s="27"/>
      <c r="N17" s="62"/>
    </row>
    <row r="18" spans="2:14">
      <c r="B18" s="281" t="s">
        <v>767</v>
      </c>
      <c r="C18" s="224" t="s">
        <v>282</v>
      </c>
      <c r="D18" s="264">
        <v>40308</v>
      </c>
      <c r="E18" s="265">
        <v>40308</v>
      </c>
      <c r="F18" s="264">
        <v>40336</v>
      </c>
      <c r="G18" s="265">
        <v>40336</v>
      </c>
      <c r="H18" s="256">
        <v>1</v>
      </c>
      <c r="I18" s="256">
        <v>1</v>
      </c>
      <c r="J18" s="256">
        <v>1</v>
      </c>
      <c r="K18" s="221" t="str">
        <f t="shared" ca="1" si="0"/>
        <v>Complete</v>
      </c>
      <c r="L18" s="63"/>
      <c r="M18" s="27"/>
      <c r="N18" s="62"/>
    </row>
    <row r="19" spans="2:14">
      <c r="B19" s="281" t="s">
        <v>768</v>
      </c>
      <c r="C19" s="227" t="s">
        <v>283</v>
      </c>
      <c r="D19" s="264">
        <v>40309</v>
      </c>
      <c r="E19" s="265">
        <v>40309</v>
      </c>
      <c r="F19" s="264">
        <v>40312</v>
      </c>
      <c r="G19" s="265">
        <v>40312</v>
      </c>
      <c r="H19" s="256">
        <v>1</v>
      </c>
      <c r="I19" s="256">
        <v>1</v>
      </c>
      <c r="J19" s="256">
        <v>1</v>
      </c>
      <c r="K19" s="221" t="str">
        <f t="shared" ca="1" si="0"/>
        <v>Complete</v>
      </c>
      <c r="L19" s="63"/>
      <c r="M19" s="27"/>
      <c r="N19" s="62"/>
    </row>
    <row r="20" spans="2:14">
      <c r="B20" s="281" t="s">
        <v>769</v>
      </c>
      <c r="C20" s="227" t="s">
        <v>284</v>
      </c>
      <c r="D20" s="264">
        <v>40315</v>
      </c>
      <c r="E20" s="265">
        <v>40315</v>
      </c>
      <c r="F20" s="264">
        <v>40323</v>
      </c>
      <c r="G20" s="265">
        <v>40323</v>
      </c>
      <c r="H20" s="256">
        <v>1</v>
      </c>
      <c r="I20" s="256">
        <v>1</v>
      </c>
      <c r="J20" s="256">
        <v>1</v>
      </c>
      <c r="K20" s="221" t="str">
        <f t="shared" ca="1" si="0"/>
        <v>Complete</v>
      </c>
      <c r="L20" s="63"/>
      <c r="M20" s="27"/>
      <c r="N20" s="62"/>
    </row>
    <row r="21" spans="2:14">
      <c r="B21" s="281" t="s">
        <v>770</v>
      </c>
      <c r="C21" s="227" t="s">
        <v>285</v>
      </c>
      <c r="D21" s="264">
        <v>40324</v>
      </c>
      <c r="E21" s="265">
        <v>40324</v>
      </c>
      <c r="F21" s="264">
        <v>40326</v>
      </c>
      <c r="G21" s="265">
        <v>40326</v>
      </c>
      <c r="H21" s="256">
        <v>1</v>
      </c>
      <c r="I21" s="256">
        <v>1</v>
      </c>
      <c r="J21" s="256">
        <v>1</v>
      </c>
      <c r="K21" s="221" t="str">
        <f t="shared" ca="1" si="0"/>
        <v>Complete</v>
      </c>
      <c r="L21" s="63"/>
      <c r="M21" s="64"/>
      <c r="N21" s="62"/>
    </row>
    <row r="22" spans="2:14">
      <c r="B22" s="281" t="s">
        <v>771</v>
      </c>
      <c r="C22" s="227" t="s">
        <v>286</v>
      </c>
      <c r="D22" s="264">
        <v>40330</v>
      </c>
      <c r="E22" s="265">
        <v>40330</v>
      </c>
      <c r="F22" s="264">
        <v>40336</v>
      </c>
      <c r="G22" s="265">
        <v>40336</v>
      </c>
      <c r="H22" s="256">
        <v>1</v>
      </c>
      <c r="I22" s="256">
        <v>1</v>
      </c>
      <c r="J22" s="256">
        <v>1</v>
      </c>
      <c r="K22" s="221" t="str">
        <f t="shared" ca="1" si="0"/>
        <v>Complete</v>
      </c>
      <c r="L22" s="63"/>
      <c r="M22" s="27"/>
      <c r="N22" s="62"/>
    </row>
    <row r="23" spans="2:14">
      <c r="B23" s="281" t="s">
        <v>772</v>
      </c>
      <c r="C23" s="222" t="s">
        <v>287</v>
      </c>
      <c r="D23" s="264">
        <v>40336</v>
      </c>
      <c r="E23" s="265">
        <v>40336</v>
      </c>
      <c r="F23" s="264">
        <v>40357</v>
      </c>
      <c r="G23" s="265">
        <v>40357</v>
      </c>
      <c r="H23" s="256">
        <v>1</v>
      </c>
      <c r="I23" s="256">
        <v>1</v>
      </c>
      <c r="J23" s="256">
        <v>1</v>
      </c>
      <c r="K23" s="221" t="str">
        <f t="shared" ca="1" si="0"/>
        <v>Complete</v>
      </c>
      <c r="L23" s="63"/>
      <c r="M23" s="27"/>
      <c r="N23" s="62"/>
    </row>
    <row r="24" spans="2:14">
      <c r="B24" s="281" t="s">
        <v>773</v>
      </c>
      <c r="C24" s="224" t="s">
        <v>288</v>
      </c>
      <c r="D24" s="264">
        <v>40336</v>
      </c>
      <c r="E24" s="265">
        <v>40336</v>
      </c>
      <c r="F24" s="264">
        <v>40357</v>
      </c>
      <c r="G24" s="265">
        <v>40357</v>
      </c>
      <c r="H24" s="256">
        <v>1</v>
      </c>
      <c r="I24" s="256">
        <v>1</v>
      </c>
      <c r="J24" s="256">
        <v>1</v>
      </c>
      <c r="K24" s="221" t="str">
        <f t="shared" ca="1" si="0"/>
        <v>Complete</v>
      </c>
      <c r="L24" s="63"/>
      <c r="M24" s="27"/>
      <c r="N24" s="62"/>
    </row>
    <row r="25" spans="2:14">
      <c r="B25" s="281" t="s">
        <v>774</v>
      </c>
      <c r="C25" s="227" t="s">
        <v>289</v>
      </c>
      <c r="D25" s="264">
        <v>40336</v>
      </c>
      <c r="E25" s="265">
        <v>40336</v>
      </c>
      <c r="F25" s="264">
        <v>40340</v>
      </c>
      <c r="G25" s="265">
        <v>40340</v>
      </c>
      <c r="H25" s="256">
        <v>1</v>
      </c>
      <c r="I25" s="256">
        <v>1</v>
      </c>
      <c r="J25" s="256">
        <v>1</v>
      </c>
      <c r="K25" s="221" t="str">
        <f t="shared" ca="1" si="0"/>
        <v>Complete</v>
      </c>
      <c r="L25" s="63"/>
      <c r="M25" s="27"/>
      <c r="N25" s="62"/>
    </row>
    <row r="26" spans="2:14">
      <c r="B26" s="283" t="s">
        <v>775</v>
      </c>
      <c r="C26" s="228" t="s">
        <v>290</v>
      </c>
      <c r="D26" s="268">
        <v>40340</v>
      </c>
      <c r="E26" s="269">
        <v>40340</v>
      </c>
      <c r="F26" s="268">
        <v>40340</v>
      </c>
      <c r="G26" s="269">
        <v>40340</v>
      </c>
      <c r="H26" s="259">
        <v>1</v>
      </c>
      <c r="I26" s="259">
        <v>1</v>
      </c>
      <c r="J26" s="259">
        <v>1</v>
      </c>
      <c r="K26" s="221" t="str">
        <f ca="1">IF(D26&gt;NOW(),"",IF(J26=1,"Complete",IF(G26&gt;F26,"Yellow",IF(I26&gt;=J26,"Yellow","Green"))))</f>
        <v>Complete</v>
      </c>
      <c r="L26" s="63"/>
      <c r="M26" s="27"/>
      <c r="N26" s="62"/>
    </row>
    <row r="27" spans="2:14">
      <c r="B27" s="281" t="s">
        <v>776</v>
      </c>
      <c r="C27" s="227" t="s">
        <v>291</v>
      </c>
      <c r="D27" s="264">
        <v>40336</v>
      </c>
      <c r="E27" s="265">
        <v>40336</v>
      </c>
      <c r="F27" s="264">
        <v>40347</v>
      </c>
      <c r="G27" s="265">
        <v>40347</v>
      </c>
      <c r="H27" s="256">
        <v>1</v>
      </c>
      <c r="I27" s="256">
        <v>1</v>
      </c>
      <c r="J27" s="256">
        <v>1</v>
      </c>
      <c r="K27" s="221" t="str">
        <f t="shared" ca="1" si="0"/>
        <v>Complete</v>
      </c>
      <c r="L27" s="63"/>
      <c r="M27" s="27"/>
      <c r="N27" s="62"/>
    </row>
    <row r="28" spans="2:14">
      <c r="B28" s="281" t="s">
        <v>777</v>
      </c>
      <c r="C28" s="227" t="s">
        <v>292</v>
      </c>
      <c r="D28" s="264">
        <v>40343</v>
      </c>
      <c r="E28" s="265">
        <v>40343</v>
      </c>
      <c r="F28" s="264">
        <v>40346</v>
      </c>
      <c r="G28" s="265">
        <v>40346</v>
      </c>
      <c r="H28" s="256">
        <v>1</v>
      </c>
      <c r="I28" s="256">
        <v>1</v>
      </c>
      <c r="J28" s="256">
        <v>1</v>
      </c>
      <c r="K28" s="221" t="str">
        <f t="shared" ca="1" si="0"/>
        <v>Complete</v>
      </c>
      <c r="L28" s="63"/>
      <c r="M28" s="27"/>
      <c r="N28" s="62"/>
    </row>
    <row r="29" spans="2:14">
      <c r="B29" s="281" t="s">
        <v>778</v>
      </c>
      <c r="C29" s="227" t="s">
        <v>293</v>
      </c>
      <c r="D29" s="264">
        <v>40347</v>
      </c>
      <c r="E29" s="265">
        <v>40347</v>
      </c>
      <c r="F29" s="264">
        <v>40350</v>
      </c>
      <c r="G29" s="265">
        <v>40350</v>
      </c>
      <c r="H29" s="256">
        <v>1</v>
      </c>
      <c r="I29" s="256">
        <v>1</v>
      </c>
      <c r="J29" s="256">
        <v>1</v>
      </c>
      <c r="K29" s="221" t="str">
        <f t="shared" ca="1" si="0"/>
        <v>Complete</v>
      </c>
      <c r="L29" s="63"/>
      <c r="M29" s="27"/>
      <c r="N29" s="62"/>
    </row>
    <row r="30" spans="2:14">
      <c r="B30" s="281" t="s">
        <v>779</v>
      </c>
      <c r="C30" s="227" t="s">
        <v>294</v>
      </c>
      <c r="D30" s="264">
        <v>40351</v>
      </c>
      <c r="E30" s="265">
        <v>40351</v>
      </c>
      <c r="F30" s="264">
        <v>40354</v>
      </c>
      <c r="G30" s="265">
        <v>40354</v>
      </c>
      <c r="H30" s="256">
        <v>1</v>
      </c>
      <c r="I30" s="256">
        <v>1</v>
      </c>
      <c r="J30" s="256">
        <v>1</v>
      </c>
      <c r="K30" s="221" t="str">
        <f t="shared" ca="1" si="0"/>
        <v>Complete</v>
      </c>
      <c r="L30" s="63"/>
      <c r="M30" s="27"/>
      <c r="N30" s="62"/>
    </row>
    <row r="31" spans="2:14">
      <c r="B31" s="281" t="s">
        <v>780</v>
      </c>
      <c r="C31" s="227" t="s">
        <v>295</v>
      </c>
      <c r="D31" s="264">
        <v>40350</v>
      </c>
      <c r="E31" s="265">
        <v>40350</v>
      </c>
      <c r="F31" s="264">
        <v>40354</v>
      </c>
      <c r="G31" s="265">
        <v>40354</v>
      </c>
      <c r="H31" s="256">
        <v>1</v>
      </c>
      <c r="I31" s="256">
        <v>1</v>
      </c>
      <c r="J31" s="256">
        <v>1</v>
      </c>
      <c r="K31" s="221" t="str">
        <f t="shared" ca="1" si="0"/>
        <v>Complete</v>
      </c>
      <c r="L31" s="63"/>
      <c r="M31" s="27"/>
      <c r="N31" s="62"/>
    </row>
    <row r="32" spans="2:14">
      <c r="B32" s="281" t="s">
        <v>781</v>
      </c>
      <c r="C32" s="227" t="s">
        <v>296</v>
      </c>
      <c r="D32" s="264">
        <v>40350</v>
      </c>
      <c r="E32" s="265">
        <v>40350</v>
      </c>
      <c r="F32" s="264">
        <v>40357</v>
      </c>
      <c r="G32" s="265">
        <v>40357</v>
      </c>
      <c r="H32" s="256">
        <v>1</v>
      </c>
      <c r="I32" s="256">
        <v>1</v>
      </c>
      <c r="J32" s="256">
        <v>1</v>
      </c>
      <c r="K32" s="221" t="str">
        <f t="shared" ca="1" si="0"/>
        <v>Complete</v>
      </c>
      <c r="L32" s="63"/>
      <c r="M32" s="27"/>
      <c r="N32" s="62"/>
    </row>
    <row r="33" spans="2:14">
      <c r="B33" s="281" t="s">
        <v>782</v>
      </c>
      <c r="C33" s="227" t="s">
        <v>297</v>
      </c>
      <c r="D33" s="264">
        <v>40336</v>
      </c>
      <c r="E33" s="265">
        <v>40336</v>
      </c>
      <c r="F33" s="264">
        <v>40357</v>
      </c>
      <c r="G33" s="265">
        <v>40354</v>
      </c>
      <c r="H33" s="256">
        <v>1</v>
      </c>
      <c r="I33" s="256">
        <v>1</v>
      </c>
      <c r="J33" s="256">
        <v>1</v>
      </c>
      <c r="K33" s="221" t="str">
        <f t="shared" ca="1" si="0"/>
        <v>Complete</v>
      </c>
      <c r="L33" s="63"/>
      <c r="M33" s="27"/>
      <c r="N33" s="62"/>
    </row>
    <row r="34" spans="2:14">
      <c r="B34" s="281" t="s">
        <v>783</v>
      </c>
      <c r="C34" s="222" t="s">
        <v>298</v>
      </c>
      <c r="D34" s="264">
        <v>40357</v>
      </c>
      <c r="E34" s="265">
        <v>40126</v>
      </c>
      <c r="F34" s="264">
        <v>40907</v>
      </c>
      <c r="G34" s="265">
        <v>40907</v>
      </c>
      <c r="H34" s="256">
        <v>0.49</v>
      </c>
      <c r="I34" s="256">
        <v>0.5</v>
      </c>
      <c r="J34" s="256">
        <v>0.53</v>
      </c>
      <c r="K34" s="221" t="str">
        <f t="shared" ca="1" si="0"/>
        <v>Green</v>
      </c>
      <c r="L34" s="63"/>
      <c r="M34" s="27"/>
      <c r="N34" s="62"/>
    </row>
    <row r="35" spans="2:14">
      <c r="B35" s="281" t="s">
        <v>784</v>
      </c>
      <c r="C35" s="224" t="s">
        <v>302</v>
      </c>
      <c r="D35" s="264">
        <v>40357</v>
      </c>
      <c r="E35" s="265">
        <v>40126</v>
      </c>
      <c r="F35" s="264">
        <v>40886</v>
      </c>
      <c r="G35" s="265">
        <v>40683</v>
      </c>
      <c r="H35" s="256">
        <v>0.57999999999999996</v>
      </c>
      <c r="I35" s="256">
        <v>0.57999999999999996</v>
      </c>
      <c r="J35" s="256">
        <v>0.63</v>
      </c>
      <c r="K35" s="221" t="str">
        <f t="shared" ca="1" si="0"/>
        <v>Green</v>
      </c>
      <c r="L35" s="63"/>
      <c r="M35" s="27"/>
      <c r="N35" s="62"/>
    </row>
    <row r="36" spans="2:14">
      <c r="B36" s="281" t="s">
        <v>785</v>
      </c>
      <c r="C36" s="227" t="s">
        <v>350</v>
      </c>
      <c r="D36" s="264">
        <v>40560</v>
      </c>
      <c r="E36" s="265">
        <v>40560</v>
      </c>
      <c r="F36" s="264">
        <v>40571</v>
      </c>
      <c r="G36" s="265">
        <v>40571</v>
      </c>
      <c r="H36" s="256">
        <v>0</v>
      </c>
      <c r="I36" s="256">
        <v>0.68</v>
      </c>
      <c r="J36" s="256">
        <v>0.77</v>
      </c>
      <c r="K36" s="221" t="str">
        <f t="shared" ca="1" si="0"/>
        <v>Green</v>
      </c>
      <c r="L36" s="63"/>
      <c r="M36" s="27"/>
      <c r="N36" s="62"/>
    </row>
    <row r="37" spans="2:14">
      <c r="B37" s="281" t="s">
        <v>786</v>
      </c>
      <c r="C37" s="227" t="s">
        <v>351</v>
      </c>
      <c r="D37" s="264">
        <v>40599</v>
      </c>
      <c r="E37" s="265">
        <v>40599</v>
      </c>
      <c r="F37" s="264">
        <v>40604</v>
      </c>
      <c r="G37" s="265">
        <v>40604</v>
      </c>
      <c r="H37" s="256">
        <v>0</v>
      </c>
      <c r="I37" s="256">
        <v>0</v>
      </c>
      <c r="J37" s="256">
        <v>0</v>
      </c>
      <c r="K37" s="221" t="str">
        <f t="shared" ca="1" si="0"/>
        <v/>
      </c>
      <c r="L37" s="63"/>
      <c r="M37" s="27"/>
      <c r="N37" s="62"/>
    </row>
    <row r="38" spans="2:14">
      <c r="B38" s="281" t="s">
        <v>787</v>
      </c>
      <c r="C38" s="227" t="s">
        <v>352</v>
      </c>
      <c r="D38" s="264">
        <v>40357</v>
      </c>
      <c r="E38" s="265">
        <v>40357</v>
      </c>
      <c r="F38" s="264">
        <v>40494</v>
      </c>
      <c r="G38" s="265">
        <v>40606</v>
      </c>
      <c r="H38" s="256">
        <v>0.56000000000000005</v>
      </c>
      <c r="I38" s="256">
        <v>0.56000000000000005</v>
      </c>
      <c r="J38" s="256">
        <v>0.56000000000000005</v>
      </c>
      <c r="K38" s="221" t="str">
        <f t="shared" ca="1" si="0"/>
        <v>Yellow</v>
      </c>
      <c r="L38" s="63"/>
      <c r="M38" s="27"/>
      <c r="N38" s="62"/>
    </row>
    <row r="39" spans="2:14">
      <c r="B39" s="281" t="s">
        <v>788</v>
      </c>
      <c r="C39" s="233" t="s">
        <v>353</v>
      </c>
      <c r="D39" s="264">
        <v>40357</v>
      </c>
      <c r="E39" s="265">
        <v>40357</v>
      </c>
      <c r="F39" s="264">
        <v>40416</v>
      </c>
      <c r="G39" s="265">
        <v>40606</v>
      </c>
      <c r="H39" s="256">
        <v>0.86</v>
      </c>
      <c r="I39" s="256">
        <v>0.86</v>
      </c>
      <c r="J39" s="256">
        <v>0.86</v>
      </c>
      <c r="K39" s="221" t="str">
        <f t="shared" ca="1" si="0"/>
        <v>Yellow</v>
      </c>
      <c r="L39" s="63"/>
      <c r="M39" s="27"/>
      <c r="N39" s="62"/>
    </row>
    <row r="40" spans="2:14">
      <c r="B40" s="281" t="s">
        <v>789</v>
      </c>
      <c r="C40" s="233" t="s">
        <v>354</v>
      </c>
      <c r="D40" s="264">
        <v>40392</v>
      </c>
      <c r="E40" s="265">
        <v>40392</v>
      </c>
      <c r="F40" s="264">
        <v>40417</v>
      </c>
      <c r="G40" s="265">
        <v>40417</v>
      </c>
      <c r="H40" s="256">
        <v>1</v>
      </c>
      <c r="I40" s="256">
        <v>1</v>
      </c>
      <c r="J40" s="256">
        <v>1</v>
      </c>
      <c r="K40" s="221" t="str">
        <f t="shared" ca="1" si="0"/>
        <v>Complete</v>
      </c>
      <c r="L40" s="63"/>
      <c r="M40" s="27"/>
      <c r="N40" s="62"/>
    </row>
    <row r="41" spans="2:14">
      <c r="B41" s="281" t="s">
        <v>790</v>
      </c>
      <c r="C41" s="233" t="s">
        <v>355</v>
      </c>
      <c r="D41" s="264">
        <v>40574</v>
      </c>
      <c r="E41" s="265">
        <v>40578</v>
      </c>
      <c r="F41" s="264">
        <v>40602</v>
      </c>
      <c r="G41" s="265">
        <v>40606</v>
      </c>
      <c r="H41" s="256">
        <v>0</v>
      </c>
      <c r="I41" s="256">
        <v>0</v>
      </c>
      <c r="J41" s="256">
        <v>0</v>
      </c>
      <c r="K41" s="221" t="str">
        <f t="shared" ca="1" si="0"/>
        <v>Yellow</v>
      </c>
      <c r="L41" s="97"/>
      <c r="M41" s="64"/>
      <c r="N41" s="62"/>
    </row>
    <row r="42" spans="2:14">
      <c r="B42" s="281" t="s">
        <v>791</v>
      </c>
      <c r="C42" s="233" t="s">
        <v>356</v>
      </c>
      <c r="D42" s="264">
        <v>40448</v>
      </c>
      <c r="E42" s="265">
        <v>40546</v>
      </c>
      <c r="F42" s="264">
        <v>40494</v>
      </c>
      <c r="G42" s="265">
        <v>40570</v>
      </c>
      <c r="H42" s="256">
        <v>0.08</v>
      </c>
      <c r="I42" s="256">
        <v>0.08</v>
      </c>
      <c r="J42" s="256">
        <v>0.08</v>
      </c>
      <c r="K42" s="221" t="str">
        <f t="shared" ca="1" si="0"/>
        <v>Yellow</v>
      </c>
      <c r="L42" s="63"/>
      <c r="M42" s="27"/>
      <c r="N42" s="62"/>
    </row>
    <row r="43" spans="2:14">
      <c r="B43" s="281" t="s">
        <v>792</v>
      </c>
      <c r="C43" s="227" t="s">
        <v>357</v>
      </c>
      <c r="D43" s="264">
        <v>40357</v>
      </c>
      <c r="E43" s="265">
        <v>40126</v>
      </c>
      <c r="F43" s="264">
        <v>40515</v>
      </c>
      <c r="G43" s="265">
        <v>40683</v>
      </c>
      <c r="H43" s="256">
        <v>0.59</v>
      </c>
      <c r="I43" s="256">
        <v>0.59</v>
      </c>
      <c r="J43" s="256">
        <v>0.63</v>
      </c>
      <c r="K43" s="221" t="str">
        <f t="shared" ca="1" si="0"/>
        <v>Yellow</v>
      </c>
      <c r="L43" s="63"/>
      <c r="M43" s="27"/>
      <c r="N43" s="62"/>
    </row>
    <row r="44" spans="2:14">
      <c r="B44" s="281" t="s">
        <v>793</v>
      </c>
      <c r="C44" s="233" t="s">
        <v>358</v>
      </c>
      <c r="D44" s="264">
        <v>40392</v>
      </c>
      <c r="E44" s="265">
        <v>40357</v>
      </c>
      <c r="F44" s="264">
        <v>40435</v>
      </c>
      <c r="G44" s="265">
        <v>40431</v>
      </c>
      <c r="H44" s="256">
        <v>1</v>
      </c>
      <c r="I44" s="256">
        <v>1</v>
      </c>
      <c r="J44" s="256">
        <v>1</v>
      </c>
      <c r="K44" s="221" t="str">
        <f t="shared" ca="1" si="0"/>
        <v>Complete</v>
      </c>
      <c r="L44" s="63"/>
      <c r="M44" s="27"/>
      <c r="N44" s="62"/>
    </row>
    <row r="45" spans="2:14" ht="13.5" customHeight="1">
      <c r="B45" s="281" t="s">
        <v>794</v>
      </c>
      <c r="C45" s="235" t="s">
        <v>359</v>
      </c>
      <c r="D45" s="264">
        <v>40392</v>
      </c>
      <c r="E45" s="265">
        <v>40357</v>
      </c>
      <c r="F45" s="264">
        <v>40429</v>
      </c>
      <c r="G45" s="265">
        <v>40374</v>
      </c>
      <c r="H45" s="256">
        <v>1</v>
      </c>
      <c r="I45" s="256">
        <v>1</v>
      </c>
      <c r="J45" s="256">
        <v>1</v>
      </c>
      <c r="K45" s="221" t="str">
        <f t="shared" ca="1" si="0"/>
        <v>Complete</v>
      </c>
      <c r="L45" s="63"/>
      <c r="M45" s="27"/>
      <c r="N45" s="62"/>
    </row>
    <row r="46" spans="2:14">
      <c r="B46" s="281" t="s">
        <v>795</v>
      </c>
      <c r="C46" s="235" t="s">
        <v>360</v>
      </c>
      <c r="D46" s="264">
        <v>40430</v>
      </c>
      <c r="E46" s="265">
        <v>40375</v>
      </c>
      <c r="F46" s="264">
        <v>40435</v>
      </c>
      <c r="G46" s="265">
        <v>40431</v>
      </c>
      <c r="H46" s="256">
        <v>1</v>
      </c>
      <c r="I46" s="256">
        <v>1</v>
      </c>
      <c r="J46" s="256">
        <v>1</v>
      </c>
      <c r="K46" s="221" t="str">
        <f t="shared" ca="1" si="0"/>
        <v>Complete</v>
      </c>
      <c r="L46" s="63"/>
      <c r="M46" s="27"/>
      <c r="N46" s="62"/>
    </row>
    <row r="47" spans="2:14">
      <c r="B47" s="281" t="s">
        <v>796</v>
      </c>
      <c r="C47" s="233" t="s">
        <v>361</v>
      </c>
      <c r="D47" s="264">
        <v>40357</v>
      </c>
      <c r="E47" s="265">
        <v>40126</v>
      </c>
      <c r="F47" s="264">
        <v>40515</v>
      </c>
      <c r="G47" s="265">
        <v>40676</v>
      </c>
      <c r="H47" s="256">
        <v>0.67</v>
      </c>
      <c r="I47" s="256">
        <v>0.67</v>
      </c>
      <c r="J47" s="256">
        <v>0.7</v>
      </c>
      <c r="K47" s="221" t="str">
        <f t="shared" ca="1" si="0"/>
        <v>Yellow</v>
      </c>
      <c r="L47" s="63"/>
      <c r="M47" s="27"/>
      <c r="N47" s="62"/>
    </row>
    <row r="48" spans="2:14">
      <c r="B48" s="281" t="s">
        <v>797</v>
      </c>
      <c r="C48" s="235" t="s">
        <v>362</v>
      </c>
      <c r="D48" s="264">
        <v>40371</v>
      </c>
      <c r="E48" s="265">
        <v>40371</v>
      </c>
      <c r="F48" s="264">
        <v>40448</v>
      </c>
      <c r="G48" s="265">
        <v>40464</v>
      </c>
      <c r="H48" s="256">
        <v>1</v>
      </c>
      <c r="I48" s="256">
        <v>1</v>
      </c>
      <c r="J48" s="256">
        <v>1</v>
      </c>
      <c r="K48" s="221" t="str">
        <f t="shared" ca="1" si="0"/>
        <v>Complete</v>
      </c>
      <c r="L48" s="63"/>
      <c r="M48" s="27"/>
      <c r="N48" s="62"/>
    </row>
    <row r="49" spans="2:14" ht="12" customHeight="1">
      <c r="B49" s="281" t="s">
        <v>798</v>
      </c>
      <c r="C49" s="235" t="s">
        <v>363</v>
      </c>
      <c r="D49" s="264">
        <v>40428</v>
      </c>
      <c r="E49" s="265">
        <v>40428</v>
      </c>
      <c r="F49" s="264">
        <v>40428</v>
      </c>
      <c r="G49" s="265">
        <v>40428</v>
      </c>
      <c r="H49" s="256">
        <v>1</v>
      </c>
      <c r="I49" s="256">
        <v>1</v>
      </c>
      <c r="J49" s="256">
        <v>1</v>
      </c>
      <c r="K49" s="221" t="str">
        <f t="shared" ca="1" si="0"/>
        <v>Complete</v>
      </c>
      <c r="L49" s="63"/>
      <c r="M49" s="27"/>
      <c r="N49" s="62"/>
    </row>
    <row r="50" spans="2:14">
      <c r="B50" s="281" t="s">
        <v>799</v>
      </c>
      <c r="C50" s="235" t="s">
        <v>364</v>
      </c>
      <c r="D50" s="264">
        <v>40392</v>
      </c>
      <c r="E50" s="265">
        <v>40392</v>
      </c>
      <c r="F50" s="264">
        <v>40417</v>
      </c>
      <c r="G50" s="265">
        <v>40417</v>
      </c>
      <c r="H50" s="256">
        <v>1</v>
      </c>
      <c r="I50" s="256">
        <v>1</v>
      </c>
      <c r="J50" s="256">
        <v>1</v>
      </c>
      <c r="K50" s="221" t="str">
        <f t="shared" ca="1" si="0"/>
        <v>Complete</v>
      </c>
      <c r="L50" s="63"/>
      <c r="M50" s="27"/>
      <c r="N50" s="62"/>
    </row>
    <row r="51" spans="2:14">
      <c r="B51" s="281" t="s">
        <v>800</v>
      </c>
      <c r="C51" s="237" t="s">
        <v>365</v>
      </c>
      <c r="D51" s="264">
        <v>40392</v>
      </c>
      <c r="E51" s="265">
        <v>40392</v>
      </c>
      <c r="F51" s="264">
        <v>40417</v>
      </c>
      <c r="G51" s="265">
        <v>40417</v>
      </c>
      <c r="H51" s="256">
        <v>1</v>
      </c>
      <c r="I51" s="256">
        <v>1</v>
      </c>
      <c r="J51" s="256">
        <v>1</v>
      </c>
      <c r="K51" s="221" t="str">
        <f t="shared" ca="1" si="0"/>
        <v>Complete</v>
      </c>
      <c r="L51" s="63"/>
      <c r="M51" s="27"/>
      <c r="N51" s="62"/>
    </row>
    <row r="52" spans="2:14">
      <c r="B52" s="281" t="s">
        <v>801</v>
      </c>
      <c r="C52" s="235" t="s">
        <v>366</v>
      </c>
      <c r="D52" s="264">
        <v>40360</v>
      </c>
      <c r="E52" s="265">
        <v>40301</v>
      </c>
      <c r="F52" s="264">
        <v>40499</v>
      </c>
      <c r="G52" s="265">
        <v>40676</v>
      </c>
      <c r="H52" s="256">
        <v>0.43</v>
      </c>
      <c r="I52" s="256">
        <v>0.43</v>
      </c>
      <c r="J52" s="256">
        <v>0.46</v>
      </c>
      <c r="K52" s="221" t="str">
        <f t="shared" ca="1" si="0"/>
        <v>Yellow</v>
      </c>
      <c r="L52" s="63"/>
      <c r="M52" s="27"/>
      <c r="N52" s="62"/>
    </row>
    <row r="53" spans="2:14">
      <c r="B53" s="281" t="s">
        <v>802</v>
      </c>
      <c r="C53" s="237" t="s">
        <v>367</v>
      </c>
      <c r="D53" s="264">
        <v>40422</v>
      </c>
      <c r="E53" s="265">
        <v>40421</v>
      </c>
      <c r="F53" s="264">
        <v>40480</v>
      </c>
      <c r="G53" s="265">
        <v>40480</v>
      </c>
      <c r="H53" s="256">
        <v>1</v>
      </c>
      <c r="I53" s="256">
        <v>1</v>
      </c>
      <c r="J53" s="256">
        <v>1</v>
      </c>
      <c r="K53" s="221" t="str">
        <f t="shared" ca="1" si="0"/>
        <v>Complete</v>
      </c>
      <c r="L53" s="63"/>
      <c r="M53" s="64"/>
      <c r="N53" s="62"/>
    </row>
    <row r="54" spans="2:14">
      <c r="B54" s="281" t="s">
        <v>803</v>
      </c>
      <c r="C54" s="237" t="s">
        <v>368</v>
      </c>
      <c r="D54" s="264">
        <v>40415</v>
      </c>
      <c r="E54" s="265">
        <v>40546</v>
      </c>
      <c r="F54" s="264">
        <v>40436</v>
      </c>
      <c r="G54" s="265">
        <v>40676</v>
      </c>
      <c r="H54" s="256">
        <v>0.02</v>
      </c>
      <c r="I54" s="256">
        <v>0.02</v>
      </c>
      <c r="J54" s="256">
        <v>0.08</v>
      </c>
      <c r="K54" s="221" t="str">
        <f t="shared" ca="1" si="0"/>
        <v>Yellow</v>
      </c>
      <c r="L54" s="63"/>
      <c r="M54" s="64"/>
      <c r="N54" s="62"/>
    </row>
    <row r="55" spans="2:14">
      <c r="B55" s="281" t="s">
        <v>804</v>
      </c>
      <c r="C55" s="237" t="s">
        <v>369</v>
      </c>
      <c r="D55" s="264">
        <v>40437</v>
      </c>
      <c r="E55" s="265">
        <v>40546</v>
      </c>
      <c r="F55" s="264">
        <v>40457</v>
      </c>
      <c r="G55" s="265">
        <v>40676</v>
      </c>
      <c r="H55" s="256">
        <v>0.02</v>
      </c>
      <c r="I55" s="256">
        <v>0.02</v>
      </c>
      <c r="J55" s="256">
        <v>0.08</v>
      </c>
      <c r="K55" s="221" t="str">
        <f t="shared" ca="1" si="0"/>
        <v>Yellow</v>
      </c>
      <c r="L55" s="63"/>
      <c r="M55" s="27"/>
      <c r="N55" s="62"/>
    </row>
    <row r="56" spans="2:14" ht="15" customHeight="1">
      <c r="B56" s="281" t="s">
        <v>805</v>
      </c>
      <c r="C56" s="237" t="s">
        <v>370</v>
      </c>
      <c r="D56" s="264">
        <v>40458</v>
      </c>
      <c r="E56" s="265">
        <v>40497</v>
      </c>
      <c r="F56" s="264">
        <v>40478</v>
      </c>
      <c r="G56" s="265">
        <v>40533</v>
      </c>
      <c r="H56" s="256">
        <v>0.4</v>
      </c>
      <c r="I56" s="256">
        <v>0.4</v>
      </c>
      <c r="J56" s="256">
        <v>0.4</v>
      </c>
      <c r="K56" s="221" t="str">
        <f t="shared" ca="1" si="0"/>
        <v>Yellow</v>
      </c>
      <c r="L56" s="63"/>
      <c r="M56" s="27"/>
      <c r="N56" s="62"/>
    </row>
    <row r="57" spans="2:14" ht="15" customHeight="1">
      <c r="B57" s="281" t="s">
        <v>806</v>
      </c>
      <c r="C57" s="237" t="s">
        <v>371</v>
      </c>
      <c r="D57" s="264">
        <v>40479</v>
      </c>
      <c r="E57" s="265">
        <v>40546</v>
      </c>
      <c r="F57" s="264">
        <v>40499</v>
      </c>
      <c r="G57" s="265">
        <v>40676</v>
      </c>
      <c r="H57" s="256">
        <v>0.02</v>
      </c>
      <c r="I57" s="256">
        <v>0.02</v>
      </c>
      <c r="J57" s="256">
        <v>0.08</v>
      </c>
      <c r="K57" s="221" t="str">
        <f t="shared" ca="1" si="0"/>
        <v>Yellow</v>
      </c>
      <c r="L57" s="63"/>
      <c r="M57" s="64"/>
      <c r="N57" s="62"/>
    </row>
    <row r="58" spans="2:14" ht="15" customHeight="1">
      <c r="B58" s="281" t="s">
        <v>807</v>
      </c>
      <c r="C58" s="235" t="s">
        <v>372</v>
      </c>
      <c r="D58" s="264">
        <v>40406</v>
      </c>
      <c r="E58" s="265">
        <v>40406</v>
      </c>
      <c r="F58" s="264">
        <v>40414</v>
      </c>
      <c r="G58" s="265">
        <v>40414</v>
      </c>
      <c r="H58" s="256">
        <v>1</v>
      </c>
      <c r="I58" s="256">
        <v>1</v>
      </c>
      <c r="J58" s="256">
        <v>1</v>
      </c>
      <c r="K58" s="221" t="str">
        <f t="shared" ca="1" si="0"/>
        <v>Complete</v>
      </c>
      <c r="L58" s="63"/>
      <c r="M58" s="64"/>
      <c r="N58" s="62"/>
    </row>
    <row r="59" spans="2:14" ht="15" customHeight="1">
      <c r="B59" s="281" t="s">
        <v>808</v>
      </c>
      <c r="C59" s="235" t="s">
        <v>373</v>
      </c>
      <c r="D59" s="264">
        <v>40126</v>
      </c>
      <c r="E59" s="265">
        <v>40126</v>
      </c>
      <c r="F59" s="264">
        <v>40609</v>
      </c>
      <c r="G59" s="265">
        <v>40609</v>
      </c>
      <c r="H59" s="256">
        <v>0.89</v>
      </c>
      <c r="I59" s="256">
        <v>0.9</v>
      </c>
      <c r="J59" s="256">
        <v>0.89</v>
      </c>
      <c r="K59" s="221" t="str">
        <f t="shared" ca="1" si="0"/>
        <v>Yellow</v>
      </c>
      <c r="L59" s="63"/>
      <c r="M59" s="64"/>
      <c r="N59" s="62"/>
    </row>
    <row r="60" spans="2:14" ht="15" customHeight="1">
      <c r="B60" s="281" t="s">
        <v>809</v>
      </c>
      <c r="C60" s="235" t="s">
        <v>374</v>
      </c>
      <c r="D60" s="264">
        <v>40483</v>
      </c>
      <c r="E60" s="265">
        <v>40483</v>
      </c>
      <c r="F60" s="264">
        <v>40571</v>
      </c>
      <c r="G60" s="265">
        <v>40571</v>
      </c>
      <c r="H60" s="256">
        <v>0.75</v>
      </c>
      <c r="I60" s="256">
        <v>0.76</v>
      </c>
      <c r="J60" s="256">
        <v>0.77</v>
      </c>
      <c r="K60" s="221" t="str">
        <f t="shared" ca="1" si="0"/>
        <v>Green</v>
      </c>
      <c r="L60" s="63"/>
      <c r="M60" s="64"/>
      <c r="N60" s="62"/>
    </row>
    <row r="61" spans="2:14" ht="15" customHeight="1">
      <c r="B61" s="281" t="s">
        <v>810</v>
      </c>
      <c r="C61" s="235" t="s">
        <v>375</v>
      </c>
      <c r="D61" s="264">
        <v>40420</v>
      </c>
      <c r="E61" s="265">
        <v>40420</v>
      </c>
      <c r="F61" s="264">
        <v>40599</v>
      </c>
      <c r="G61" s="265">
        <v>40599</v>
      </c>
      <c r="H61" s="256">
        <v>0.28000000000000003</v>
      </c>
      <c r="I61" s="256">
        <v>0.28999999999999998</v>
      </c>
      <c r="J61" s="256">
        <v>0.32</v>
      </c>
      <c r="K61" s="221" t="str">
        <f t="shared" ca="1" si="0"/>
        <v>Green</v>
      </c>
      <c r="L61" s="63"/>
      <c r="M61" s="64"/>
      <c r="N61" s="62"/>
    </row>
    <row r="62" spans="2:14" ht="15" customHeight="1">
      <c r="B62" s="281" t="s">
        <v>811</v>
      </c>
      <c r="C62" s="235" t="s">
        <v>376</v>
      </c>
      <c r="D62" s="264">
        <v>40357</v>
      </c>
      <c r="E62" s="265">
        <v>40245</v>
      </c>
      <c r="F62" s="264">
        <v>40492</v>
      </c>
      <c r="G62" s="265">
        <v>40519</v>
      </c>
      <c r="H62" s="256">
        <v>1</v>
      </c>
      <c r="I62" s="256">
        <v>1</v>
      </c>
      <c r="J62" s="256">
        <v>1</v>
      </c>
      <c r="K62" s="221" t="str">
        <f t="shared" ca="1" si="0"/>
        <v>Complete</v>
      </c>
      <c r="L62" s="63"/>
      <c r="M62" s="64"/>
      <c r="N62" s="62"/>
    </row>
    <row r="63" spans="2:14" ht="15" customHeight="1">
      <c r="B63" s="281" t="s">
        <v>812</v>
      </c>
      <c r="C63" s="235" t="s">
        <v>377</v>
      </c>
      <c r="D63" s="264">
        <v>40357</v>
      </c>
      <c r="E63" s="265">
        <v>40298</v>
      </c>
      <c r="F63" s="264">
        <v>40504</v>
      </c>
      <c r="G63" s="265">
        <v>40658</v>
      </c>
      <c r="H63" s="256">
        <v>0.88</v>
      </c>
      <c r="I63" s="256">
        <v>0.88</v>
      </c>
      <c r="J63" s="256">
        <v>0.96</v>
      </c>
      <c r="K63" s="221" t="str">
        <f t="shared" ca="1" si="0"/>
        <v>Yellow</v>
      </c>
      <c r="L63" s="63"/>
      <c r="M63" s="27"/>
      <c r="N63" s="62"/>
    </row>
    <row r="64" spans="2:14" ht="15" customHeight="1">
      <c r="B64" s="281" t="s">
        <v>813</v>
      </c>
      <c r="C64" s="237" t="s">
        <v>378</v>
      </c>
      <c r="D64" s="264">
        <v>40357</v>
      </c>
      <c r="E64" s="265">
        <v>40357</v>
      </c>
      <c r="F64" s="264">
        <v>40407</v>
      </c>
      <c r="G64" s="265">
        <v>40430</v>
      </c>
      <c r="H64" s="256">
        <v>1</v>
      </c>
      <c r="I64" s="256">
        <v>1</v>
      </c>
      <c r="J64" s="256">
        <v>1</v>
      </c>
      <c r="K64" s="221" t="str">
        <f t="shared" ca="1" si="0"/>
        <v>Complete</v>
      </c>
      <c r="L64" s="63"/>
      <c r="M64" s="27"/>
      <c r="N64" s="62"/>
    </row>
    <row r="65" spans="2:14" ht="15" customHeight="1">
      <c r="B65" s="281" t="s">
        <v>814</v>
      </c>
      <c r="C65" s="242" t="s">
        <v>379</v>
      </c>
      <c r="D65" s="264">
        <v>40387</v>
      </c>
      <c r="E65" s="265">
        <v>40385</v>
      </c>
      <c r="F65" s="264">
        <v>40407</v>
      </c>
      <c r="G65" s="265">
        <v>40430</v>
      </c>
      <c r="H65" s="256">
        <v>1</v>
      </c>
      <c r="I65" s="256">
        <v>1</v>
      </c>
      <c r="J65" s="256">
        <v>1</v>
      </c>
      <c r="K65" s="221" t="str">
        <f t="shared" ca="1" si="0"/>
        <v>Complete</v>
      </c>
      <c r="L65" s="63"/>
      <c r="M65" s="27"/>
      <c r="N65" s="62"/>
    </row>
    <row r="66" spans="2:14" ht="15" customHeight="1">
      <c r="B66" s="281" t="s">
        <v>815</v>
      </c>
      <c r="C66" s="237" t="s">
        <v>380</v>
      </c>
      <c r="D66" s="264">
        <v>40359</v>
      </c>
      <c r="E66" s="265">
        <v>40359</v>
      </c>
      <c r="F66" s="264">
        <v>40366</v>
      </c>
      <c r="G66" s="265">
        <v>40365</v>
      </c>
      <c r="H66" s="256">
        <v>1</v>
      </c>
      <c r="I66" s="256">
        <v>1</v>
      </c>
      <c r="J66" s="256">
        <v>1</v>
      </c>
      <c r="K66" s="221" t="str">
        <f t="shared" ca="1" si="0"/>
        <v>Complete</v>
      </c>
      <c r="L66" s="63"/>
      <c r="M66" s="27"/>
      <c r="N66" s="62"/>
    </row>
    <row r="67" spans="2:14">
      <c r="B67" s="281" t="s">
        <v>816</v>
      </c>
      <c r="C67" s="237" t="s">
        <v>381</v>
      </c>
      <c r="D67" s="264">
        <v>40357</v>
      </c>
      <c r="E67" s="265">
        <v>40357</v>
      </c>
      <c r="F67" s="264">
        <v>40434</v>
      </c>
      <c r="G67" s="265">
        <v>40431</v>
      </c>
      <c r="H67" s="256">
        <v>1</v>
      </c>
      <c r="I67" s="256">
        <v>1</v>
      </c>
      <c r="J67" s="256">
        <v>1</v>
      </c>
      <c r="K67" s="221" t="str">
        <f t="shared" ca="1" si="0"/>
        <v>Complete</v>
      </c>
      <c r="L67" s="63"/>
      <c r="M67" s="27"/>
      <c r="N67" s="62"/>
    </row>
    <row r="68" spans="2:14" ht="15" customHeight="1">
      <c r="B68" s="281" t="s">
        <v>817</v>
      </c>
      <c r="C68" s="242" t="s">
        <v>382</v>
      </c>
      <c r="D68" s="264">
        <v>40357</v>
      </c>
      <c r="E68" s="265">
        <v>40357</v>
      </c>
      <c r="F68" s="264">
        <v>40434</v>
      </c>
      <c r="G68" s="265">
        <v>40431</v>
      </c>
      <c r="H68" s="256">
        <v>1</v>
      </c>
      <c r="I68" s="256">
        <v>1</v>
      </c>
      <c r="J68" s="256">
        <v>1</v>
      </c>
      <c r="K68" s="221" t="str">
        <f t="shared" ca="1" si="0"/>
        <v>Complete</v>
      </c>
      <c r="L68" s="63"/>
      <c r="M68" s="27"/>
      <c r="N68" s="62"/>
    </row>
    <row r="69" spans="2:14" ht="15" customHeight="1">
      <c r="B69" s="281" t="s">
        <v>818</v>
      </c>
      <c r="C69" s="244" t="s">
        <v>383</v>
      </c>
      <c r="D69" s="264">
        <v>40357</v>
      </c>
      <c r="E69" s="265">
        <v>40357</v>
      </c>
      <c r="F69" s="264">
        <v>40434</v>
      </c>
      <c r="G69" s="265">
        <v>40431</v>
      </c>
      <c r="H69" s="256">
        <v>1</v>
      </c>
      <c r="I69" s="256">
        <v>1</v>
      </c>
      <c r="J69" s="256">
        <v>1</v>
      </c>
      <c r="K69" s="221" t="str">
        <f t="shared" ca="1" si="0"/>
        <v>Complete</v>
      </c>
      <c r="L69" s="26"/>
      <c r="M69" s="27"/>
      <c r="N69" s="62"/>
    </row>
    <row r="70" spans="2:14" ht="15" customHeight="1">
      <c r="B70" s="281" t="s">
        <v>819</v>
      </c>
      <c r="C70" s="245" t="s">
        <v>384</v>
      </c>
      <c r="D70" s="264">
        <v>40406</v>
      </c>
      <c r="E70" s="265">
        <v>40406</v>
      </c>
      <c r="F70" s="264">
        <v>40434</v>
      </c>
      <c r="G70" s="265">
        <v>40431</v>
      </c>
      <c r="H70" s="256">
        <v>1</v>
      </c>
      <c r="I70" s="256">
        <v>1</v>
      </c>
      <c r="J70" s="256">
        <v>1</v>
      </c>
      <c r="K70" s="221" t="str">
        <f t="shared" ca="1" si="0"/>
        <v>Complete</v>
      </c>
      <c r="L70" s="26"/>
      <c r="M70" s="27"/>
      <c r="N70" s="62"/>
    </row>
    <row r="71" spans="2:14" ht="15" customHeight="1">
      <c r="B71" s="281" t="s">
        <v>820</v>
      </c>
      <c r="C71" s="237" t="s">
        <v>385</v>
      </c>
      <c r="D71" s="264">
        <v>40358</v>
      </c>
      <c r="E71" s="265">
        <v>40298</v>
      </c>
      <c r="F71" s="264">
        <v>40504</v>
      </c>
      <c r="G71" s="265">
        <v>40581</v>
      </c>
      <c r="H71" s="256">
        <v>0.81</v>
      </c>
      <c r="I71" s="256">
        <v>0.81</v>
      </c>
      <c r="J71" s="256">
        <v>0.93</v>
      </c>
      <c r="K71" s="221" t="str">
        <f t="shared" ca="1" si="0"/>
        <v>Yellow</v>
      </c>
      <c r="L71" s="63"/>
      <c r="M71" s="27"/>
      <c r="N71" s="62"/>
    </row>
    <row r="72" spans="2:14" ht="15" customHeight="1">
      <c r="B72" s="281" t="s">
        <v>821</v>
      </c>
      <c r="C72" s="242" t="s">
        <v>386</v>
      </c>
      <c r="D72" s="264">
        <v>40358</v>
      </c>
      <c r="E72" s="265">
        <v>40298</v>
      </c>
      <c r="F72" s="264">
        <v>40469</v>
      </c>
      <c r="G72" s="265">
        <v>40578</v>
      </c>
      <c r="H72" s="256">
        <v>0.84</v>
      </c>
      <c r="I72" s="256">
        <v>0.84</v>
      </c>
      <c r="J72" s="256">
        <v>0.97</v>
      </c>
      <c r="K72" s="221" t="str">
        <f t="shared" ca="1" si="0"/>
        <v>Yellow</v>
      </c>
      <c r="L72" s="63"/>
      <c r="M72" s="27"/>
      <c r="N72" s="62"/>
    </row>
    <row r="73" spans="2:14" ht="15" customHeight="1">
      <c r="B73" s="281" t="s">
        <v>822</v>
      </c>
      <c r="C73" s="242" t="s">
        <v>387</v>
      </c>
      <c r="D73" s="264">
        <v>40485</v>
      </c>
      <c r="E73" s="265">
        <v>40443</v>
      </c>
      <c r="F73" s="264">
        <v>40504</v>
      </c>
      <c r="G73" s="265">
        <v>40480</v>
      </c>
      <c r="H73" s="256">
        <v>1</v>
      </c>
      <c r="I73" s="256">
        <v>1</v>
      </c>
      <c r="J73" s="256">
        <v>1</v>
      </c>
      <c r="K73" s="221" t="str">
        <f t="shared" ca="1" si="0"/>
        <v>Complete</v>
      </c>
      <c r="L73" s="63"/>
      <c r="M73" s="27"/>
      <c r="N73" s="62"/>
    </row>
    <row r="74" spans="2:14" ht="15" customHeight="1">
      <c r="B74" s="281" t="s">
        <v>823</v>
      </c>
      <c r="C74" s="242" t="s">
        <v>388</v>
      </c>
      <c r="D74" s="264">
        <v>40470</v>
      </c>
      <c r="E74" s="265">
        <v>40483</v>
      </c>
      <c r="F74" s="264">
        <v>40484</v>
      </c>
      <c r="G74" s="265">
        <v>40581</v>
      </c>
      <c r="H74" s="256">
        <v>0.38</v>
      </c>
      <c r="I74" s="256">
        <v>0.38</v>
      </c>
      <c r="J74" s="256">
        <v>0.47</v>
      </c>
      <c r="K74" s="221" t="str">
        <f t="shared" ca="1" si="0"/>
        <v>Yellow</v>
      </c>
      <c r="L74" s="63"/>
      <c r="M74" s="27"/>
      <c r="N74" s="62"/>
    </row>
    <row r="75" spans="2:14" ht="15" customHeight="1">
      <c r="B75" s="281" t="s">
        <v>824</v>
      </c>
      <c r="C75" s="233" t="s">
        <v>389</v>
      </c>
      <c r="D75" s="264">
        <v>40365</v>
      </c>
      <c r="E75" s="265">
        <v>40441</v>
      </c>
      <c r="F75" s="264">
        <v>40515</v>
      </c>
      <c r="G75" s="265">
        <v>40683</v>
      </c>
      <c r="H75" s="256">
        <v>0.42</v>
      </c>
      <c r="I75" s="256">
        <v>0.42</v>
      </c>
      <c r="J75" s="256">
        <v>0.49</v>
      </c>
      <c r="K75" s="221" t="str">
        <f t="shared" ca="1" si="0"/>
        <v>Yellow</v>
      </c>
      <c r="L75" s="63"/>
      <c r="M75" s="27"/>
      <c r="N75" s="62"/>
    </row>
    <row r="76" spans="2:14" ht="15" customHeight="1">
      <c r="B76" s="281" t="s">
        <v>825</v>
      </c>
      <c r="C76" s="235" t="s">
        <v>390</v>
      </c>
      <c r="D76" s="264">
        <v>40365</v>
      </c>
      <c r="E76" s="265">
        <v>40483</v>
      </c>
      <c r="F76" s="264">
        <v>40504</v>
      </c>
      <c r="G76" s="265">
        <v>40606</v>
      </c>
      <c r="H76" s="256">
        <v>0.44</v>
      </c>
      <c r="I76" s="256">
        <v>0.44</v>
      </c>
      <c r="J76" s="256">
        <v>0.44</v>
      </c>
      <c r="K76" s="221" t="str">
        <f t="shared" ca="1" si="0"/>
        <v>Yellow</v>
      </c>
      <c r="L76" s="63"/>
      <c r="M76" s="27"/>
      <c r="N76" s="62"/>
    </row>
    <row r="77" spans="2:14" ht="15" customHeight="1">
      <c r="B77" s="281" t="s">
        <v>826</v>
      </c>
      <c r="C77" s="235" t="s">
        <v>391</v>
      </c>
      <c r="D77" s="264">
        <v>40539</v>
      </c>
      <c r="E77" s="265">
        <v>40539</v>
      </c>
      <c r="F77" s="264">
        <v>40666</v>
      </c>
      <c r="G77" s="265">
        <v>40666</v>
      </c>
      <c r="H77" s="256">
        <v>0.06</v>
      </c>
      <c r="I77" s="256">
        <v>7.0000000000000007E-2</v>
      </c>
      <c r="J77" s="256">
        <v>0.2</v>
      </c>
      <c r="K77" s="221" t="str">
        <f t="shared" ca="1" si="0"/>
        <v>Green</v>
      </c>
      <c r="L77" s="63"/>
      <c r="M77" s="27"/>
      <c r="N77" s="62"/>
    </row>
    <row r="78" spans="2:14" ht="15" customHeight="1">
      <c r="B78" s="281" t="s">
        <v>827</v>
      </c>
      <c r="C78" s="235" t="s">
        <v>392</v>
      </c>
      <c r="D78" s="264">
        <v>40547</v>
      </c>
      <c r="E78" s="265">
        <v>40581</v>
      </c>
      <c r="F78" s="264">
        <v>40851</v>
      </c>
      <c r="G78" s="265">
        <v>40618</v>
      </c>
      <c r="H78" s="256">
        <v>0</v>
      </c>
      <c r="I78" s="256">
        <v>0</v>
      </c>
      <c r="J78" s="256">
        <v>0</v>
      </c>
      <c r="K78" s="221" t="str">
        <f t="shared" ca="1" si="0"/>
        <v>Yellow</v>
      </c>
      <c r="L78" s="26"/>
      <c r="M78" s="27"/>
      <c r="N78" s="62"/>
    </row>
    <row r="79" spans="2:14" ht="15" customHeight="1">
      <c r="B79" s="281" t="s">
        <v>828</v>
      </c>
      <c r="C79" s="237" t="s">
        <v>393</v>
      </c>
      <c r="D79" s="264">
        <v>40547</v>
      </c>
      <c r="E79" s="265">
        <v>40581</v>
      </c>
      <c r="F79" s="264">
        <v>40616</v>
      </c>
      <c r="G79" s="265">
        <v>40618</v>
      </c>
      <c r="H79" s="256">
        <v>0</v>
      </c>
      <c r="I79" s="256">
        <v>0</v>
      </c>
      <c r="J79" s="256">
        <v>0</v>
      </c>
      <c r="K79" s="221" t="str">
        <f t="shared" ca="1" si="0"/>
        <v>Yellow</v>
      </c>
      <c r="L79" s="63"/>
      <c r="M79" s="27"/>
      <c r="N79" s="62"/>
    </row>
    <row r="80" spans="2:14">
      <c r="B80" s="281" t="s">
        <v>829</v>
      </c>
      <c r="C80" s="235" t="s">
        <v>394</v>
      </c>
      <c r="D80" s="264">
        <v>40547</v>
      </c>
      <c r="E80" s="265">
        <v>40589</v>
      </c>
      <c r="F80" s="264">
        <v>40886</v>
      </c>
      <c r="G80" s="265">
        <v>40630</v>
      </c>
      <c r="H80" s="256">
        <v>0</v>
      </c>
      <c r="I80" s="256">
        <v>0</v>
      </c>
      <c r="J80" s="256">
        <v>0</v>
      </c>
      <c r="K80" s="221" t="str">
        <f t="shared" ref="K80:K103" ca="1" si="1">IF(D80+5&gt;NOW(),"",IF(J80=1,"Complete",IF(G80&gt;F80,"Yellow",IF(I80&gt;=J80,"Yellow","Green"))))</f>
        <v>Yellow</v>
      </c>
      <c r="L80" s="63"/>
      <c r="M80" s="27"/>
      <c r="N80" s="62"/>
    </row>
    <row r="81" spans="2:14">
      <c r="B81" s="281" t="s">
        <v>830</v>
      </c>
      <c r="C81" s="237" t="s">
        <v>395</v>
      </c>
      <c r="D81" s="264">
        <v>40547</v>
      </c>
      <c r="E81" s="265">
        <v>40589</v>
      </c>
      <c r="F81" s="264">
        <v>40616</v>
      </c>
      <c r="G81" s="265">
        <v>40630</v>
      </c>
      <c r="H81" s="256">
        <v>0</v>
      </c>
      <c r="I81" s="256">
        <v>0</v>
      </c>
      <c r="J81" s="256">
        <v>0</v>
      </c>
      <c r="K81" s="221" t="str">
        <f t="shared" ca="1" si="1"/>
        <v>Yellow</v>
      </c>
      <c r="L81" s="63"/>
      <c r="M81" s="27"/>
      <c r="N81" s="62"/>
    </row>
    <row r="82" spans="2:14">
      <c r="B82" s="281" t="s">
        <v>831</v>
      </c>
      <c r="C82" s="235" t="s">
        <v>396</v>
      </c>
      <c r="D82" s="264">
        <v>40441</v>
      </c>
      <c r="E82" s="265">
        <v>40441</v>
      </c>
      <c r="F82" s="264">
        <v>40680</v>
      </c>
      <c r="G82" s="265">
        <v>40683</v>
      </c>
      <c r="H82" s="256">
        <v>0.54</v>
      </c>
      <c r="I82" s="256">
        <v>0.55000000000000004</v>
      </c>
      <c r="J82" s="256">
        <v>0.6</v>
      </c>
      <c r="K82" s="221" t="str">
        <f t="shared" ca="1" si="1"/>
        <v>Yellow</v>
      </c>
      <c r="L82" s="26"/>
      <c r="M82" s="27"/>
      <c r="N82" s="62"/>
    </row>
    <row r="83" spans="2:14">
      <c r="B83" s="281" t="s">
        <v>832</v>
      </c>
      <c r="C83" s="237" t="s">
        <v>397</v>
      </c>
      <c r="D83" s="264">
        <v>40434</v>
      </c>
      <c r="E83" s="265">
        <v>40476</v>
      </c>
      <c r="F83" s="264">
        <v>40494</v>
      </c>
      <c r="G83" s="265">
        <v>40486</v>
      </c>
      <c r="H83" s="256">
        <v>1</v>
      </c>
      <c r="I83" s="256">
        <v>1</v>
      </c>
      <c r="J83" s="256">
        <v>1</v>
      </c>
      <c r="K83" s="221" t="str">
        <f t="shared" ca="1" si="1"/>
        <v>Complete</v>
      </c>
      <c r="L83" s="63"/>
      <c r="M83" s="27"/>
      <c r="N83" s="62"/>
    </row>
    <row r="84" spans="2:14">
      <c r="B84" s="281" t="s">
        <v>833</v>
      </c>
      <c r="C84" s="237" t="s">
        <v>398</v>
      </c>
      <c r="D84" s="264">
        <v>40567</v>
      </c>
      <c r="E84" s="265">
        <v>40479</v>
      </c>
      <c r="F84" s="264">
        <v>40641</v>
      </c>
      <c r="G84" s="265">
        <v>40605</v>
      </c>
      <c r="H84" s="256">
        <v>0.73</v>
      </c>
      <c r="I84" s="256">
        <v>0.73</v>
      </c>
      <c r="J84" s="256">
        <v>0.73</v>
      </c>
      <c r="K84" s="221" t="str">
        <f t="shared" ca="1" si="1"/>
        <v>Yellow</v>
      </c>
      <c r="L84" s="63"/>
      <c r="M84" s="27"/>
      <c r="N84" s="62"/>
    </row>
    <row r="85" spans="2:14">
      <c r="B85" s="281" t="s">
        <v>834</v>
      </c>
      <c r="C85" s="242" t="s">
        <v>399</v>
      </c>
      <c r="D85" s="264">
        <v>40567</v>
      </c>
      <c r="E85" s="265">
        <v>40518</v>
      </c>
      <c r="F85" s="264">
        <v>40627</v>
      </c>
      <c r="G85" s="265">
        <v>40527</v>
      </c>
      <c r="H85" s="256">
        <v>1</v>
      </c>
      <c r="I85" s="256">
        <v>1</v>
      </c>
      <c r="J85" s="256">
        <v>1</v>
      </c>
      <c r="K85" s="221" t="str">
        <f t="shared" ca="1" si="1"/>
        <v>Complete</v>
      </c>
      <c r="L85" s="63"/>
      <c r="M85" s="27"/>
      <c r="N85" s="62"/>
    </row>
    <row r="86" spans="2:14" ht="15" customHeight="1">
      <c r="B86" s="281" t="s">
        <v>835</v>
      </c>
      <c r="C86" s="237" t="s">
        <v>400</v>
      </c>
      <c r="D86" s="264">
        <v>40560</v>
      </c>
      <c r="E86" s="265">
        <v>40441</v>
      </c>
      <c r="F86" s="264">
        <v>40641</v>
      </c>
      <c r="G86" s="265">
        <v>40679</v>
      </c>
      <c r="H86" s="256">
        <v>0.63</v>
      </c>
      <c r="I86" s="256">
        <v>0.63</v>
      </c>
      <c r="J86" s="256">
        <v>0.63</v>
      </c>
      <c r="K86" s="221" t="str">
        <f t="shared" ca="1" si="1"/>
        <v>Yellow</v>
      </c>
      <c r="L86" s="26"/>
      <c r="M86" s="27"/>
      <c r="N86" s="61"/>
    </row>
    <row r="87" spans="2:14">
      <c r="B87" s="281" t="s">
        <v>836</v>
      </c>
      <c r="C87" s="242" t="s">
        <v>399</v>
      </c>
      <c r="D87" s="264">
        <v>40560</v>
      </c>
      <c r="E87" s="265">
        <v>40513</v>
      </c>
      <c r="F87" s="264">
        <v>40627</v>
      </c>
      <c r="G87" s="265">
        <v>40627</v>
      </c>
      <c r="H87" s="256">
        <v>0.44</v>
      </c>
      <c r="I87" s="256">
        <v>0.45</v>
      </c>
      <c r="J87" s="256">
        <v>0.44</v>
      </c>
      <c r="K87" s="221" t="str">
        <f t="shared" ca="1" si="1"/>
        <v>Yellow</v>
      </c>
      <c r="L87" s="97"/>
      <c r="M87" s="72"/>
    </row>
    <row r="88" spans="2:14">
      <c r="B88" s="281" t="s">
        <v>837</v>
      </c>
      <c r="C88" s="237" t="s">
        <v>401</v>
      </c>
      <c r="D88" s="264">
        <v>40560</v>
      </c>
      <c r="E88" s="265">
        <v>40476</v>
      </c>
      <c r="F88" s="264">
        <v>40641</v>
      </c>
      <c r="G88" s="265">
        <v>40660</v>
      </c>
      <c r="H88" s="256">
        <v>0.23</v>
      </c>
      <c r="I88" s="256">
        <v>0.23</v>
      </c>
      <c r="J88" s="256">
        <v>0.23</v>
      </c>
      <c r="K88" s="221" t="str">
        <f t="shared" ca="1" si="1"/>
        <v>Yellow</v>
      </c>
      <c r="L88" s="97"/>
      <c r="M88" s="72"/>
    </row>
    <row r="89" spans="2:14">
      <c r="B89" s="281" t="s">
        <v>838</v>
      </c>
      <c r="C89" s="242" t="s">
        <v>399</v>
      </c>
      <c r="D89" s="264">
        <v>40560</v>
      </c>
      <c r="E89" s="265">
        <v>40506</v>
      </c>
      <c r="F89" s="264">
        <v>40627</v>
      </c>
      <c r="G89" s="265">
        <v>40654</v>
      </c>
      <c r="H89" s="256">
        <v>0.15</v>
      </c>
      <c r="I89" s="256">
        <v>0.15</v>
      </c>
      <c r="J89" s="256">
        <v>0.15</v>
      </c>
      <c r="K89" s="221" t="str">
        <f t="shared" ca="1" si="1"/>
        <v>Yellow</v>
      </c>
      <c r="L89" s="97"/>
      <c r="M89" s="72"/>
    </row>
    <row r="90" spans="2:14">
      <c r="B90" s="281" t="s">
        <v>839</v>
      </c>
      <c r="C90" s="237" t="s">
        <v>402</v>
      </c>
      <c r="D90" s="264">
        <v>40455</v>
      </c>
      <c r="E90" s="265">
        <v>40455</v>
      </c>
      <c r="F90" s="264">
        <v>40630</v>
      </c>
      <c r="G90" s="265">
        <v>40631</v>
      </c>
      <c r="H90" s="256">
        <v>0.33</v>
      </c>
      <c r="I90" s="256">
        <v>0.34</v>
      </c>
      <c r="J90" s="256">
        <v>0.33</v>
      </c>
      <c r="K90" s="221" t="str">
        <f t="shared" ca="1" si="1"/>
        <v>Yellow</v>
      </c>
      <c r="L90" s="97"/>
      <c r="M90" s="72"/>
    </row>
    <row r="91" spans="2:14">
      <c r="B91" s="281" t="s">
        <v>840</v>
      </c>
      <c r="C91" s="237" t="s">
        <v>403</v>
      </c>
      <c r="D91" s="264">
        <v>40455</v>
      </c>
      <c r="E91" s="265">
        <v>40455</v>
      </c>
      <c r="F91" s="264">
        <v>40494</v>
      </c>
      <c r="G91" s="265">
        <v>40683</v>
      </c>
      <c r="H91" s="256">
        <v>0.73</v>
      </c>
      <c r="I91" s="256">
        <v>0.73</v>
      </c>
      <c r="J91" s="256">
        <v>0.92</v>
      </c>
      <c r="K91" s="221" t="str">
        <f t="shared" ca="1" si="1"/>
        <v>Yellow</v>
      </c>
      <c r="L91" s="97"/>
      <c r="M91" s="72"/>
    </row>
    <row r="92" spans="2:14">
      <c r="B92" s="281" t="s">
        <v>841</v>
      </c>
      <c r="C92" s="242" t="s">
        <v>399</v>
      </c>
      <c r="D92" s="264">
        <v>40504</v>
      </c>
      <c r="E92" s="265">
        <v>40504</v>
      </c>
      <c r="F92" s="264">
        <v>40569</v>
      </c>
      <c r="G92" s="265">
        <v>40574</v>
      </c>
      <c r="H92" s="256">
        <v>0.67</v>
      </c>
      <c r="I92" s="256">
        <v>0.68</v>
      </c>
      <c r="J92" s="256">
        <v>1</v>
      </c>
      <c r="K92" s="221" t="str">
        <f t="shared" ca="1" si="1"/>
        <v>Complete</v>
      </c>
      <c r="L92" s="97"/>
      <c r="M92" s="72"/>
    </row>
    <row r="93" spans="2:14">
      <c r="B93" s="281" t="s">
        <v>842</v>
      </c>
      <c r="C93" s="237" t="s">
        <v>404</v>
      </c>
      <c r="D93" s="264">
        <v>40462</v>
      </c>
      <c r="E93" s="265">
        <v>40504</v>
      </c>
      <c r="F93" s="264">
        <v>40501</v>
      </c>
      <c r="G93" s="265">
        <v>40683</v>
      </c>
      <c r="H93" s="256">
        <v>0.64</v>
      </c>
      <c r="I93" s="256">
        <v>0.64</v>
      </c>
      <c r="J93" s="256">
        <v>0.86</v>
      </c>
      <c r="K93" s="221" t="str">
        <f t="shared" ca="1" si="1"/>
        <v>Yellow</v>
      </c>
      <c r="L93" s="97"/>
      <c r="M93" s="72"/>
    </row>
    <row r="94" spans="2:14">
      <c r="B94" s="281" t="s">
        <v>843</v>
      </c>
      <c r="C94" s="242" t="s">
        <v>399</v>
      </c>
      <c r="D94" s="264">
        <v>40504</v>
      </c>
      <c r="E94" s="265">
        <v>40504</v>
      </c>
      <c r="F94" s="264">
        <v>40569</v>
      </c>
      <c r="G94" s="265">
        <v>40574</v>
      </c>
      <c r="H94" s="256">
        <v>0.67</v>
      </c>
      <c r="I94" s="256">
        <v>0.68</v>
      </c>
      <c r="J94" s="256">
        <v>1</v>
      </c>
      <c r="K94" s="221" t="str">
        <f t="shared" ca="1" si="1"/>
        <v>Complete</v>
      </c>
      <c r="L94" s="97"/>
      <c r="M94" s="72"/>
    </row>
    <row r="95" spans="2:14">
      <c r="B95" s="281" t="s">
        <v>844</v>
      </c>
      <c r="C95" s="237" t="s">
        <v>405</v>
      </c>
      <c r="D95" s="264">
        <v>40728</v>
      </c>
      <c r="E95" s="265">
        <v>40662</v>
      </c>
      <c r="F95" s="264">
        <v>40760</v>
      </c>
      <c r="G95" s="265">
        <v>40665</v>
      </c>
      <c r="H95" s="256">
        <v>0</v>
      </c>
      <c r="I95" s="256">
        <v>0</v>
      </c>
      <c r="J95" s="256">
        <v>0</v>
      </c>
      <c r="K95" s="221" t="str">
        <f t="shared" ca="1" si="1"/>
        <v/>
      </c>
      <c r="L95" s="97"/>
      <c r="M95" s="72"/>
    </row>
    <row r="96" spans="2:14">
      <c r="B96" s="281" t="s">
        <v>845</v>
      </c>
      <c r="C96" s="237" t="s">
        <v>406</v>
      </c>
      <c r="D96" s="264">
        <v>40662</v>
      </c>
      <c r="E96" s="265">
        <v>40662</v>
      </c>
      <c r="F96" s="264">
        <v>40665</v>
      </c>
      <c r="G96" s="265">
        <v>40665</v>
      </c>
      <c r="H96" s="256">
        <v>0</v>
      </c>
      <c r="I96" s="256">
        <v>0</v>
      </c>
      <c r="J96" s="256">
        <v>0</v>
      </c>
      <c r="K96" s="221" t="str">
        <f t="shared" ca="1" si="1"/>
        <v/>
      </c>
      <c r="L96" s="97"/>
      <c r="M96" s="72"/>
    </row>
    <row r="97" spans="2:13">
      <c r="B97" s="283" t="s">
        <v>846</v>
      </c>
      <c r="C97" s="226" t="s">
        <v>407</v>
      </c>
      <c r="D97" s="268">
        <v>40666</v>
      </c>
      <c r="E97" s="269">
        <v>40666</v>
      </c>
      <c r="F97" s="268">
        <v>40666</v>
      </c>
      <c r="G97" s="269">
        <v>40666</v>
      </c>
      <c r="H97" s="259">
        <v>0</v>
      </c>
      <c r="I97" s="259">
        <v>0</v>
      </c>
      <c r="J97" s="259">
        <v>0</v>
      </c>
      <c r="K97" s="221" t="str">
        <f t="shared" ca="1" si="1"/>
        <v/>
      </c>
      <c r="L97" s="97"/>
      <c r="M97" s="72"/>
    </row>
    <row r="98" spans="2:13">
      <c r="B98" s="281" t="s">
        <v>847</v>
      </c>
      <c r="C98" s="224" t="s">
        <v>330</v>
      </c>
      <c r="D98" s="264">
        <v>40889</v>
      </c>
      <c r="E98" s="265">
        <v>40666</v>
      </c>
      <c r="F98" s="264">
        <v>40899</v>
      </c>
      <c r="G98" s="265">
        <v>40676</v>
      </c>
      <c r="H98" s="256">
        <v>0</v>
      </c>
      <c r="I98" s="256">
        <v>0</v>
      </c>
      <c r="J98" s="256">
        <v>0</v>
      </c>
      <c r="K98" s="221" t="str">
        <f t="shared" ca="1" si="1"/>
        <v/>
      </c>
      <c r="L98" s="97"/>
      <c r="M98" s="72"/>
    </row>
    <row r="99" spans="2:13">
      <c r="B99" s="281" t="s">
        <v>848</v>
      </c>
      <c r="C99" s="224" t="s">
        <v>408</v>
      </c>
      <c r="D99" s="264">
        <v>40903</v>
      </c>
      <c r="E99" s="265">
        <v>40679</v>
      </c>
      <c r="F99" s="264">
        <v>40907</v>
      </c>
      <c r="G99" s="265">
        <v>40683</v>
      </c>
      <c r="H99" s="256">
        <v>0</v>
      </c>
      <c r="I99" s="256">
        <v>0</v>
      </c>
      <c r="J99" s="256">
        <v>0</v>
      </c>
      <c r="K99" s="221" t="str">
        <f t="shared" ca="1" si="1"/>
        <v/>
      </c>
      <c r="L99" s="97"/>
      <c r="M99" s="72"/>
    </row>
    <row r="100" spans="2:13">
      <c r="B100" s="281" t="s">
        <v>849</v>
      </c>
      <c r="C100" s="222" t="s">
        <v>332</v>
      </c>
      <c r="D100" s="264">
        <v>40917</v>
      </c>
      <c r="E100" s="265">
        <v>40686</v>
      </c>
      <c r="F100" s="264">
        <v>40952</v>
      </c>
      <c r="G100" s="265">
        <v>40716</v>
      </c>
      <c r="H100" s="256">
        <v>0</v>
      </c>
      <c r="I100" s="256">
        <v>0</v>
      </c>
      <c r="J100" s="256">
        <v>0</v>
      </c>
      <c r="K100" s="221" t="str">
        <f t="shared" ca="1" si="1"/>
        <v/>
      </c>
      <c r="L100" s="97"/>
      <c r="M100" s="72"/>
    </row>
    <row r="101" spans="2:13">
      <c r="B101" s="281" t="s">
        <v>850</v>
      </c>
      <c r="C101" s="224" t="s">
        <v>333</v>
      </c>
      <c r="D101" s="264">
        <v>40917</v>
      </c>
      <c r="E101" s="265">
        <v>40686</v>
      </c>
      <c r="F101" s="264">
        <v>40952</v>
      </c>
      <c r="G101" s="265">
        <v>40716</v>
      </c>
      <c r="H101" s="256">
        <v>0</v>
      </c>
      <c r="I101" s="256">
        <v>0</v>
      </c>
      <c r="J101" s="256">
        <v>0</v>
      </c>
      <c r="K101" s="221" t="str">
        <f t="shared" ca="1" si="1"/>
        <v/>
      </c>
      <c r="L101" s="97"/>
      <c r="M101" s="72"/>
    </row>
    <row r="102" spans="2:13">
      <c r="B102" s="281" t="s">
        <v>851</v>
      </c>
      <c r="C102" s="227" t="s">
        <v>334</v>
      </c>
      <c r="D102" s="264">
        <v>40917</v>
      </c>
      <c r="E102" s="265">
        <v>40686</v>
      </c>
      <c r="F102" s="264">
        <v>40920</v>
      </c>
      <c r="G102" s="265">
        <v>40689</v>
      </c>
      <c r="H102" s="256">
        <v>0</v>
      </c>
      <c r="I102" s="256">
        <v>0</v>
      </c>
      <c r="J102" s="256">
        <v>0</v>
      </c>
      <c r="K102" s="221" t="str">
        <f t="shared" ca="1" si="1"/>
        <v/>
      </c>
      <c r="L102" s="97"/>
      <c r="M102" s="72"/>
    </row>
    <row r="103" spans="2:13" ht="12" thickBot="1">
      <c r="B103" s="281" t="s">
        <v>852</v>
      </c>
      <c r="C103" s="276" t="s">
        <v>335</v>
      </c>
      <c r="D103" s="278">
        <v>40921</v>
      </c>
      <c r="E103" s="279">
        <v>40690</v>
      </c>
      <c r="F103" s="278">
        <v>40947</v>
      </c>
      <c r="G103" s="279">
        <v>40716</v>
      </c>
      <c r="H103" s="277">
        <v>0</v>
      </c>
      <c r="I103" s="277">
        <v>0</v>
      </c>
      <c r="J103" s="277">
        <v>0</v>
      </c>
      <c r="K103" s="231" t="str">
        <f t="shared" ca="1" si="1"/>
        <v/>
      </c>
      <c r="L103" s="111"/>
      <c r="M103" s="28"/>
    </row>
  </sheetData>
  <conditionalFormatting sqref="K16:K103">
    <cfRule type="cellIs" dxfId="196" priority="12" operator="equal">
      <formula>"Complete"</formula>
    </cfRule>
    <cfRule type="cellIs" dxfId="195" priority="13" operator="equal">
      <formula>"Red"</formula>
    </cfRule>
    <cfRule type="cellIs" dxfId="194" priority="14" operator="equal">
      <formula>"Green"</formula>
    </cfRule>
    <cfRule type="cellIs" dxfId="193" priority="15" operator="equal">
      <formula>"Yellow"</formula>
    </cfRule>
  </conditionalFormatting>
  <conditionalFormatting sqref="K37:K103">
    <cfRule type="cellIs" dxfId="192" priority="9" operator="equal">
      <formula>"Red"</formula>
    </cfRule>
    <cfRule type="cellIs" dxfId="191" priority="10" operator="equal">
      <formula>"Green"</formula>
    </cfRule>
    <cfRule type="cellIs" dxfId="190" priority="11" operator="equal">
      <formula>"Yellow"</formula>
    </cfRule>
  </conditionalFormatting>
  <pageMargins left="0.25" right="0.25" top="0.75" bottom="0.5" header="0.3" footer="0.3"/>
  <pageSetup scale="46" orientation="landscape" r:id="rId1"/>
  <headerFooter>
    <oddFooter>&amp;CERCOT Limited</oddFooter>
  </headerFooter>
  <drawing r:id="rId2"/>
</worksheet>
</file>

<file path=xl/worksheets/sheet7.xml><?xml version="1.0" encoding="utf-8"?>
<worksheet xmlns="http://schemas.openxmlformats.org/spreadsheetml/2006/main" xmlns:r="http://schemas.openxmlformats.org/officeDocument/2006/relationships">
  <sheetPr>
    <pageSetUpPr fitToPage="1"/>
  </sheetPr>
  <dimension ref="A1:M40"/>
  <sheetViews>
    <sheetView zoomScale="90" zoomScaleNormal="90" workbookViewId="0">
      <selection activeCell="H15" sqref="H15:J15"/>
    </sheetView>
  </sheetViews>
  <sheetFormatPr defaultRowHeight="11.25"/>
  <cols>
    <col min="1" max="1" width="2" style="1" customWidth="1"/>
    <col min="2" max="2" width="9.140625" style="1" hidden="1" customWidth="1"/>
    <col min="3" max="3" width="58.28515625" style="1" customWidth="1"/>
    <col min="4" max="4" width="12.5703125" style="1" bestFit="1" customWidth="1"/>
    <col min="5" max="5" width="11.7109375" style="1" bestFit="1" customWidth="1"/>
    <col min="6" max="6" width="12.5703125" style="1" bestFit="1" customWidth="1"/>
    <col min="7" max="7" width="11.7109375" style="1" bestFit="1" customWidth="1"/>
    <col min="8" max="8" width="12.85546875" style="1" customWidth="1"/>
    <col min="9" max="9" width="12.42578125" style="1" customWidth="1"/>
    <col min="10" max="10" width="11.28515625" style="1" customWidth="1"/>
    <col min="11" max="11" width="15.140625" style="1" bestFit="1" customWidth="1"/>
    <col min="12" max="12" width="16.5703125" style="1" customWidth="1"/>
    <col min="13" max="13" width="12.140625" style="1" customWidth="1"/>
    <col min="14" max="14" width="2.5703125" style="1" customWidth="1"/>
    <col min="15" max="16384" width="9.140625" style="1"/>
  </cols>
  <sheetData>
    <row r="1" spans="1:13" s="5" customFormat="1" ht="18" customHeight="1">
      <c r="A1" s="7"/>
      <c r="B1" s="37"/>
      <c r="C1" s="8"/>
      <c r="D1" s="9"/>
      <c r="E1" s="10"/>
      <c r="F1" s="11"/>
      <c r="G1" s="12"/>
      <c r="H1" s="10"/>
      <c r="I1" s="10"/>
      <c r="J1" s="12"/>
      <c r="K1" s="10"/>
      <c r="L1" s="11"/>
      <c r="M1" s="6"/>
    </row>
    <row r="2" spans="1:13" s="5" customFormat="1" ht="18.75" customHeight="1">
      <c r="A2" s="13"/>
      <c r="B2" s="38"/>
      <c r="C2" s="14"/>
      <c r="D2" s="14"/>
      <c r="E2" s="15"/>
      <c r="F2" s="16"/>
      <c r="G2" s="16"/>
      <c r="H2" s="16"/>
      <c r="I2" s="16"/>
      <c r="J2" s="16"/>
      <c r="K2" s="15"/>
      <c r="L2" s="17"/>
    </row>
    <row r="3" spans="1:13" s="5" customFormat="1" ht="18.75" customHeight="1">
      <c r="A3" s="13"/>
      <c r="B3" s="38"/>
      <c r="C3" s="14"/>
      <c r="D3" s="14"/>
      <c r="E3" s="15"/>
      <c r="F3" s="16"/>
      <c r="G3" s="16"/>
      <c r="H3" s="16"/>
      <c r="I3" s="16"/>
      <c r="J3" s="16"/>
      <c r="K3" s="15"/>
      <c r="L3" s="17"/>
    </row>
    <row r="4" spans="1:13" s="5" customFormat="1" ht="18.75" customHeight="1">
      <c r="A4" s="13"/>
      <c r="B4" s="38"/>
      <c r="C4" s="14"/>
      <c r="D4" s="14"/>
      <c r="E4" s="15"/>
      <c r="F4" s="16"/>
      <c r="G4" s="16"/>
      <c r="H4" s="16"/>
      <c r="I4" s="16"/>
      <c r="J4" s="16"/>
      <c r="K4" s="15"/>
      <c r="L4" s="17"/>
    </row>
    <row r="5" spans="1:13" s="5" customFormat="1" ht="18.75" customHeight="1">
      <c r="A5" s="13"/>
      <c r="B5" s="38"/>
      <c r="C5" s="14"/>
      <c r="D5" s="14"/>
      <c r="E5" s="15"/>
      <c r="F5" s="16"/>
      <c r="G5" s="16"/>
      <c r="H5" s="16"/>
      <c r="I5" s="16"/>
      <c r="J5" s="16"/>
      <c r="K5" s="15"/>
      <c r="L5" s="17"/>
    </row>
    <row r="6" spans="1:13" s="5" customFormat="1" ht="18.75" customHeight="1">
      <c r="A6" s="13"/>
      <c r="B6" s="38"/>
      <c r="C6" s="14"/>
      <c r="D6" s="14"/>
      <c r="E6" s="15"/>
      <c r="F6" s="16"/>
      <c r="G6" s="16"/>
      <c r="H6" s="16"/>
      <c r="I6" s="16"/>
      <c r="J6" s="16"/>
      <c r="K6" s="15"/>
      <c r="L6" s="17"/>
    </row>
    <row r="7" spans="1:13" s="5" customFormat="1" ht="18.75" customHeight="1">
      <c r="A7" s="13"/>
      <c r="B7" s="38"/>
      <c r="C7" s="14"/>
      <c r="D7" s="14"/>
      <c r="E7" s="15"/>
      <c r="F7" s="16"/>
      <c r="G7" s="16"/>
      <c r="H7" s="16"/>
      <c r="I7" s="16"/>
      <c r="J7" s="16"/>
      <c r="K7" s="15"/>
      <c r="L7" s="17"/>
    </row>
    <row r="8" spans="1:13" s="5" customFormat="1" ht="18.75" customHeight="1">
      <c r="A8" s="13"/>
      <c r="B8" s="38"/>
      <c r="C8" s="14"/>
      <c r="D8" s="14"/>
      <c r="E8" s="15"/>
      <c r="F8" s="16"/>
      <c r="G8" s="16"/>
      <c r="H8" s="16"/>
      <c r="I8" s="16"/>
      <c r="J8" s="16"/>
      <c r="K8" s="15"/>
      <c r="L8" s="17"/>
    </row>
    <row r="9" spans="1:13" s="5" customFormat="1" ht="18.75" customHeight="1">
      <c r="A9" s="13"/>
      <c r="B9" s="38"/>
      <c r="C9" s="14"/>
      <c r="D9" s="14"/>
      <c r="E9" s="15"/>
      <c r="F9" s="16"/>
      <c r="G9" s="16"/>
      <c r="H9" s="16"/>
      <c r="I9" s="16"/>
      <c r="J9" s="16"/>
      <c r="K9" s="15"/>
      <c r="L9" s="17"/>
    </row>
    <row r="10" spans="1:13" s="5" customFormat="1" ht="18.75" customHeight="1">
      <c r="A10" s="13"/>
      <c r="B10" s="38"/>
      <c r="C10" s="14"/>
      <c r="D10" s="14"/>
      <c r="E10" s="15"/>
      <c r="F10" s="16"/>
      <c r="G10" s="16"/>
      <c r="H10" s="16"/>
      <c r="I10" s="16"/>
      <c r="J10" s="16"/>
      <c r="K10" s="15"/>
      <c r="L10" s="17"/>
    </row>
    <row r="11" spans="1:13" s="5" customFormat="1" ht="18.75" customHeight="1">
      <c r="A11" s="13"/>
      <c r="B11" s="38"/>
      <c r="C11" s="14"/>
      <c r="D11" s="14"/>
      <c r="E11" s="15"/>
      <c r="F11" s="16"/>
      <c r="G11" s="16"/>
      <c r="H11" s="16"/>
      <c r="I11" s="16"/>
      <c r="J11" s="16"/>
      <c r="K11" s="15"/>
      <c r="L11" s="17"/>
    </row>
    <row r="12" spans="1:13" s="5" customFormat="1" ht="18.75" customHeight="1">
      <c r="A12" s="312"/>
      <c r="B12" s="312"/>
      <c r="C12" s="313"/>
      <c r="D12" s="313"/>
      <c r="E12" s="312"/>
      <c r="F12" s="314"/>
      <c r="G12" s="314"/>
      <c r="H12" s="314"/>
      <c r="I12" s="314"/>
      <c r="J12" s="314"/>
      <c r="K12" s="312"/>
      <c r="L12" s="315"/>
    </row>
    <row r="13" spans="1:13">
      <c r="C13" s="56" t="s">
        <v>15</v>
      </c>
    </row>
    <row r="14" spans="1:13" ht="13.5" thickBot="1">
      <c r="C14" s="29" t="s">
        <v>8</v>
      </c>
    </row>
    <row r="15" spans="1:13" ht="24.75" thickBot="1">
      <c r="C15" s="102" t="s">
        <v>7</v>
      </c>
      <c r="D15" s="34" t="s">
        <v>0</v>
      </c>
      <c r="E15" s="35" t="s">
        <v>1</v>
      </c>
      <c r="F15" s="34" t="s">
        <v>2</v>
      </c>
      <c r="G15" s="35" t="s">
        <v>3</v>
      </c>
      <c r="H15" s="90" t="s">
        <v>1163</v>
      </c>
      <c r="I15" s="90" t="s">
        <v>1203</v>
      </c>
      <c r="J15" s="90" t="s">
        <v>1204</v>
      </c>
      <c r="K15" s="36" t="s">
        <v>6</v>
      </c>
      <c r="L15" s="36" t="s">
        <v>4</v>
      </c>
      <c r="M15" s="30" t="s">
        <v>5</v>
      </c>
    </row>
    <row r="16" spans="1:13" ht="13.5" customHeight="1">
      <c r="B16" s="281" t="s">
        <v>853</v>
      </c>
      <c r="C16" s="254" t="s">
        <v>409</v>
      </c>
      <c r="D16" s="286">
        <v>40513</v>
      </c>
      <c r="E16" s="287">
        <v>40513</v>
      </c>
      <c r="F16" s="286">
        <v>40634</v>
      </c>
      <c r="G16" s="287">
        <v>40634</v>
      </c>
      <c r="H16" s="255">
        <v>0.15</v>
      </c>
      <c r="I16" s="255">
        <v>0.27</v>
      </c>
      <c r="J16" s="255">
        <v>0.41</v>
      </c>
      <c r="K16" s="220" t="str">
        <f t="shared" ref="K16:K18" ca="1" si="0">IF(D16+5&gt;NOW(),"",IF(J16=1,"Complete",IF(G16&gt;F16,"Yellow",IF(I16&gt;=J16,"Yellow","Green"))))</f>
        <v>Green</v>
      </c>
      <c r="L16" s="24"/>
      <c r="M16" s="25"/>
    </row>
    <row r="17" spans="2:13" ht="13.5" customHeight="1">
      <c r="B17" s="281" t="s">
        <v>854</v>
      </c>
      <c r="C17" s="222" t="s">
        <v>410</v>
      </c>
      <c r="D17" s="288">
        <v>40513</v>
      </c>
      <c r="E17" s="289">
        <v>40513</v>
      </c>
      <c r="F17" s="288">
        <v>40618</v>
      </c>
      <c r="G17" s="289">
        <v>40617</v>
      </c>
      <c r="H17" s="256">
        <v>0.22</v>
      </c>
      <c r="I17" s="256">
        <v>0.45</v>
      </c>
      <c r="J17" s="256">
        <v>0.66</v>
      </c>
      <c r="K17" s="221" t="str">
        <f t="shared" ca="1" si="0"/>
        <v>Green</v>
      </c>
      <c r="L17" s="26"/>
      <c r="M17" s="27"/>
    </row>
    <row r="18" spans="2:13" ht="13.5" customHeight="1">
      <c r="B18" s="282" t="s">
        <v>855</v>
      </c>
      <c r="C18" s="248" t="s">
        <v>411</v>
      </c>
      <c r="D18" s="290">
        <v>40513</v>
      </c>
      <c r="E18" s="291">
        <v>40513</v>
      </c>
      <c r="F18" s="290">
        <v>40513</v>
      </c>
      <c r="G18" s="291">
        <v>40513</v>
      </c>
      <c r="H18" s="261">
        <v>1</v>
      </c>
      <c r="I18" s="261">
        <v>1</v>
      </c>
      <c r="J18" s="261">
        <v>1</v>
      </c>
      <c r="K18" s="221" t="str">
        <f t="shared" ca="1" si="0"/>
        <v>Complete</v>
      </c>
      <c r="L18" s="97"/>
      <c r="M18" s="27"/>
    </row>
    <row r="19" spans="2:13" ht="13.5" customHeight="1">
      <c r="B19" s="281" t="s">
        <v>856</v>
      </c>
      <c r="C19" s="226" t="s">
        <v>1164</v>
      </c>
      <c r="D19" s="292">
        <v>40556</v>
      </c>
      <c r="E19" s="292">
        <v>40556</v>
      </c>
      <c r="F19" s="292">
        <v>40556</v>
      </c>
      <c r="G19" s="292">
        <v>40556</v>
      </c>
      <c r="H19" s="259">
        <v>0</v>
      </c>
      <c r="I19" s="259">
        <v>1</v>
      </c>
      <c r="J19" s="259">
        <v>1</v>
      </c>
      <c r="K19" s="221" t="str">
        <f ca="1">IF(D19+5&gt;NOW(),"",IF(J19=1,"Complete",IF(G19&gt;F19,"Yellow",IF(I19&gt;=J19,"Yellow","Green"))))</f>
        <v>Complete</v>
      </c>
      <c r="L19" s="97"/>
      <c r="M19" s="27"/>
    </row>
    <row r="20" spans="2:13" ht="13.5" customHeight="1">
      <c r="B20" s="281" t="s">
        <v>857</v>
      </c>
      <c r="C20" s="226" t="s">
        <v>1165</v>
      </c>
      <c r="D20" s="292">
        <v>40564</v>
      </c>
      <c r="E20" s="292">
        <v>40564</v>
      </c>
      <c r="F20" s="292">
        <v>40564</v>
      </c>
      <c r="G20" s="292">
        <v>40564</v>
      </c>
      <c r="H20" s="259">
        <v>0</v>
      </c>
      <c r="I20" s="259">
        <v>1</v>
      </c>
      <c r="J20" s="259">
        <v>1</v>
      </c>
      <c r="K20" s="221" t="str">
        <f t="shared" ref="K20:K40" ca="1" si="1">IF(D20+5&gt;NOW(),"",IF(J20=1,"Complete",IF(G20&gt;F20,"Yellow",IF(I20&gt;=J20,"Yellow","Green"))))</f>
        <v>Complete</v>
      </c>
      <c r="L20" s="97"/>
      <c r="M20" s="27"/>
    </row>
    <row r="21" spans="2:13" ht="13.5" customHeight="1">
      <c r="B21" s="281" t="s">
        <v>858</v>
      </c>
      <c r="C21" s="225" t="s">
        <v>1166</v>
      </c>
      <c r="D21" s="293">
        <v>40564</v>
      </c>
      <c r="E21" s="293">
        <v>40564</v>
      </c>
      <c r="F21" s="293">
        <v>40571</v>
      </c>
      <c r="G21" s="293">
        <v>40571</v>
      </c>
      <c r="H21" s="257">
        <v>0</v>
      </c>
      <c r="I21" s="257">
        <v>0</v>
      </c>
      <c r="J21" s="257">
        <v>1</v>
      </c>
      <c r="K21" s="221" t="str">
        <f t="shared" ca="1" si="1"/>
        <v>Complete</v>
      </c>
      <c r="L21" s="97"/>
      <c r="M21" s="27"/>
    </row>
    <row r="22" spans="2:13" ht="13.5" customHeight="1">
      <c r="B22" s="281" t="s">
        <v>859</v>
      </c>
      <c r="C22" s="225" t="s">
        <v>1167</v>
      </c>
      <c r="D22" s="293">
        <v>40574</v>
      </c>
      <c r="E22" s="293">
        <v>40574</v>
      </c>
      <c r="F22" s="293">
        <v>40576</v>
      </c>
      <c r="G22" s="293">
        <v>40578</v>
      </c>
      <c r="H22" s="257">
        <v>0</v>
      </c>
      <c r="I22" s="257">
        <v>0</v>
      </c>
      <c r="J22" s="257">
        <v>1</v>
      </c>
      <c r="K22" s="221" t="str">
        <f t="shared" ca="1" si="1"/>
        <v>Complete</v>
      </c>
      <c r="L22" s="97"/>
      <c r="M22" s="27"/>
    </row>
    <row r="23" spans="2:13" ht="13.5" customHeight="1">
      <c r="B23" s="281" t="s">
        <v>860</v>
      </c>
      <c r="C23" s="226" t="s">
        <v>1168</v>
      </c>
      <c r="D23" s="292">
        <v>40576</v>
      </c>
      <c r="E23" s="292">
        <v>40578</v>
      </c>
      <c r="F23" s="292">
        <v>40576</v>
      </c>
      <c r="G23" s="292">
        <v>40578</v>
      </c>
      <c r="H23" s="259">
        <v>0</v>
      </c>
      <c r="I23" s="259">
        <v>0</v>
      </c>
      <c r="J23" s="259">
        <v>1</v>
      </c>
      <c r="K23" s="221" t="str">
        <f t="shared" ca="1" si="1"/>
        <v>Complete</v>
      </c>
      <c r="L23" s="97"/>
      <c r="M23" s="27"/>
    </row>
    <row r="24" spans="2:13" ht="13.5" customHeight="1">
      <c r="B24" s="281" t="s">
        <v>861</v>
      </c>
      <c r="C24" s="224" t="s">
        <v>412</v>
      </c>
      <c r="D24" s="288">
        <v>40520</v>
      </c>
      <c r="E24" s="289">
        <v>40520</v>
      </c>
      <c r="F24" s="288">
        <v>40550</v>
      </c>
      <c r="G24" s="289">
        <v>40550</v>
      </c>
      <c r="H24" s="256">
        <v>1</v>
      </c>
      <c r="I24" s="256">
        <v>1</v>
      </c>
      <c r="J24" s="256">
        <v>1</v>
      </c>
      <c r="K24" s="221" t="str">
        <f t="shared" ca="1" si="1"/>
        <v>Complete</v>
      </c>
      <c r="L24" s="26"/>
      <c r="M24" s="27"/>
    </row>
    <row r="25" spans="2:13" ht="13.5" customHeight="1">
      <c r="B25" s="281" t="s">
        <v>862</v>
      </c>
      <c r="C25" s="224" t="s">
        <v>413</v>
      </c>
      <c r="D25" s="288">
        <v>40553</v>
      </c>
      <c r="E25" s="289">
        <v>40553</v>
      </c>
      <c r="F25" s="288">
        <v>40562</v>
      </c>
      <c r="G25" s="289">
        <v>40562</v>
      </c>
      <c r="H25" s="256">
        <v>0.63</v>
      </c>
      <c r="I25" s="256">
        <v>1</v>
      </c>
      <c r="J25" s="256">
        <v>1</v>
      </c>
      <c r="K25" s="221" t="str">
        <f t="shared" ca="1" si="1"/>
        <v>Complete</v>
      </c>
      <c r="L25" s="26"/>
      <c r="M25" s="27"/>
    </row>
    <row r="26" spans="2:13" ht="13.5" customHeight="1">
      <c r="B26" s="283" t="s">
        <v>863</v>
      </c>
      <c r="C26" s="224" t="s">
        <v>414</v>
      </c>
      <c r="D26" s="288">
        <v>40563</v>
      </c>
      <c r="E26" s="289">
        <v>40562</v>
      </c>
      <c r="F26" s="288">
        <v>40576</v>
      </c>
      <c r="G26" s="289">
        <v>40569</v>
      </c>
      <c r="H26" s="256">
        <v>0</v>
      </c>
      <c r="I26" s="256">
        <v>0.67</v>
      </c>
      <c r="J26" s="256">
        <v>1</v>
      </c>
      <c r="K26" s="221" t="str">
        <f t="shared" ca="1" si="1"/>
        <v>Complete</v>
      </c>
      <c r="L26" s="26"/>
      <c r="M26" s="27"/>
    </row>
    <row r="27" spans="2:13" ht="13.5" customHeight="1">
      <c r="B27" s="284" t="s">
        <v>864</v>
      </c>
      <c r="C27" s="224" t="s">
        <v>415</v>
      </c>
      <c r="D27" s="288">
        <v>40577</v>
      </c>
      <c r="E27" s="289">
        <v>40570</v>
      </c>
      <c r="F27" s="288">
        <v>40590</v>
      </c>
      <c r="G27" s="289">
        <v>40589</v>
      </c>
      <c r="H27" s="256">
        <v>0</v>
      </c>
      <c r="I27" s="256">
        <v>0</v>
      </c>
      <c r="J27" s="256">
        <v>0.47</v>
      </c>
      <c r="K27" s="221" t="str">
        <f t="shared" ca="1" si="1"/>
        <v/>
      </c>
      <c r="L27" s="26"/>
      <c r="M27" s="27"/>
    </row>
    <row r="28" spans="2:13" ht="13.5" customHeight="1">
      <c r="B28" s="284" t="s">
        <v>865</v>
      </c>
      <c r="C28" s="224" t="s">
        <v>416</v>
      </c>
      <c r="D28" s="288">
        <v>40591</v>
      </c>
      <c r="E28" s="289">
        <v>40590</v>
      </c>
      <c r="F28" s="288">
        <v>40604</v>
      </c>
      <c r="G28" s="289">
        <v>40603</v>
      </c>
      <c r="H28" s="256">
        <v>0</v>
      </c>
      <c r="I28" s="256">
        <v>0</v>
      </c>
      <c r="J28" s="256">
        <v>0</v>
      </c>
      <c r="K28" s="221" t="str">
        <f t="shared" ca="1" si="1"/>
        <v/>
      </c>
      <c r="L28" s="26"/>
      <c r="M28" s="27"/>
    </row>
    <row r="29" spans="2:13" ht="13.5" customHeight="1">
      <c r="B29" s="284" t="s">
        <v>866</v>
      </c>
      <c r="C29" s="224" t="s">
        <v>417</v>
      </c>
      <c r="D29" s="288">
        <v>40605</v>
      </c>
      <c r="E29" s="289">
        <v>40604</v>
      </c>
      <c r="F29" s="288">
        <v>40618</v>
      </c>
      <c r="G29" s="289">
        <v>40617</v>
      </c>
      <c r="H29" s="256">
        <v>0</v>
      </c>
      <c r="I29" s="256">
        <v>0</v>
      </c>
      <c r="J29" s="256">
        <v>0</v>
      </c>
      <c r="K29" s="221" t="str">
        <f t="shared" ca="1" si="1"/>
        <v/>
      </c>
      <c r="L29" s="26"/>
      <c r="M29" s="27"/>
    </row>
    <row r="30" spans="2:13" ht="13.5" customHeight="1">
      <c r="B30" s="284" t="s">
        <v>867</v>
      </c>
      <c r="C30" s="222" t="s">
        <v>418</v>
      </c>
      <c r="D30" s="288">
        <v>40564</v>
      </c>
      <c r="E30" s="289">
        <v>40564</v>
      </c>
      <c r="F30" s="288">
        <v>40603</v>
      </c>
      <c r="G30" s="289">
        <v>40603</v>
      </c>
      <c r="H30" s="256">
        <v>0</v>
      </c>
      <c r="I30" s="256">
        <v>0</v>
      </c>
      <c r="J30" s="256">
        <v>0.01</v>
      </c>
      <c r="K30" s="221" t="str">
        <f t="shared" ca="1" si="1"/>
        <v>Green</v>
      </c>
      <c r="L30" s="26"/>
      <c r="M30" s="27"/>
    </row>
    <row r="31" spans="2:13" ht="13.5" customHeight="1">
      <c r="B31" s="284" t="s">
        <v>868</v>
      </c>
      <c r="C31" s="229" t="s">
        <v>419</v>
      </c>
      <c r="D31" s="294">
        <v>40564</v>
      </c>
      <c r="E31" s="292">
        <v>40564</v>
      </c>
      <c r="F31" s="294">
        <v>40564</v>
      </c>
      <c r="G31" s="292">
        <v>40564</v>
      </c>
      <c r="H31" s="259">
        <v>0</v>
      </c>
      <c r="I31" s="259">
        <v>0</v>
      </c>
      <c r="J31" s="259">
        <v>0.01</v>
      </c>
      <c r="K31" s="221" t="str">
        <f t="shared" ca="1" si="1"/>
        <v>Green</v>
      </c>
      <c r="L31" s="26"/>
      <c r="M31" s="27"/>
    </row>
    <row r="32" spans="2:13">
      <c r="B32" s="281" t="s">
        <v>869</v>
      </c>
      <c r="C32" s="223" t="s">
        <v>420</v>
      </c>
      <c r="D32" s="295">
        <v>40564</v>
      </c>
      <c r="E32" s="293">
        <v>40564</v>
      </c>
      <c r="F32" s="295">
        <v>40567</v>
      </c>
      <c r="G32" s="293">
        <v>40567</v>
      </c>
      <c r="H32" s="257">
        <v>0</v>
      </c>
      <c r="I32" s="257">
        <v>0</v>
      </c>
      <c r="J32" s="257">
        <v>0.01</v>
      </c>
      <c r="K32" s="221" t="str">
        <f t="shared" ca="1" si="1"/>
        <v>Green</v>
      </c>
      <c r="L32" s="26"/>
      <c r="M32" s="27"/>
    </row>
    <row r="33" spans="2:13">
      <c r="B33" s="284" t="s">
        <v>870</v>
      </c>
      <c r="C33" s="223" t="s">
        <v>421</v>
      </c>
      <c r="D33" s="295">
        <v>40568</v>
      </c>
      <c r="E33" s="293">
        <v>40568</v>
      </c>
      <c r="F33" s="295">
        <v>40588</v>
      </c>
      <c r="G33" s="293">
        <v>40588</v>
      </c>
      <c r="H33" s="257">
        <v>0</v>
      </c>
      <c r="I33" s="257">
        <v>0</v>
      </c>
      <c r="J33" s="257">
        <v>0.01</v>
      </c>
      <c r="K33" s="221" t="str">
        <f t="shared" ca="1" si="1"/>
        <v>Green</v>
      </c>
      <c r="L33" s="26"/>
      <c r="M33" s="27"/>
    </row>
    <row r="34" spans="2:13">
      <c r="B34" s="284" t="s">
        <v>871</v>
      </c>
      <c r="C34" s="223" t="s">
        <v>422</v>
      </c>
      <c r="D34" s="295">
        <v>40589</v>
      </c>
      <c r="E34" s="293">
        <v>40589</v>
      </c>
      <c r="F34" s="295">
        <v>40597</v>
      </c>
      <c r="G34" s="293">
        <v>40597</v>
      </c>
      <c r="H34" s="257">
        <v>0</v>
      </c>
      <c r="I34" s="257">
        <v>0</v>
      </c>
      <c r="J34" s="257">
        <v>0</v>
      </c>
      <c r="K34" s="221" t="str">
        <f t="shared" ca="1" si="1"/>
        <v/>
      </c>
      <c r="L34" s="26"/>
      <c r="M34" s="27"/>
    </row>
    <row r="35" spans="2:13">
      <c r="B35" s="284" t="s">
        <v>872</v>
      </c>
      <c r="C35" s="223" t="s">
        <v>423</v>
      </c>
      <c r="D35" s="295">
        <v>40598</v>
      </c>
      <c r="E35" s="293">
        <v>40598</v>
      </c>
      <c r="F35" s="295">
        <v>40602</v>
      </c>
      <c r="G35" s="293">
        <v>40602</v>
      </c>
      <c r="H35" s="257">
        <v>0</v>
      </c>
      <c r="I35" s="257">
        <v>0</v>
      </c>
      <c r="J35" s="257">
        <v>0</v>
      </c>
      <c r="K35" s="221" t="str">
        <f t="shared" ca="1" si="1"/>
        <v/>
      </c>
      <c r="L35" s="26"/>
      <c r="M35" s="27"/>
    </row>
    <row r="36" spans="2:13">
      <c r="C36" s="223" t="s">
        <v>424</v>
      </c>
      <c r="D36" s="295">
        <v>40603</v>
      </c>
      <c r="E36" s="293">
        <v>40603</v>
      </c>
      <c r="F36" s="295">
        <v>40603</v>
      </c>
      <c r="G36" s="293">
        <v>40603</v>
      </c>
      <c r="H36" s="257">
        <v>0</v>
      </c>
      <c r="I36" s="257">
        <v>0</v>
      </c>
      <c r="J36" s="257">
        <v>0</v>
      </c>
      <c r="K36" s="221" t="str">
        <f t="shared" ca="1" si="1"/>
        <v/>
      </c>
      <c r="L36" s="26"/>
      <c r="M36" s="27"/>
    </row>
    <row r="37" spans="2:13">
      <c r="C37" s="222" t="s">
        <v>873</v>
      </c>
      <c r="D37" s="288">
        <v>40603</v>
      </c>
      <c r="E37" s="289">
        <v>40603</v>
      </c>
      <c r="F37" s="288">
        <v>40634</v>
      </c>
      <c r="G37" s="289">
        <v>40634</v>
      </c>
      <c r="H37" s="256">
        <v>0</v>
      </c>
      <c r="I37" s="256">
        <v>0</v>
      </c>
      <c r="J37" s="256">
        <v>0</v>
      </c>
      <c r="K37" s="221" t="str">
        <f ca="1">IF(D37+5&gt;NOW(),"",IF(J37=1,"Complete",IF(G37&gt;F37,"Yellow",IF(I37&gt;=J37,"Yellow","Green"))))</f>
        <v/>
      </c>
      <c r="L37" s="26"/>
      <c r="M37" s="27"/>
    </row>
    <row r="38" spans="2:13">
      <c r="C38" s="223" t="s">
        <v>874</v>
      </c>
      <c r="D38" s="295">
        <v>40603</v>
      </c>
      <c r="E38" s="293">
        <v>40603</v>
      </c>
      <c r="F38" s="295">
        <v>40619</v>
      </c>
      <c r="G38" s="293">
        <v>40619</v>
      </c>
      <c r="H38" s="257">
        <v>0</v>
      </c>
      <c r="I38" s="257">
        <v>0</v>
      </c>
      <c r="J38" s="257">
        <v>0</v>
      </c>
      <c r="K38" s="221" t="str">
        <f t="shared" ca="1" si="1"/>
        <v/>
      </c>
      <c r="L38" s="26"/>
      <c r="M38" s="27"/>
    </row>
    <row r="39" spans="2:13">
      <c r="C39" s="223" t="s">
        <v>875</v>
      </c>
      <c r="D39" s="295">
        <v>40620</v>
      </c>
      <c r="E39" s="293">
        <v>40620</v>
      </c>
      <c r="F39" s="295">
        <v>40633</v>
      </c>
      <c r="G39" s="293">
        <v>40633</v>
      </c>
      <c r="H39" s="257">
        <v>0</v>
      </c>
      <c r="I39" s="257">
        <v>0</v>
      </c>
      <c r="J39" s="257">
        <v>0</v>
      </c>
      <c r="K39" s="221" t="str">
        <f ca="1">IF(D39+5&gt;NOW(),"",IF(J39=1,"Complete",IF(G39&gt;F39,"Yellow",IF(I39&gt;=J39,"Yellow","Green"))))</f>
        <v/>
      </c>
      <c r="L39" s="26"/>
      <c r="M39" s="27"/>
    </row>
    <row r="40" spans="2:13" ht="12" thickBot="1">
      <c r="C40" s="246" t="s">
        <v>876</v>
      </c>
      <c r="D40" s="296">
        <v>40634</v>
      </c>
      <c r="E40" s="297">
        <v>40634</v>
      </c>
      <c r="F40" s="296">
        <v>40634</v>
      </c>
      <c r="G40" s="297">
        <v>40634</v>
      </c>
      <c r="H40" s="258">
        <v>0</v>
      </c>
      <c r="I40" s="258">
        <v>0</v>
      </c>
      <c r="J40" s="258">
        <v>0</v>
      </c>
      <c r="K40" s="231" t="str">
        <f t="shared" ca="1" si="1"/>
        <v/>
      </c>
      <c r="L40" s="112"/>
      <c r="M40" s="109"/>
    </row>
  </sheetData>
  <conditionalFormatting sqref="H24:H28 F24:G31 H16:H17 K16:K17 K19:K40 I29:K36 G18:K18">
    <cfRule type="cellIs" dxfId="189" priority="153" operator="equal">
      <formula>"Complete"</formula>
    </cfRule>
    <cfRule type="cellIs" dxfId="188" priority="161" operator="equal">
      <formula>"Red"</formula>
    </cfRule>
    <cfRule type="cellIs" dxfId="187" priority="162" operator="equal">
      <formula>"Green"</formula>
    </cfRule>
    <cfRule type="cellIs" dxfId="186" priority="163" operator="equal">
      <formula>"Yellow"</formula>
    </cfRule>
  </conditionalFormatting>
  <conditionalFormatting sqref="I29:I36 I38:I40">
    <cfRule type="cellIs" dxfId="185" priority="129" operator="equal">
      <formula>"Complete"</formula>
    </cfRule>
    <cfRule type="cellIs" dxfId="184" priority="130" operator="equal">
      <formula>"Red"</formula>
    </cfRule>
    <cfRule type="cellIs" dxfId="183" priority="131" operator="equal">
      <formula>"Green"</formula>
    </cfRule>
    <cfRule type="cellIs" dxfId="182" priority="132" operator="equal">
      <formula>"Yellow"</formula>
    </cfRule>
  </conditionalFormatting>
  <conditionalFormatting sqref="I29:I36">
    <cfRule type="cellIs" dxfId="181" priority="125" operator="equal">
      <formula>"Complete"</formula>
    </cfRule>
    <cfRule type="cellIs" dxfId="180" priority="126" operator="equal">
      <formula>"Red"</formula>
    </cfRule>
    <cfRule type="cellIs" dxfId="179" priority="127" operator="equal">
      <formula>"Green"</formula>
    </cfRule>
    <cfRule type="cellIs" dxfId="178" priority="128" operator="equal">
      <formula>"Yellow"</formula>
    </cfRule>
  </conditionalFormatting>
  <conditionalFormatting sqref="H29:H36 H38:H40">
    <cfRule type="cellIs" dxfId="177" priority="121" operator="equal">
      <formula>"Complete"</formula>
    </cfRule>
    <cfRule type="cellIs" dxfId="176" priority="122" operator="equal">
      <formula>"Red"</formula>
    </cfRule>
    <cfRule type="cellIs" dxfId="175" priority="123" operator="equal">
      <formula>"Green"</formula>
    </cfRule>
    <cfRule type="cellIs" dxfId="174" priority="124" operator="equal">
      <formula>"Yellow"</formula>
    </cfRule>
  </conditionalFormatting>
  <conditionalFormatting sqref="J19">
    <cfRule type="cellIs" dxfId="173" priority="117" operator="equal">
      <formula>"Complete"</formula>
    </cfRule>
    <cfRule type="cellIs" dxfId="172" priority="118" operator="equal">
      <formula>"Red"</formula>
    </cfRule>
    <cfRule type="cellIs" dxfId="171" priority="119" operator="equal">
      <formula>"Green"</formula>
    </cfRule>
    <cfRule type="cellIs" dxfId="170" priority="120" operator="equal">
      <formula>"Yellow"</formula>
    </cfRule>
  </conditionalFormatting>
  <conditionalFormatting sqref="I19">
    <cfRule type="cellIs" dxfId="169" priority="113" operator="equal">
      <formula>"Complete"</formula>
    </cfRule>
    <cfRule type="cellIs" dxfId="168" priority="114" operator="equal">
      <formula>"Red"</formula>
    </cfRule>
    <cfRule type="cellIs" dxfId="167" priority="115" operator="equal">
      <formula>"Green"</formula>
    </cfRule>
    <cfRule type="cellIs" dxfId="166" priority="116" operator="equal">
      <formula>"Yellow"</formula>
    </cfRule>
  </conditionalFormatting>
  <conditionalFormatting sqref="I19">
    <cfRule type="cellIs" dxfId="165" priority="109" operator="equal">
      <formula>"Complete"</formula>
    </cfRule>
    <cfRule type="cellIs" dxfId="164" priority="110" operator="equal">
      <formula>"Red"</formula>
    </cfRule>
    <cfRule type="cellIs" dxfId="163" priority="111" operator="equal">
      <formula>"Green"</formula>
    </cfRule>
    <cfRule type="cellIs" dxfId="162" priority="112" operator="equal">
      <formula>"Yellow"</formula>
    </cfRule>
  </conditionalFormatting>
  <conditionalFormatting sqref="H19">
    <cfRule type="cellIs" dxfId="161" priority="105" operator="equal">
      <formula>"Complete"</formula>
    </cfRule>
    <cfRule type="cellIs" dxfId="160" priority="106" operator="equal">
      <formula>"Red"</formula>
    </cfRule>
    <cfRule type="cellIs" dxfId="159" priority="107" operator="equal">
      <formula>"Green"</formula>
    </cfRule>
    <cfRule type="cellIs" dxfId="158" priority="108" operator="equal">
      <formula>"Yellow"</formula>
    </cfRule>
  </conditionalFormatting>
  <conditionalFormatting sqref="J20">
    <cfRule type="cellIs" dxfId="157" priority="101" operator="equal">
      <formula>"Complete"</formula>
    </cfRule>
    <cfRule type="cellIs" dxfId="156" priority="102" operator="equal">
      <formula>"Red"</formula>
    </cfRule>
    <cfRule type="cellIs" dxfId="155" priority="103" operator="equal">
      <formula>"Green"</formula>
    </cfRule>
    <cfRule type="cellIs" dxfId="154" priority="104" operator="equal">
      <formula>"Yellow"</formula>
    </cfRule>
  </conditionalFormatting>
  <conditionalFormatting sqref="I20">
    <cfRule type="cellIs" dxfId="153" priority="97" operator="equal">
      <formula>"Complete"</formula>
    </cfRule>
    <cfRule type="cellIs" dxfId="152" priority="98" operator="equal">
      <formula>"Red"</formula>
    </cfRule>
    <cfRule type="cellIs" dxfId="151" priority="99" operator="equal">
      <formula>"Green"</formula>
    </cfRule>
    <cfRule type="cellIs" dxfId="150" priority="100" operator="equal">
      <formula>"Yellow"</formula>
    </cfRule>
  </conditionalFormatting>
  <conditionalFormatting sqref="I20">
    <cfRule type="cellIs" dxfId="149" priority="93" operator="equal">
      <formula>"Complete"</formula>
    </cfRule>
    <cfRule type="cellIs" dxfId="148" priority="94" operator="equal">
      <formula>"Red"</formula>
    </cfRule>
    <cfRule type="cellIs" dxfId="147" priority="95" operator="equal">
      <formula>"Green"</formula>
    </cfRule>
    <cfRule type="cellIs" dxfId="146" priority="96" operator="equal">
      <formula>"Yellow"</formula>
    </cfRule>
  </conditionalFormatting>
  <conditionalFormatting sqref="H20">
    <cfRule type="cellIs" dxfId="145" priority="89" operator="equal">
      <formula>"Complete"</formula>
    </cfRule>
    <cfRule type="cellIs" dxfId="144" priority="90" operator="equal">
      <formula>"Red"</formula>
    </cfRule>
    <cfRule type="cellIs" dxfId="143" priority="91" operator="equal">
      <formula>"Green"</formula>
    </cfRule>
    <cfRule type="cellIs" dxfId="142" priority="92" operator="equal">
      <formula>"Yellow"</formula>
    </cfRule>
  </conditionalFormatting>
  <conditionalFormatting sqref="J23">
    <cfRule type="cellIs" dxfId="141" priority="85" operator="equal">
      <formula>"Complete"</formula>
    </cfRule>
    <cfRule type="cellIs" dxfId="140" priority="86" operator="equal">
      <formula>"Red"</formula>
    </cfRule>
    <cfRule type="cellIs" dxfId="139" priority="87" operator="equal">
      <formula>"Green"</formula>
    </cfRule>
    <cfRule type="cellIs" dxfId="138" priority="88" operator="equal">
      <formula>"Yellow"</formula>
    </cfRule>
  </conditionalFormatting>
  <conditionalFormatting sqref="I23">
    <cfRule type="cellIs" dxfId="137" priority="81" operator="equal">
      <formula>"Complete"</formula>
    </cfRule>
    <cfRule type="cellIs" dxfId="136" priority="82" operator="equal">
      <formula>"Red"</formula>
    </cfRule>
    <cfRule type="cellIs" dxfId="135" priority="83" operator="equal">
      <formula>"Green"</formula>
    </cfRule>
    <cfRule type="cellIs" dxfId="134" priority="84" operator="equal">
      <formula>"Yellow"</formula>
    </cfRule>
  </conditionalFormatting>
  <conditionalFormatting sqref="I23">
    <cfRule type="cellIs" dxfId="133" priority="77" operator="equal">
      <formula>"Complete"</formula>
    </cfRule>
    <cfRule type="cellIs" dxfId="132" priority="78" operator="equal">
      <formula>"Red"</formula>
    </cfRule>
    <cfRule type="cellIs" dxfId="131" priority="79" operator="equal">
      <formula>"Green"</formula>
    </cfRule>
    <cfRule type="cellIs" dxfId="130" priority="80" operator="equal">
      <formula>"Yellow"</formula>
    </cfRule>
  </conditionalFormatting>
  <conditionalFormatting sqref="H23">
    <cfRule type="cellIs" dxfId="129" priority="73" operator="equal">
      <formula>"Complete"</formula>
    </cfRule>
    <cfRule type="cellIs" dxfId="128" priority="74" operator="equal">
      <formula>"Red"</formula>
    </cfRule>
    <cfRule type="cellIs" dxfId="127" priority="75" operator="equal">
      <formula>"Green"</formula>
    </cfRule>
    <cfRule type="cellIs" dxfId="126" priority="76" operator="equal">
      <formula>"Yellow"</formula>
    </cfRule>
  </conditionalFormatting>
  <conditionalFormatting sqref="J21:J22">
    <cfRule type="cellIs" dxfId="125" priority="69" operator="equal">
      <formula>"Complete"</formula>
    </cfRule>
    <cfRule type="cellIs" dxfId="124" priority="70" operator="equal">
      <formula>"Red"</formula>
    </cfRule>
    <cfRule type="cellIs" dxfId="123" priority="71" operator="equal">
      <formula>"Green"</formula>
    </cfRule>
    <cfRule type="cellIs" dxfId="122" priority="72" operator="equal">
      <formula>"Yellow"</formula>
    </cfRule>
  </conditionalFormatting>
  <conditionalFormatting sqref="I21:I22">
    <cfRule type="cellIs" dxfId="121" priority="65" operator="equal">
      <formula>"Complete"</formula>
    </cfRule>
    <cfRule type="cellIs" dxfId="120" priority="66" operator="equal">
      <formula>"Red"</formula>
    </cfRule>
    <cfRule type="cellIs" dxfId="119" priority="67" operator="equal">
      <formula>"Green"</formula>
    </cfRule>
    <cfRule type="cellIs" dxfId="118" priority="68" operator="equal">
      <formula>"Yellow"</formula>
    </cfRule>
  </conditionalFormatting>
  <conditionalFormatting sqref="I21:I22">
    <cfRule type="cellIs" dxfId="117" priority="61" operator="equal">
      <formula>"Complete"</formula>
    </cfRule>
    <cfRule type="cellIs" dxfId="116" priority="62" operator="equal">
      <formula>"Red"</formula>
    </cfRule>
    <cfRule type="cellIs" dxfId="115" priority="63" operator="equal">
      <formula>"Green"</formula>
    </cfRule>
    <cfRule type="cellIs" dxfId="114" priority="64" operator="equal">
      <formula>"Yellow"</formula>
    </cfRule>
  </conditionalFormatting>
  <conditionalFormatting sqref="H21:H22">
    <cfRule type="cellIs" dxfId="113" priority="57" operator="equal">
      <formula>"Complete"</formula>
    </cfRule>
    <cfRule type="cellIs" dxfId="112" priority="58" operator="equal">
      <formula>"Red"</formula>
    </cfRule>
    <cfRule type="cellIs" dxfId="111" priority="59" operator="equal">
      <formula>"Green"</formula>
    </cfRule>
    <cfRule type="cellIs" dxfId="110" priority="60" operator="equal">
      <formula>"Yellow"</formula>
    </cfRule>
  </conditionalFormatting>
  <conditionalFormatting sqref="H29:H36 H38:H40">
    <cfRule type="cellIs" dxfId="109" priority="53" operator="equal">
      <formula>"Complete"</formula>
    </cfRule>
    <cfRule type="cellIs" dxfId="108" priority="54" operator="equal">
      <formula>"Red"</formula>
    </cfRule>
    <cfRule type="cellIs" dxfId="107" priority="55" operator="equal">
      <formula>"Green"</formula>
    </cfRule>
    <cfRule type="cellIs" dxfId="106" priority="56" operator="equal">
      <formula>"Yellow"</formula>
    </cfRule>
  </conditionalFormatting>
  <conditionalFormatting sqref="H29:H36">
    <cfRule type="cellIs" dxfId="105" priority="49" operator="equal">
      <formula>"Complete"</formula>
    </cfRule>
    <cfRule type="cellIs" dxfId="104" priority="50" operator="equal">
      <formula>"Red"</formula>
    </cfRule>
    <cfRule type="cellIs" dxfId="103" priority="51" operator="equal">
      <formula>"Green"</formula>
    </cfRule>
    <cfRule type="cellIs" dxfId="102" priority="52" operator="equal">
      <formula>"Yellow"</formula>
    </cfRule>
  </conditionalFormatting>
  <conditionalFormatting sqref="I19">
    <cfRule type="cellIs" dxfId="101" priority="45" operator="equal">
      <formula>"Complete"</formula>
    </cfRule>
    <cfRule type="cellIs" dxfId="100" priority="46" operator="equal">
      <formula>"Red"</formula>
    </cfRule>
    <cfRule type="cellIs" dxfId="99" priority="47" operator="equal">
      <formula>"Green"</formula>
    </cfRule>
    <cfRule type="cellIs" dxfId="98" priority="48" operator="equal">
      <formula>"Yellow"</formula>
    </cfRule>
  </conditionalFormatting>
  <conditionalFormatting sqref="H19">
    <cfRule type="cellIs" dxfId="97" priority="41" operator="equal">
      <formula>"Complete"</formula>
    </cfRule>
    <cfRule type="cellIs" dxfId="96" priority="42" operator="equal">
      <formula>"Red"</formula>
    </cfRule>
    <cfRule type="cellIs" dxfId="95" priority="43" operator="equal">
      <formula>"Green"</formula>
    </cfRule>
    <cfRule type="cellIs" dxfId="94" priority="44" operator="equal">
      <formula>"Yellow"</formula>
    </cfRule>
  </conditionalFormatting>
  <conditionalFormatting sqref="H19">
    <cfRule type="cellIs" dxfId="93" priority="37" operator="equal">
      <formula>"Complete"</formula>
    </cfRule>
    <cfRule type="cellIs" dxfId="92" priority="38" operator="equal">
      <formula>"Red"</formula>
    </cfRule>
    <cfRule type="cellIs" dxfId="91" priority="39" operator="equal">
      <formula>"Green"</formula>
    </cfRule>
    <cfRule type="cellIs" dxfId="90" priority="40" operator="equal">
      <formula>"Yellow"</formula>
    </cfRule>
  </conditionalFormatting>
  <conditionalFormatting sqref="I20">
    <cfRule type="cellIs" dxfId="89" priority="33" operator="equal">
      <formula>"Complete"</formula>
    </cfRule>
    <cfRule type="cellIs" dxfId="88" priority="34" operator="equal">
      <formula>"Red"</formula>
    </cfRule>
    <cfRule type="cellIs" dxfId="87" priority="35" operator="equal">
      <formula>"Green"</formula>
    </cfRule>
    <cfRule type="cellIs" dxfId="86" priority="36" operator="equal">
      <formula>"Yellow"</formula>
    </cfRule>
  </conditionalFormatting>
  <conditionalFormatting sqref="H20">
    <cfRule type="cellIs" dxfId="85" priority="29" operator="equal">
      <formula>"Complete"</formula>
    </cfRule>
    <cfRule type="cellIs" dxfId="84" priority="30" operator="equal">
      <formula>"Red"</formula>
    </cfRule>
    <cfRule type="cellIs" dxfId="83" priority="31" operator="equal">
      <formula>"Green"</formula>
    </cfRule>
    <cfRule type="cellIs" dxfId="82" priority="32" operator="equal">
      <formula>"Yellow"</formula>
    </cfRule>
  </conditionalFormatting>
  <conditionalFormatting sqref="H20">
    <cfRule type="cellIs" dxfId="81" priority="25" operator="equal">
      <formula>"Complete"</formula>
    </cfRule>
    <cfRule type="cellIs" dxfId="80" priority="26" operator="equal">
      <formula>"Red"</formula>
    </cfRule>
    <cfRule type="cellIs" dxfId="79" priority="27" operator="equal">
      <formula>"Green"</formula>
    </cfRule>
    <cfRule type="cellIs" dxfId="78" priority="28" operator="equal">
      <formula>"Yellow"</formula>
    </cfRule>
  </conditionalFormatting>
  <conditionalFormatting sqref="I23">
    <cfRule type="cellIs" dxfId="77" priority="21" operator="equal">
      <formula>"Complete"</formula>
    </cfRule>
    <cfRule type="cellIs" dxfId="76" priority="22" operator="equal">
      <formula>"Red"</formula>
    </cfRule>
    <cfRule type="cellIs" dxfId="75" priority="23" operator="equal">
      <formula>"Green"</formula>
    </cfRule>
    <cfRule type="cellIs" dxfId="74" priority="24" operator="equal">
      <formula>"Yellow"</formula>
    </cfRule>
  </conditionalFormatting>
  <conditionalFormatting sqref="H23">
    <cfRule type="cellIs" dxfId="73" priority="17" operator="equal">
      <formula>"Complete"</formula>
    </cfRule>
    <cfRule type="cellIs" dxfId="72" priority="18" operator="equal">
      <formula>"Red"</formula>
    </cfRule>
    <cfRule type="cellIs" dxfId="71" priority="19" operator="equal">
      <formula>"Green"</formula>
    </cfRule>
    <cfRule type="cellIs" dxfId="70" priority="20" operator="equal">
      <formula>"Yellow"</formula>
    </cfRule>
  </conditionalFormatting>
  <conditionalFormatting sqref="H23">
    <cfRule type="cellIs" dxfId="69" priority="13" operator="equal">
      <formula>"Complete"</formula>
    </cfRule>
    <cfRule type="cellIs" dxfId="68" priority="14" operator="equal">
      <formula>"Red"</formula>
    </cfRule>
    <cfRule type="cellIs" dxfId="67" priority="15" operator="equal">
      <formula>"Green"</formula>
    </cfRule>
    <cfRule type="cellIs" dxfId="66" priority="16" operator="equal">
      <formula>"Yellow"</formula>
    </cfRule>
  </conditionalFormatting>
  <conditionalFormatting sqref="I21:I22">
    <cfRule type="cellIs" dxfId="65" priority="9" operator="equal">
      <formula>"Complete"</formula>
    </cfRule>
    <cfRule type="cellIs" dxfId="64" priority="10" operator="equal">
      <formula>"Red"</formula>
    </cfRule>
    <cfRule type="cellIs" dxfId="63" priority="11" operator="equal">
      <formula>"Green"</formula>
    </cfRule>
    <cfRule type="cellIs" dxfId="62" priority="12" operator="equal">
      <formula>"Yellow"</formula>
    </cfRule>
  </conditionalFormatting>
  <conditionalFormatting sqref="H21:H22">
    <cfRule type="cellIs" dxfId="61" priority="5" operator="equal">
      <formula>"Complete"</formula>
    </cfRule>
    <cfRule type="cellIs" dxfId="60" priority="6" operator="equal">
      <formula>"Red"</formula>
    </cfRule>
    <cfRule type="cellIs" dxfId="59" priority="7" operator="equal">
      <formula>"Green"</formula>
    </cfRule>
    <cfRule type="cellIs" dxfId="58" priority="8" operator="equal">
      <formula>"Yellow"</formula>
    </cfRule>
  </conditionalFormatting>
  <conditionalFormatting sqref="H21:H22">
    <cfRule type="cellIs" dxfId="57" priority="1" operator="equal">
      <formula>"Complete"</formula>
    </cfRule>
    <cfRule type="cellIs" dxfId="56" priority="2" operator="equal">
      <formula>"Red"</formula>
    </cfRule>
    <cfRule type="cellIs" dxfId="55" priority="3" operator="equal">
      <formula>"Green"</formula>
    </cfRule>
    <cfRule type="cellIs" dxfId="54" priority="4" operator="equal">
      <formula>"Yellow"</formula>
    </cfRule>
  </conditionalFormatting>
  <pageMargins left="0.25" right="0.25" top="0.75" bottom="0.5" header="0.3" footer="0.3"/>
  <pageSetup paperSize="3" scale="69" orientation="portrait" r:id="rId1"/>
  <headerFooter>
    <oddFooter>&amp;CERCOT Limited</oddFooter>
  </headerFooter>
  <drawing r:id="rId2"/>
</worksheet>
</file>

<file path=xl/worksheets/sheet8.xml><?xml version="1.0" encoding="utf-8"?>
<worksheet xmlns="http://schemas.openxmlformats.org/spreadsheetml/2006/main" xmlns:r="http://schemas.openxmlformats.org/officeDocument/2006/relationships">
  <sheetPr>
    <pageSetUpPr fitToPage="1"/>
  </sheetPr>
  <dimension ref="A1:P34"/>
  <sheetViews>
    <sheetView zoomScale="90" zoomScaleNormal="90" workbookViewId="0">
      <selection activeCell="H19" sqref="H19:J19"/>
    </sheetView>
  </sheetViews>
  <sheetFormatPr defaultRowHeight="11.25"/>
  <cols>
    <col min="1" max="1" width="1.42578125" style="1" customWidth="1"/>
    <col min="2" max="2" width="23" style="1" hidden="1" customWidth="1"/>
    <col min="3" max="3" width="61.7109375" style="1" customWidth="1"/>
    <col min="4" max="7" width="10.140625" style="1" customWidth="1"/>
    <col min="8" max="11" width="10.7109375" style="1" customWidth="1"/>
    <col min="12" max="12" width="30.7109375" style="1" customWidth="1"/>
    <col min="13" max="13" width="14.140625" style="1" customWidth="1"/>
    <col min="14" max="14" width="5.85546875" style="1" customWidth="1"/>
    <col min="15" max="15" width="13.7109375" style="1" customWidth="1"/>
    <col min="16" max="16384" width="9.140625" style="1"/>
  </cols>
  <sheetData>
    <row r="1" spans="1:14" s="5" customFormat="1" ht="18" customHeight="1">
      <c r="A1" s="7"/>
      <c r="B1" s="37"/>
      <c r="C1" s="8"/>
      <c r="D1" s="9"/>
      <c r="E1" s="10"/>
      <c r="F1" s="11"/>
      <c r="G1" s="12"/>
      <c r="H1" s="10"/>
      <c r="I1" s="10"/>
      <c r="J1" s="12"/>
      <c r="K1" s="10"/>
      <c r="L1" s="10"/>
      <c r="M1" s="11"/>
      <c r="N1" s="6"/>
    </row>
    <row r="2" spans="1:14" s="5" customFormat="1" ht="18.75" customHeight="1">
      <c r="A2" s="13"/>
      <c r="B2" s="38"/>
      <c r="C2" s="14"/>
      <c r="D2" s="14"/>
      <c r="E2" s="15"/>
      <c r="F2" s="16"/>
      <c r="G2" s="16"/>
      <c r="H2" s="16"/>
      <c r="I2" s="16"/>
      <c r="J2" s="16"/>
      <c r="K2" s="16"/>
      <c r="L2" s="15"/>
      <c r="M2" s="17"/>
    </row>
    <row r="3" spans="1:14" s="5" customFormat="1" ht="18.75" customHeight="1">
      <c r="A3" s="13"/>
      <c r="B3" s="38"/>
      <c r="C3" s="14"/>
      <c r="D3" s="14"/>
      <c r="E3" s="15"/>
      <c r="F3" s="16"/>
      <c r="G3" s="16"/>
      <c r="H3" s="16"/>
      <c r="I3" s="16"/>
      <c r="J3" s="16"/>
      <c r="K3" s="16"/>
      <c r="L3" s="15"/>
      <c r="M3" s="17"/>
    </row>
    <row r="4" spans="1:14" s="5" customFormat="1" ht="18.75" customHeight="1">
      <c r="A4" s="13"/>
      <c r="B4" s="38"/>
      <c r="C4" s="14"/>
      <c r="D4" s="14"/>
      <c r="E4" s="15"/>
      <c r="F4" s="16"/>
      <c r="G4" s="16"/>
      <c r="H4" s="16"/>
      <c r="I4" s="16"/>
      <c r="J4" s="16"/>
      <c r="K4" s="16"/>
      <c r="L4" s="15"/>
      <c r="M4" s="17"/>
    </row>
    <row r="5" spans="1:14" s="5" customFormat="1" ht="18.75" customHeight="1">
      <c r="A5" s="13"/>
      <c r="B5" s="38"/>
      <c r="C5" s="14"/>
      <c r="D5" s="14"/>
      <c r="E5" s="15"/>
      <c r="F5" s="16"/>
      <c r="G5" s="16"/>
      <c r="H5" s="16"/>
      <c r="I5" s="16"/>
      <c r="J5" s="16"/>
      <c r="K5" s="16"/>
      <c r="L5" s="15"/>
      <c r="M5" s="17"/>
    </row>
    <row r="6" spans="1:14" s="5" customFormat="1" ht="18.75" customHeight="1">
      <c r="A6" s="13"/>
      <c r="B6" s="38"/>
      <c r="C6" s="14"/>
      <c r="D6" s="14"/>
      <c r="E6" s="15"/>
      <c r="F6" s="16"/>
      <c r="G6" s="16"/>
      <c r="H6" s="16"/>
      <c r="I6" s="16"/>
      <c r="J6" s="16"/>
      <c r="K6" s="16"/>
      <c r="L6" s="15"/>
      <c r="M6" s="17"/>
    </row>
    <row r="7" spans="1:14" s="5" customFormat="1" ht="18.75" customHeight="1">
      <c r="A7" s="13"/>
      <c r="B7" s="38"/>
      <c r="C7" s="14"/>
      <c r="D7" s="14"/>
      <c r="E7" s="15"/>
      <c r="F7" s="16"/>
      <c r="G7" s="16"/>
      <c r="H7" s="16"/>
      <c r="I7" s="16"/>
      <c r="J7" s="16"/>
      <c r="K7" s="16"/>
      <c r="L7" s="15"/>
      <c r="M7" s="17"/>
    </row>
    <row r="8" spans="1:14" s="5" customFormat="1" ht="18.75" customHeight="1">
      <c r="A8" s="13"/>
      <c r="B8" s="38"/>
      <c r="C8" s="14"/>
      <c r="D8" s="14"/>
      <c r="E8" s="15"/>
      <c r="F8" s="16"/>
      <c r="G8" s="16"/>
      <c r="H8" s="16"/>
      <c r="I8" s="16"/>
      <c r="J8" s="16"/>
      <c r="K8" s="16"/>
      <c r="L8" s="15"/>
      <c r="M8" s="17"/>
    </row>
    <row r="9" spans="1:14" s="5" customFormat="1" ht="18.75" customHeight="1">
      <c r="A9" s="13"/>
      <c r="B9" s="38"/>
      <c r="C9" s="14"/>
      <c r="D9" s="14"/>
      <c r="E9" s="15"/>
      <c r="F9" s="16"/>
      <c r="G9" s="16"/>
      <c r="H9" s="16"/>
      <c r="I9" s="16"/>
      <c r="J9" s="16"/>
      <c r="K9" s="16"/>
      <c r="L9" s="15"/>
      <c r="M9" s="17"/>
    </row>
    <row r="10" spans="1:14" s="5" customFormat="1" ht="18.75" customHeight="1">
      <c r="A10" s="13"/>
      <c r="B10" s="38"/>
      <c r="C10" s="14"/>
      <c r="D10" s="14"/>
      <c r="E10" s="15"/>
      <c r="F10" s="16"/>
      <c r="G10" s="16"/>
      <c r="H10" s="16"/>
      <c r="I10" s="16"/>
      <c r="J10" s="16"/>
      <c r="K10" s="16"/>
      <c r="L10" s="15"/>
      <c r="M10" s="17"/>
    </row>
    <row r="11" spans="1:14" s="5" customFormat="1" ht="18.75" customHeight="1">
      <c r="A11" s="13"/>
      <c r="B11" s="38"/>
      <c r="C11" s="14"/>
      <c r="D11" s="14"/>
      <c r="E11" s="15"/>
      <c r="F11" s="16"/>
      <c r="G11" s="16"/>
      <c r="H11" s="16"/>
      <c r="I11" s="16"/>
      <c r="J11" s="16"/>
      <c r="K11" s="16"/>
      <c r="L11" s="15"/>
      <c r="M11" s="17"/>
    </row>
    <row r="12" spans="1:14" s="5" customFormat="1" ht="18.75" customHeight="1">
      <c r="A12" s="13"/>
      <c r="B12" s="38"/>
      <c r="C12" s="14"/>
      <c r="D12" s="14"/>
      <c r="E12" s="15"/>
      <c r="F12" s="16"/>
      <c r="G12" s="16"/>
      <c r="H12" s="16"/>
      <c r="I12" s="16"/>
      <c r="J12" s="16"/>
      <c r="K12" s="16"/>
      <c r="L12" s="15"/>
      <c r="M12" s="17"/>
    </row>
    <row r="13" spans="1:14" s="5" customFormat="1" ht="18.75" customHeight="1">
      <c r="A13" s="13"/>
      <c r="B13" s="38"/>
      <c r="C13" s="14"/>
      <c r="D13" s="14"/>
      <c r="E13" s="15"/>
      <c r="F13" s="16"/>
      <c r="G13" s="16"/>
      <c r="H13" s="16"/>
      <c r="I13" s="16"/>
      <c r="J13" s="16"/>
      <c r="K13" s="16"/>
      <c r="L13" s="15"/>
      <c r="M13" s="17"/>
    </row>
    <row r="14" spans="1:14" s="5" customFormat="1" ht="18.75" customHeight="1">
      <c r="A14" s="13"/>
      <c r="B14" s="38"/>
      <c r="C14" s="14"/>
      <c r="D14" s="14"/>
      <c r="E14" s="15"/>
      <c r="F14" s="16"/>
      <c r="G14" s="16"/>
      <c r="H14" s="16"/>
      <c r="I14" s="16"/>
      <c r="J14" s="16"/>
      <c r="K14" s="16"/>
      <c r="L14" s="15"/>
      <c r="M14" s="17"/>
    </row>
    <row r="15" spans="1:14" s="5" customFormat="1" ht="18.75" customHeight="1">
      <c r="A15" s="13"/>
      <c r="B15" s="38"/>
      <c r="C15" s="14"/>
      <c r="D15" s="14"/>
      <c r="E15" s="15" t="s">
        <v>17</v>
      </c>
      <c r="F15" s="16"/>
      <c r="G15" s="16"/>
      <c r="H15" s="16"/>
      <c r="I15" s="16"/>
      <c r="J15" s="16"/>
      <c r="K15" s="16"/>
      <c r="L15" s="15"/>
      <c r="M15" s="17"/>
    </row>
    <row r="16" spans="1:14" s="5" customFormat="1" ht="18.75" customHeight="1">
      <c r="A16" s="13"/>
      <c r="B16" s="38"/>
      <c r="C16" s="14"/>
      <c r="D16" s="14"/>
      <c r="E16" s="15"/>
      <c r="F16" s="16"/>
      <c r="G16" s="16"/>
      <c r="H16" s="16"/>
      <c r="I16" s="16"/>
      <c r="J16" s="16"/>
      <c r="K16" s="16"/>
      <c r="L16" s="15"/>
      <c r="M16" s="17"/>
    </row>
    <row r="17" spans="2:16" ht="12.75" customHeight="1">
      <c r="C17" s="56" t="s">
        <v>14</v>
      </c>
    </row>
    <row r="18" spans="2:16" ht="13.5" thickBot="1">
      <c r="C18" s="29" t="s">
        <v>8</v>
      </c>
    </row>
    <row r="19" spans="2:16" ht="24.75" thickBot="1">
      <c r="C19" s="103" t="s">
        <v>7</v>
      </c>
      <c r="D19" s="34" t="s">
        <v>0</v>
      </c>
      <c r="E19" s="35" t="s">
        <v>1</v>
      </c>
      <c r="F19" s="34" t="s">
        <v>2</v>
      </c>
      <c r="G19" s="35" t="s">
        <v>3</v>
      </c>
      <c r="H19" s="90" t="s">
        <v>1163</v>
      </c>
      <c r="I19" s="90" t="s">
        <v>1203</v>
      </c>
      <c r="J19" s="90" t="s">
        <v>1204</v>
      </c>
      <c r="K19" s="36" t="s">
        <v>6</v>
      </c>
      <c r="L19" s="36" t="s">
        <v>4</v>
      </c>
      <c r="M19" s="30" t="s">
        <v>5</v>
      </c>
    </row>
    <row r="20" spans="2:16" ht="15" customHeight="1">
      <c r="B20" s="281" t="s">
        <v>877</v>
      </c>
      <c r="C20" s="254" t="s">
        <v>611</v>
      </c>
      <c r="D20" s="262">
        <v>40513</v>
      </c>
      <c r="E20" s="263">
        <v>40513</v>
      </c>
      <c r="F20" s="262">
        <v>40808</v>
      </c>
      <c r="G20" s="263">
        <v>40807</v>
      </c>
      <c r="H20" s="255">
        <v>0.13</v>
      </c>
      <c r="I20" s="255">
        <v>0.15</v>
      </c>
      <c r="J20" s="255">
        <v>0.16</v>
      </c>
      <c r="K20" s="220" t="str">
        <f t="shared" ref="K20:K34" ca="1" si="0">IF(D20+5&gt;NOW(),"",IF(J20=1,"Complete",IF(G20&gt;F20,"Yellow",IF(I20&gt;=J20,"Yellow","Green"))))</f>
        <v>Green</v>
      </c>
      <c r="L20" s="136"/>
      <c r="M20" s="25"/>
      <c r="N20" s="89"/>
      <c r="O20" s="89"/>
      <c r="P20" s="89"/>
    </row>
    <row r="21" spans="2:16" ht="15" customHeight="1">
      <c r="B21" s="281" t="s">
        <v>878</v>
      </c>
      <c r="C21" s="222" t="s">
        <v>612</v>
      </c>
      <c r="D21" s="264">
        <v>40513</v>
      </c>
      <c r="E21" s="265">
        <v>40513</v>
      </c>
      <c r="F21" s="264">
        <v>40567</v>
      </c>
      <c r="G21" s="265">
        <v>40566</v>
      </c>
      <c r="H21" s="256">
        <v>0.89</v>
      </c>
      <c r="I21" s="256">
        <v>1</v>
      </c>
      <c r="J21" s="256">
        <v>1</v>
      </c>
      <c r="K21" s="221" t="str">
        <f t="shared" ca="1" si="0"/>
        <v>Complete</v>
      </c>
      <c r="L21" s="63"/>
      <c r="M21" s="27"/>
      <c r="N21" s="89"/>
      <c r="O21" s="89"/>
      <c r="P21" s="89"/>
    </row>
    <row r="22" spans="2:16" ht="15" customHeight="1">
      <c r="B22" s="284" t="s">
        <v>879</v>
      </c>
      <c r="C22" s="229" t="s">
        <v>613</v>
      </c>
      <c r="D22" s="268">
        <v>40567</v>
      </c>
      <c r="E22" s="269">
        <v>40566</v>
      </c>
      <c r="F22" s="268">
        <v>40567</v>
      </c>
      <c r="G22" s="269">
        <v>40566</v>
      </c>
      <c r="H22" s="259">
        <v>0</v>
      </c>
      <c r="I22" s="259">
        <v>1</v>
      </c>
      <c r="J22" s="259">
        <v>1</v>
      </c>
      <c r="K22" s="221" t="str">
        <f t="shared" ca="1" si="0"/>
        <v>Complete</v>
      </c>
      <c r="L22" s="97"/>
      <c r="M22" s="64"/>
      <c r="N22" s="89"/>
      <c r="O22" s="89"/>
      <c r="P22" s="89"/>
    </row>
    <row r="23" spans="2:16" ht="12" customHeight="1">
      <c r="B23" s="281" t="s">
        <v>880</v>
      </c>
      <c r="C23" s="222" t="s">
        <v>614</v>
      </c>
      <c r="D23" s="264">
        <v>40546</v>
      </c>
      <c r="E23" s="265">
        <v>40546</v>
      </c>
      <c r="F23" s="264">
        <v>40627</v>
      </c>
      <c r="G23" s="265">
        <v>40626</v>
      </c>
      <c r="H23" s="256">
        <v>0.17</v>
      </c>
      <c r="I23" s="256">
        <v>0.18</v>
      </c>
      <c r="J23" s="256">
        <v>0.19</v>
      </c>
      <c r="K23" s="221" t="str">
        <f t="shared" ca="1" si="0"/>
        <v>Green</v>
      </c>
      <c r="L23" s="63"/>
      <c r="M23" s="64"/>
      <c r="N23" s="89"/>
      <c r="O23" s="89"/>
      <c r="P23" s="89"/>
    </row>
    <row r="24" spans="2:16" ht="11.25" customHeight="1">
      <c r="B24" s="284" t="s">
        <v>881</v>
      </c>
      <c r="C24" s="229" t="s">
        <v>615</v>
      </c>
      <c r="D24" s="268">
        <v>40627</v>
      </c>
      <c r="E24" s="269">
        <v>40626</v>
      </c>
      <c r="F24" s="268">
        <v>40627</v>
      </c>
      <c r="G24" s="269">
        <v>40626</v>
      </c>
      <c r="H24" s="259">
        <v>0</v>
      </c>
      <c r="I24" s="259">
        <v>0</v>
      </c>
      <c r="J24" s="259">
        <v>0</v>
      </c>
      <c r="K24" s="221" t="str">
        <f t="shared" ca="1" si="0"/>
        <v/>
      </c>
      <c r="L24" s="63"/>
      <c r="M24" s="27"/>
      <c r="N24" s="89"/>
      <c r="O24" s="89"/>
      <c r="P24" s="89"/>
    </row>
    <row r="25" spans="2:16" ht="11.25" customHeight="1">
      <c r="B25" s="281" t="s">
        <v>882</v>
      </c>
      <c r="C25" s="222" t="s">
        <v>616</v>
      </c>
      <c r="D25" s="264">
        <v>40603</v>
      </c>
      <c r="E25" s="265">
        <v>40603</v>
      </c>
      <c r="F25" s="264">
        <v>40683</v>
      </c>
      <c r="G25" s="265">
        <v>40682</v>
      </c>
      <c r="H25" s="256">
        <v>0</v>
      </c>
      <c r="I25" s="256">
        <v>0</v>
      </c>
      <c r="J25" s="256">
        <v>0</v>
      </c>
      <c r="K25" s="221" t="str">
        <f t="shared" ca="1" si="0"/>
        <v/>
      </c>
      <c r="L25" s="63"/>
      <c r="M25" s="64"/>
      <c r="N25" s="89"/>
      <c r="O25" s="89"/>
      <c r="P25" s="89"/>
    </row>
    <row r="26" spans="2:16" ht="11.25" customHeight="1">
      <c r="B26" s="284" t="s">
        <v>883</v>
      </c>
      <c r="C26" s="229" t="s">
        <v>617</v>
      </c>
      <c r="D26" s="268">
        <v>40683</v>
      </c>
      <c r="E26" s="269">
        <v>40682</v>
      </c>
      <c r="F26" s="268">
        <v>40683</v>
      </c>
      <c r="G26" s="269">
        <v>40682</v>
      </c>
      <c r="H26" s="259">
        <v>0</v>
      </c>
      <c r="I26" s="259">
        <v>0</v>
      </c>
      <c r="J26" s="259">
        <v>0</v>
      </c>
      <c r="K26" s="221" t="str">
        <f t="shared" ca="1" si="0"/>
        <v/>
      </c>
      <c r="L26" s="63"/>
      <c r="M26" s="27"/>
      <c r="N26" s="89"/>
      <c r="O26" s="89"/>
      <c r="P26" s="89"/>
    </row>
    <row r="27" spans="2:16" ht="11.25" customHeight="1">
      <c r="B27" s="281" t="s">
        <v>884</v>
      </c>
      <c r="C27" s="222" t="s">
        <v>618</v>
      </c>
      <c r="D27" s="264">
        <v>40659</v>
      </c>
      <c r="E27" s="265">
        <v>40659</v>
      </c>
      <c r="F27" s="264">
        <v>40714</v>
      </c>
      <c r="G27" s="265">
        <v>40711</v>
      </c>
      <c r="H27" s="256">
        <v>0</v>
      </c>
      <c r="I27" s="256">
        <v>0</v>
      </c>
      <c r="J27" s="256">
        <v>0</v>
      </c>
      <c r="K27" s="221" t="str">
        <f t="shared" ca="1" si="0"/>
        <v/>
      </c>
      <c r="L27" s="63"/>
      <c r="M27" s="27"/>
      <c r="N27" s="89"/>
      <c r="O27" s="89"/>
      <c r="P27" s="89"/>
    </row>
    <row r="28" spans="2:16" ht="11.25" customHeight="1">
      <c r="B28" s="284" t="s">
        <v>885</v>
      </c>
      <c r="C28" s="229" t="s">
        <v>619</v>
      </c>
      <c r="D28" s="268">
        <v>40714</v>
      </c>
      <c r="E28" s="269">
        <v>40711</v>
      </c>
      <c r="F28" s="268">
        <v>40714</v>
      </c>
      <c r="G28" s="269">
        <v>40711</v>
      </c>
      <c r="H28" s="259">
        <v>0</v>
      </c>
      <c r="I28" s="259">
        <v>0</v>
      </c>
      <c r="J28" s="259">
        <v>0</v>
      </c>
      <c r="K28" s="221" t="str">
        <f t="shared" ca="1" si="0"/>
        <v/>
      </c>
      <c r="L28" s="63"/>
      <c r="M28" s="27"/>
      <c r="N28" s="89"/>
      <c r="O28" s="89"/>
      <c r="P28" s="89"/>
    </row>
    <row r="29" spans="2:16" ht="11.25" customHeight="1">
      <c r="B29" s="281" t="s">
        <v>886</v>
      </c>
      <c r="C29" s="222" t="s">
        <v>620</v>
      </c>
      <c r="D29" s="264">
        <v>40687</v>
      </c>
      <c r="E29" s="265">
        <v>40687</v>
      </c>
      <c r="F29" s="264">
        <v>40749</v>
      </c>
      <c r="G29" s="265">
        <v>40746</v>
      </c>
      <c r="H29" s="256">
        <v>0</v>
      </c>
      <c r="I29" s="256">
        <v>0</v>
      </c>
      <c r="J29" s="256">
        <v>0</v>
      </c>
      <c r="K29" s="221" t="str">
        <f t="shared" ca="1" si="0"/>
        <v/>
      </c>
      <c r="L29" s="97"/>
      <c r="M29" s="64"/>
      <c r="N29" s="89"/>
      <c r="O29" s="89"/>
      <c r="P29" s="89"/>
    </row>
    <row r="30" spans="2:16" ht="11.25" customHeight="1">
      <c r="B30" s="284" t="s">
        <v>887</v>
      </c>
      <c r="C30" s="229" t="s">
        <v>621</v>
      </c>
      <c r="D30" s="268">
        <v>40749</v>
      </c>
      <c r="E30" s="269">
        <v>40746</v>
      </c>
      <c r="F30" s="268">
        <v>40749</v>
      </c>
      <c r="G30" s="269">
        <v>40746</v>
      </c>
      <c r="H30" s="259">
        <v>0</v>
      </c>
      <c r="I30" s="259">
        <v>0</v>
      </c>
      <c r="J30" s="259">
        <v>0</v>
      </c>
      <c r="K30" s="221" t="str">
        <f t="shared" ca="1" si="0"/>
        <v/>
      </c>
      <c r="L30" s="63"/>
      <c r="M30" s="27"/>
      <c r="N30" s="89"/>
      <c r="O30" s="89"/>
      <c r="P30" s="89"/>
    </row>
    <row r="31" spans="2:16" ht="11.25" customHeight="1">
      <c r="B31" s="281" t="s">
        <v>888</v>
      </c>
      <c r="C31" s="222" t="s">
        <v>622</v>
      </c>
      <c r="D31" s="264">
        <v>40716</v>
      </c>
      <c r="E31" s="265">
        <v>40716</v>
      </c>
      <c r="F31" s="264">
        <v>40774</v>
      </c>
      <c r="G31" s="265">
        <v>40773</v>
      </c>
      <c r="H31" s="256">
        <v>0</v>
      </c>
      <c r="I31" s="256">
        <v>0</v>
      </c>
      <c r="J31" s="256">
        <v>0</v>
      </c>
      <c r="K31" s="221" t="str">
        <f t="shared" ca="1" si="0"/>
        <v/>
      </c>
      <c r="L31" s="63"/>
      <c r="M31" s="64"/>
      <c r="N31" s="89"/>
      <c r="O31" s="89"/>
      <c r="P31" s="89"/>
    </row>
    <row r="32" spans="2:16" ht="11.25" customHeight="1">
      <c r="B32" s="284" t="s">
        <v>889</v>
      </c>
      <c r="C32" s="229" t="s">
        <v>623</v>
      </c>
      <c r="D32" s="268">
        <v>40774</v>
      </c>
      <c r="E32" s="269">
        <v>40773</v>
      </c>
      <c r="F32" s="268">
        <v>40774</v>
      </c>
      <c r="G32" s="269">
        <v>40773</v>
      </c>
      <c r="H32" s="259">
        <v>0</v>
      </c>
      <c r="I32" s="259">
        <v>0</v>
      </c>
      <c r="J32" s="259">
        <v>0</v>
      </c>
      <c r="K32" s="221" t="str">
        <f t="shared" ca="1" si="0"/>
        <v/>
      </c>
      <c r="L32" s="97"/>
      <c r="M32" s="27"/>
      <c r="N32" s="89"/>
      <c r="O32" s="89"/>
      <c r="P32" s="89"/>
    </row>
    <row r="33" spans="2:16" ht="11.25" customHeight="1">
      <c r="B33" s="281" t="s">
        <v>890</v>
      </c>
      <c r="C33" s="222" t="s">
        <v>624</v>
      </c>
      <c r="D33" s="264">
        <v>40751</v>
      </c>
      <c r="E33" s="265">
        <v>40751</v>
      </c>
      <c r="F33" s="264">
        <v>40808</v>
      </c>
      <c r="G33" s="265">
        <v>40807</v>
      </c>
      <c r="H33" s="256">
        <v>0</v>
      </c>
      <c r="I33" s="256">
        <v>0</v>
      </c>
      <c r="J33" s="256">
        <v>0</v>
      </c>
      <c r="K33" s="221" t="str">
        <f t="shared" ca="1" si="0"/>
        <v/>
      </c>
      <c r="L33" s="97"/>
      <c r="M33" s="27"/>
      <c r="N33" s="89"/>
      <c r="O33" s="89"/>
      <c r="P33" s="89"/>
    </row>
    <row r="34" spans="2:16" ht="11.25" customHeight="1" thickBot="1">
      <c r="B34" s="284" t="s">
        <v>891</v>
      </c>
      <c r="C34" s="230" t="s">
        <v>625</v>
      </c>
      <c r="D34" s="274">
        <v>40808</v>
      </c>
      <c r="E34" s="275">
        <v>40807</v>
      </c>
      <c r="F34" s="274">
        <v>40808</v>
      </c>
      <c r="G34" s="275">
        <v>40807</v>
      </c>
      <c r="H34" s="260">
        <v>0</v>
      </c>
      <c r="I34" s="260">
        <v>0</v>
      </c>
      <c r="J34" s="260">
        <v>0</v>
      </c>
      <c r="K34" s="231" t="str">
        <f t="shared" ca="1" si="0"/>
        <v/>
      </c>
      <c r="L34" s="111"/>
      <c r="M34" s="109"/>
      <c r="N34" s="89"/>
      <c r="O34" s="89"/>
      <c r="P34" s="89"/>
    </row>
  </sheetData>
  <conditionalFormatting sqref="K20:K34">
    <cfRule type="cellIs" dxfId="53" priority="5" operator="equal">
      <formula>"Complete"</formula>
    </cfRule>
    <cfRule type="cellIs" dxfId="52" priority="6" operator="equal">
      <formula>"Red"</formula>
    </cfRule>
    <cfRule type="cellIs" dxfId="51" priority="7" operator="equal">
      <formula>"Green"</formula>
    </cfRule>
    <cfRule type="cellIs" dxfId="50" priority="8" operator="equal">
      <formula>"Yellow"</formula>
    </cfRule>
  </conditionalFormatting>
  <pageMargins left="0.25" right="0.25" top="0.75" bottom="0.5" header="0.3" footer="0.3"/>
  <pageSetup scale="70" orientation="landscape" r:id="rId1"/>
  <headerFooter>
    <oddHeader>&amp;CERCOT Internal</oddHeader>
    <oddFooter>&amp;CERCOT Limited</oddFooter>
  </headerFooter>
  <drawing r:id="rId2"/>
</worksheet>
</file>

<file path=xl/worksheets/sheet9.xml><?xml version="1.0" encoding="utf-8"?>
<worksheet xmlns="http://schemas.openxmlformats.org/spreadsheetml/2006/main" xmlns:r="http://schemas.openxmlformats.org/officeDocument/2006/relationships">
  <sheetPr>
    <pageSetUpPr fitToPage="1"/>
  </sheetPr>
  <dimension ref="A1:M94"/>
  <sheetViews>
    <sheetView zoomScale="90" zoomScaleNormal="90" workbookViewId="0">
      <selection activeCell="H16" sqref="H16:J16"/>
    </sheetView>
  </sheetViews>
  <sheetFormatPr defaultRowHeight="11.25"/>
  <cols>
    <col min="1" max="1" width="1.7109375" style="1" customWidth="1"/>
    <col min="2" max="2" width="20" style="1" hidden="1" customWidth="1"/>
    <col min="3" max="3" width="61.5703125" style="1" customWidth="1"/>
    <col min="4" max="10" width="10.7109375" style="1" customWidth="1"/>
    <col min="11" max="11" width="12.7109375" style="1" customWidth="1"/>
    <col min="12" max="12" width="20" style="1" customWidth="1"/>
    <col min="13" max="13" width="19" style="1" customWidth="1"/>
    <col min="14" max="14" width="13.7109375" style="1" customWidth="1"/>
    <col min="15" max="16384" width="9.140625" style="1"/>
  </cols>
  <sheetData>
    <row r="1" spans="1:13" s="5" customFormat="1" ht="18" customHeight="1">
      <c r="A1" s="7"/>
      <c r="B1" s="37"/>
      <c r="C1" s="8"/>
      <c r="D1" s="9"/>
      <c r="E1" s="10"/>
      <c r="F1" s="11"/>
      <c r="G1" s="12"/>
      <c r="H1" s="10"/>
      <c r="I1" s="10"/>
      <c r="J1" s="12"/>
      <c r="K1" s="10"/>
      <c r="L1" s="11"/>
      <c r="M1" s="6"/>
    </row>
    <row r="2" spans="1:13" s="5" customFormat="1" ht="18.75" customHeight="1">
      <c r="A2" s="13"/>
      <c r="B2" s="38"/>
      <c r="C2" s="14"/>
      <c r="D2" s="14"/>
      <c r="E2" s="15"/>
      <c r="F2" s="16"/>
      <c r="G2" s="16"/>
      <c r="H2" s="16"/>
      <c r="I2" s="16"/>
      <c r="J2" s="16"/>
      <c r="K2" s="15"/>
      <c r="L2" s="17"/>
    </row>
    <row r="3" spans="1:13" s="5" customFormat="1" ht="18.75" customHeight="1">
      <c r="A3" s="13"/>
      <c r="B3" s="38"/>
      <c r="C3" s="14"/>
      <c r="D3" s="14"/>
      <c r="E3" s="15"/>
      <c r="F3" s="16"/>
      <c r="G3" s="16"/>
      <c r="H3" s="16"/>
      <c r="I3" s="16"/>
      <c r="J3" s="16"/>
      <c r="K3" s="15"/>
      <c r="L3" s="17"/>
    </row>
    <row r="4" spans="1:13" s="5" customFormat="1" ht="18.75" customHeight="1">
      <c r="A4" s="13"/>
      <c r="B4" s="38"/>
      <c r="C4" s="14"/>
      <c r="D4" s="14"/>
      <c r="E4" s="15"/>
      <c r="F4" s="16"/>
      <c r="G4" s="16"/>
      <c r="H4" s="16"/>
      <c r="I4" s="16"/>
      <c r="J4" s="16"/>
      <c r="K4" s="15"/>
      <c r="L4" s="17"/>
    </row>
    <row r="5" spans="1:13" s="5" customFormat="1" ht="18.75" customHeight="1">
      <c r="A5" s="13"/>
      <c r="B5" s="38"/>
      <c r="C5" s="14"/>
      <c r="D5" s="14"/>
      <c r="E5" s="15"/>
      <c r="F5" s="16"/>
      <c r="G5" s="16"/>
      <c r="H5" s="16"/>
      <c r="I5" s="16"/>
      <c r="J5" s="16"/>
      <c r="K5" s="15"/>
      <c r="L5" s="17"/>
    </row>
    <row r="6" spans="1:13" s="5" customFormat="1" ht="18.75" customHeight="1">
      <c r="A6" s="13"/>
      <c r="B6" s="38"/>
      <c r="C6" s="14"/>
      <c r="D6" s="14"/>
      <c r="E6" s="15"/>
      <c r="F6" s="16"/>
      <c r="G6" s="16"/>
      <c r="H6" s="16"/>
      <c r="I6" s="16"/>
      <c r="J6" s="16"/>
      <c r="K6" s="15"/>
      <c r="L6" s="17"/>
    </row>
    <row r="7" spans="1:13" s="5" customFormat="1" ht="18.75" customHeight="1">
      <c r="A7" s="13"/>
      <c r="B7" s="38"/>
      <c r="C7" s="14"/>
      <c r="D7" s="14"/>
      <c r="E7" s="15"/>
      <c r="F7" s="16"/>
      <c r="G7" s="16"/>
      <c r="H7" s="16"/>
      <c r="I7" s="16"/>
      <c r="J7" s="16"/>
      <c r="K7" s="15"/>
      <c r="L7" s="17"/>
    </row>
    <row r="8" spans="1:13" s="5" customFormat="1" ht="18.75" customHeight="1">
      <c r="A8" s="13"/>
      <c r="B8" s="38"/>
      <c r="C8" s="14"/>
      <c r="D8" s="14"/>
      <c r="E8" s="15"/>
      <c r="F8" s="16"/>
      <c r="G8" s="16"/>
      <c r="H8" s="16"/>
      <c r="I8" s="16"/>
      <c r="J8" s="16"/>
      <c r="K8" s="15"/>
      <c r="L8" s="17"/>
    </row>
    <row r="9" spans="1:13" s="5" customFormat="1" ht="18.75" customHeight="1">
      <c r="A9" s="13"/>
      <c r="B9" s="38"/>
      <c r="C9" s="14"/>
      <c r="D9" s="14"/>
      <c r="E9" s="15"/>
      <c r="F9" s="16"/>
      <c r="G9" s="16"/>
      <c r="H9" s="16"/>
      <c r="I9" s="16"/>
      <c r="J9" s="16"/>
      <c r="K9" s="15"/>
      <c r="L9" s="17"/>
    </row>
    <row r="10" spans="1:13" s="5" customFormat="1" ht="18.75" customHeight="1">
      <c r="A10" s="13"/>
      <c r="B10" s="38"/>
      <c r="C10" s="14"/>
      <c r="D10" s="14"/>
      <c r="E10" s="15"/>
      <c r="F10" s="16"/>
      <c r="G10" s="16"/>
      <c r="H10" s="16"/>
      <c r="I10" s="16"/>
      <c r="J10" s="16"/>
      <c r="K10" s="15"/>
      <c r="L10" s="17"/>
    </row>
    <row r="11" spans="1:13" s="5" customFormat="1" ht="18.75" customHeight="1">
      <c r="A11" s="13"/>
      <c r="B11" s="38"/>
      <c r="C11" s="14"/>
      <c r="D11" s="14"/>
      <c r="E11" s="15"/>
      <c r="F11" s="16"/>
      <c r="G11" s="16"/>
      <c r="H11" s="16"/>
      <c r="I11" s="16"/>
      <c r="J11" s="16"/>
      <c r="K11" s="15"/>
      <c r="L11" s="17"/>
    </row>
    <row r="12" spans="1:13" s="5" customFormat="1" ht="18.75" customHeight="1">
      <c r="A12" s="13"/>
      <c r="B12" s="38"/>
      <c r="C12" s="14"/>
      <c r="D12" s="14"/>
      <c r="E12" s="15"/>
      <c r="F12" s="16"/>
      <c r="G12" s="16"/>
      <c r="H12" s="16"/>
      <c r="I12" s="16"/>
      <c r="J12" s="16"/>
      <c r="K12" s="15"/>
      <c r="L12" s="17"/>
    </row>
    <row r="13" spans="1:13" s="5" customFormat="1" ht="18.75" customHeight="1">
      <c r="A13" s="13"/>
      <c r="B13" s="38"/>
      <c r="C13" s="14"/>
      <c r="D13" s="14"/>
      <c r="E13" s="15"/>
      <c r="F13" s="16"/>
      <c r="G13" s="16"/>
      <c r="H13" s="16"/>
      <c r="I13" s="16"/>
      <c r="J13" s="16"/>
      <c r="K13" s="15"/>
      <c r="L13" s="17"/>
    </row>
    <row r="14" spans="1:13">
      <c r="C14" s="56" t="s">
        <v>15</v>
      </c>
    </row>
    <row r="15" spans="1:13" ht="13.5" thickBot="1">
      <c r="C15" s="29" t="s">
        <v>8</v>
      </c>
    </row>
    <row r="16" spans="1:13" ht="24.75" thickBot="1">
      <c r="C16" s="104" t="s">
        <v>7</v>
      </c>
      <c r="D16" s="113" t="s">
        <v>0</v>
      </c>
      <c r="E16" s="114" t="s">
        <v>1</v>
      </c>
      <c r="F16" s="34" t="s">
        <v>2</v>
      </c>
      <c r="G16" s="35" t="s">
        <v>3</v>
      </c>
      <c r="H16" s="90" t="s">
        <v>1163</v>
      </c>
      <c r="I16" s="90" t="s">
        <v>1203</v>
      </c>
      <c r="J16" s="90" t="s">
        <v>1204</v>
      </c>
      <c r="K16" s="36" t="s">
        <v>6</v>
      </c>
      <c r="L16" s="36" t="s">
        <v>4</v>
      </c>
      <c r="M16" s="30" t="s">
        <v>5</v>
      </c>
    </row>
    <row r="17" spans="2:13" ht="15.75" customHeight="1">
      <c r="B17" s="106" t="s">
        <v>18</v>
      </c>
      <c r="C17" s="174"/>
      <c r="D17" s="175"/>
      <c r="E17" s="176"/>
      <c r="F17" s="177"/>
      <c r="G17" s="178"/>
      <c r="H17" s="179"/>
      <c r="I17" s="180"/>
      <c r="J17" s="181"/>
      <c r="K17" s="131" t="str">
        <f ca="1">IF(D17+5&gt;NOW(),"",IF(J17=1,"Complete",IF(G17&gt;F17,"Yellow",IF(I17&gt;=J17,"Yellow","Green"))))</f>
        <v>Yellow</v>
      </c>
      <c r="L17" s="115"/>
      <c r="M17" s="116"/>
    </row>
    <row r="18" spans="2:13" hidden="1">
      <c r="B18" s="106" t="s">
        <v>19</v>
      </c>
      <c r="C18" s="182"/>
      <c r="D18" s="183"/>
      <c r="E18" s="184"/>
      <c r="F18" s="183"/>
      <c r="G18" s="184"/>
      <c r="H18" s="185"/>
      <c r="I18" s="186"/>
      <c r="J18" s="187"/>
      <c r="K18" s="132" t="str">
        <f t="shared" ref="K18:K81" ca="1" si="0">IF(D18+5&gt;NOW(),"",IF(J18=1,"Complete",IF(G18&gt;F18,"Yellow",IF(I18&gt;=J18,"Yellow","Green"))))</f>
        <v>Yellow</v>
      </c>
      <c r="L18" s="118"/>
      <c r="M18" s="119"/>
    </row>
    <row r="19" spans="2:13" hidden="1">
      <c r="B19" s="106" t="s">
        <v>20</v>
      </c>
      <c r="C19" s="188"/>
      <c r="D19" s="183"/>
      <c r="E19" s="184"/>
      <c r="F19" s="183"/>
      <c r="G19" s="184"/>
      <c r="H19" s="185"/>
      <c r="I19" s="186"/>
      <c r="J19" s="187"/>
      <c r="K19" s="132" t="str">
        <f t="shared" ca="1" si="0"/>
        <v>Yellow</v>
      </c>
      <c r="L19" s="120"/>
      <c r="M19" s="121"/>
    </row>
    <row r="20" spans="2:13" hidden="1">
      <c r="B20" s="106" t="s">
        <v>21</v>
      </c>
      <c r="C20" s="189"/>
      <c r="D20" s="183"/>
      <c r="E20" s="184"/>
      <c r="F20" s="183"/>
      <c r="G20" s="184"/>
      <c r="H20" s="185"/>
      <c r="I20" s="186"/>
      <c r="J20" s="187"/>
      <c r="K20" s="132" t="str">
        <f t="shared" ca="1" si="0"/>
        <v>Yellow</v>
      </c>
      <c r="L20" s="118"/>
      <c r="M20" s="122"/>
    </row>
    <row r="21" spans="2:13" hidden="1">
      <c r="B21" s="107" t="s">
        <v>22</v>
      </c>
      <c r="C21" s="190"/>
      <c r="D21" s="191"/>
      <c r="E21" s="192"/>
      <c r="F21" s="191"/>
      <c r="G21" s="192"/>
      <c r="H21" s="193"/>
      <c r="I21" s="194"/>
      <c r="J21" s="195"/>
      <c r="K21" s="132" t="str">
        <f t="shared" ca="1" si="0"/>
        <v>Yellow</v>
      </c>
      <c r="L21" s="118"/>
      <c r="M21" s="122"/>
    </row>
    <row r="22" spans="2:13" hidden="1">
      <c r="B22" s="106" t="s">
        <v>23</v>
      </c>
      <c r="C22" s="189"/>
      <c r="D22" s="183"/>
      <c r="E22" s="184"/>
      <c r="F22" s="183"/>
      <c r="G22" s="184"/>
      <c r="H22" s="185"/>
      <c r="I22" s="186"/>
      <c r="J22" s="187"/>
      <c r="K22" s="132" t="str">
        <f t="shared" ca="1" si="0"/>
        <v>Yellow</v>
      </c>
      <c r="L22" s="118"/>
      <c r="M22" s="122"/>
    </row>
    <row r="23" spans="2:13" hidden="1">
      <c r="B23" s="107" t="s">
        <v>24</v>
      </c>
      <c r="C23" s="190"/>
      <c r="D23" s="191"/>
      <c r="E23" s="192"/>
      <c r="F23" s="191"/>
      <c r="G23" s="192"/>
      <c r="H23" s="193"/>
      <c r="I23" s="194"/>
      <c r="J23" s="195"/>
      <c r="K23" s="132" t="str">
        <f t="shared" ca="1" si="0"/>
        <v>Yellow</v>
      </c>
      <c r="L23" s="117"/>
      <c r="M23" s="119"/>
    </row>
    <row r="24" spans="2:13" hidden="1">
      <c r="B24" s="107" t="s">
        <v>25</v>
      </c>
      <c r="C24" s="190"/>
      <c r="D24" s="191"/>
      <c r="E24" s="192"/>
      <c r="F24" s="191"/>
      <c r="G24" s="192"/>
      <c r="H24" s="193"/>
      <c r="I24" s="194"/>
      <c r="J24" s="195"/>
      <c r="K24" s="132" t="str">
        <f t="shared" ca="1" si="0"/>
        <v>Yellow</v>
      </c>
      <c r="L24" s="123"/>
      <c r="M24" s="119"/>
    </row>
    <row r="25" spans="2:13" hidden="1">
      <c r="B25" s="106" t="s">
        <v>26</v>
      </c>
      <c r="C25" s="189"/>
      <c r="D25" s="183"/>
      <c r="E25" s="184"/>
      <c r="F25" s="183"/>
      <c r="G25" s="184"/>
      <c r="H25" s="185"/>
      <c r="I25" s="186"/>
      <c r="J25" s="187"/>
      <c r="K25" s="132" t="str">
        <f t="shared" ca="1" si="0"/>
        <v>Yellow</v>
      </c>
      <c r="L25" s="124"/>
      <c r="M25" s="119"/>
    </row>
    <row r="26" spans="2:13" hidden="1">
      <c r="B26" s="107" t="s">
        <v>27</v>
      </c>
      <c r="C26" s="190"/>
      <c r="D26" s="191"/>
      <c r="E26" s="192"/>
      <c r="F26" s="191"/>
      <c r="G26" s="192"/>
      <c r="H26" s="193"/>
      <c r="I26" s="194"/>
      <c r="J26" s="195"/>
      <c r="K26" s="132" t="str">
        <f t="shared" ca="1" si="0"/>
        <v>Yellow</v>
      </c>
      <c r="L26" s="118"/>
      <c r="M26" s="119"/>
    </row>
    <row r="27" spans="2:13" hidden="1">
      <c r="B27" s="106" t="s">
        <v>28</v>
      </c>
      <c r="C27" s="189"/>
      <c r="D27" s="183"/>
      <c r="E27" s="184"/>
      <c r="F27" s="183"/>
      <c r="G27" s="184"/>
      <c r="H27" s="185"/>
      <c r="I27" s="186"/>
      <c r="J27" s="187"/>
      <c r="K27" s="132" t="str">
        <f t="shared" ca="1" si="0"/>
        <v>Yellow</v>
      </c>
      <c r="L27" s="118"/>
      <c r="M27" s="119"/>
    </row>
    <row r="28" spans="2:13" hidden="1">
      <c r="B28" s="107" t="s">
        <v>29</v>
      </c>
      <c r="C28" s="190"/>
      <c r="D28" s="191"/>
      <c r="E28" s="192"/>
      <c r="F28" s="191"/>
      <c r="G28" s="192"/>
      <c r="H28" s="193"/>
      <c r="I28" s="194"/>
      <c r="J28" s="195"/>
      <c r="K28" s="132" t="str">
        <f t="shared" ca="1" si="0"/>
        <v>Yellow</v>
      </c>
      <c r="L28" s="118"/>
      <c r="M28" s="119"/>
    </row>
    <row r="29" spans="2:13" hidden="1">
      <c r="B29" s="107" t="s">
        <v>30</v>
      </c>
      <c r="C29" s="196"/>
      <c r="D29" s="191"/>
      <c r="E29" s="192"/>
      <c r="F29" s="191"/>
      <c r="G29" s="192"/>
      <c r="H29" s="193"/>
      <c r="I29" s="194"/>
      <c r="J29" s="195"/>
      <c r="K29" s="132" t="str">
        <f t="shared" ca="1" si="0"/>
        <v>Yellow</v>
      </c>
      <c r="L29" s="125"/>
      <c r="M29" s="119"/>
    </row>
    <row r="30" spans="2:13" hidden="1">
      <c r="B30" s="106" t="s">
        <v>31</v>
      </c>
      <c r="C30" s="182"/>
      <c r="D30" s="183"/>
      <c r="E30" s="184"/>
      <c r="F30" s="183"/>
      <c r="G30" s="184"/>
      <c r="H30" s="185"/>
      <c r="I30" s="186"/>
      <c r="J30" s="187"/>
      <c r="K30" s="132" t="str">
        <f t="shared" ca="1" si="0"/>
        <v>Yellow</v>
      </c>
      <c r="L30" s="118"/>
      <c r="M30" s="119"/>
    </row>
    <row r="31" spans="2:13" hidden="1">
      <c r="B31" s="106" t="s">
        <v>32</v>
      </c>
      <c r="C31" s="188"/>
      <c r="D31" s="183"/>
      <c r="E31" s="184"/>
      <c r="F31" s="183"/>
      <c r="G31" s="184"/>
      <c r="H31" s="185"/>
      <c r="I31" s="186"/>
      <c r="J31" s="187"/>
      <c r="K31" s="132" t="str">
        <f t="shared" ca="1" si="0"/>
        <v>Yellow</v>
      </c>
      <c r="L31" s="118"/>
      <c r="M31" s="119"/>
    </row>
    <row r="32" spans="2:13" hidden="1">
      <c r="B32" s="106" t="s">
        <v>33</v>
      </c>
      <c r="C32" s="189"/>
      <c r="D32" s="183"/>
      <c r="E32" s="184"/>
      <c r="F32" s="183"/>
      <c r="G32" s="184"/>
      <c r="H32" s="185"/>
      <c r="I32" s="186"/>
      <c r="J32" s="187"/>
      <c r="K32" s="132" t="str">
        <f t="shared" ca="1" si="0"/>
        <v>Yellow</v>
      </c>
      <c r="L32" s="118"/>
      <c r="M32" s="119"/>
    </row>
    <row r="33" spans="2:13" hidden="1">
      <c r="B33" s="107" t="s">
        <v>34</v>
      </c>
      <c r="C33" s="190"/>
      <c r="D33" s="191"/>
      <c r="E33" s="192"/>
      <c r="F33" s="191"/>
      <c r="G33" s="192"/>
      <c r="H33" s="193"/>
      <c r="I33" s="194"/>
      <c r="J33" s="195"/>
      <c r="K33" s="132" t="str">
        <f t="shared" ca="1" si="0"/>
        <v>Yellow</v>
      </c>
      <c r="L33" s="118"/>
      <c r="M33" s="119"/>
    </row>
    <row r="34" spans="2:13" hidden="1">
      <c r="B34" s="106" t="s">
        <v>35</v>
      </c>
      <c r="C34" s="189"/>
      <c r="D34" s="183"/>
      <c r="E34" s="184"/>
      <c r="F34" s="183"/>
      <c r="G34" s="184"/>
      <c r="H34" s="185"/>
      <c r="I34" s="186"/>
      <c r="J34" s="187"/>
      <c r="K34" s="132" t="str">
        <f t="shared" ca="1" si="0"/>
        <v>Yellow</v>
      </c>
      <c r="L34" s="118"/>
      <c r="M34" s="119"/>
    </row>
    <row r="35" spans="2:13" hidden="1">
      <c r="B35" s="107" t="s">
        <v>36</v>
      </c>
      <c r="C35" s="190"/>
      <c r="D35" s="191"/>
      <c r="E35" s="192"/>
      <c r="F35" s="191"/>
      <c r="G35" s="192"/>
      <c r="H35" s="193"/>
      <c r="I35" s="194"/>
      <c r="J35" s="195"/>
      <c r="K35" s="132" t="str">
        <f t="shared" ca="1" si="0"/>
        <v>Yellow</v>
      </c>
      <c r="L35" s="118"/>
      <c r="M35" s="119"/>
    </row>
    <row r="36" spans="2:13" hidden="1">
      <c r="B36" s="106" t="s">
        <v>37</v>
      </c>
      <c r="C36" s="189"/>
      <c r="D36" s="183"/>
      <c r="E36" s="184"/>
      <c r="F36" s="183"/>
      <c r="G36" s="184"/>
      <c r="H36" s="185"/>
      <c r="I36" s="186"/>
      <c r="J36" s="187"/>
      <c r="K36" s="132" t="str">
        <f t="shared" ca="1" si="0"/>
        <v>Yellow</v>
      </c>
      <c r="L36" s="118"/>
      <c r="M36" s="119"/>
    </row>
    <row r="37" spans="2:13" hidden="1">
      <c r="B37" s="107" t="s">
        <v>38</v>
      </c>
      <c r="C37" s="190"/>
      <c r="D37" s="191"/>
      <c r="E37" s="192"/>
      <c r="F37" s="191"/>
      <c r="G37" s="192"/>
      <c r="H37" s="193"/>
      <c r="I37" s="194"/>
      <c r="J37" s="195"/>
      <c r="K37" s="132" t="str">
        <f t="shared" ca="1" si="0"/>
        <v>Yellow</v>
      </c>
      <c r="L37" s="118"/>
      <c r="M37" s="119"/>
    </row>
    <row r="38" spans="2:13" hidden="1">
      <c r="B38" s="106" t="s">
        <v>39</v>
      </c>
      <c r="C38" s="189"/>
      <c r="D38" s="183"/>
      <c r="E38" s="184"/>
      <c r="F38" s="183"/>
      <c r="G38" s="184"/>
      <c r="H38" s="185"/>
      <c r="I38" s="186"/>
      <c r="J38" s="187"/>
      <c r="K38" s="132" t="str">
        <f t="shared" ca="1" si="0"/>
        <v>Yellow</v>
      </c>
      <c r="L38" s="118"/>
      <c r="M38" s="119"/>
    </row>
    <row r="39" spans="2:13" hidden="1">
      <c r="B39" s="107" t="s">
        <v>40</v>
      </c>
      <c r="C39" s="190"/>
      <c r="D39" s="191"/>
      <c r="E39" s="192"/>
      <c r="F39" s="191"/>
      <c r="G39" s="192"/>
      <c r="H39" s="193"/>
      <c r="I39" s="194"/>
      <c r="J39" s="195"/>
      <c r="K39" s="132" t="str">
        <f t="shared" ca="1" si="0"/>
        <v>Yellow</v>
      </c>
      <c r="L39" s="118"/>
      <c r="M39" s="119"/>
    </row>
    <row r="40" spans="2:13" hidden="1">
      <c r="B40" s="106" t="s">
        <v>41</v>
      </c>
      <c r="C40" s="189"/>
      <c r="D40" s="183"/>
      <c r="E40" s="184"/>
      <c r="F40" s="183"/>
      <c r="G40" s="184"/>
      <c r="H40" s="185"/>
      <c r="I40" s="186"/>
      <c r="J40" s="187"/>
      <c r="K40" s="132" t="str">
        <f t="shared" ca="1" si="0"/>
        <v>Yellow</v>
      </c>
      <c r="L40" s="118"/>
      <c r="M40" s="119"/>
    </row>
    <row r="41" spans="2:13" hidden="1">
      <c r="B41" s="107" t="s">
        <v>42</v>
      </c>
      <c r="C41" s="190"/>
      <c r="D41" s="191"/>
      <c r="E41" s="192"/>
      <c r="F41" s="191"/>
      <c r="G41" s="192"/>
      <c r="H41" s="193"/>
      <c r="I41" s="194"/>
      <c r="J41" s="195"/>
      <c r="K41" s="132" t="str">
        <f t="shared" ca="1" si="0"/>
        <v>Yellow</v>
      </c>
      <c r="L41" s="118"/>
      <c r="M41" s="119"/>
    </row>
    <row r="42" spans="2:13" hidden="1">
      <c r="B42" s="106" t="s">
        <v>43</v>
      </c>
      <c r="C42" s="189"/>
      <c r="D42" s="183"/>
      <c r="E42" s="184"/>
      <c r="F42" s="183"/>
      <c r="G42" s="184"/>
      <c r="H42" s="185"/>
      <c r="I42" s="186"/>
      <c r="J42" s="187"/>
      <c r="K42" s="132" t="str">
        <f t="shared" ca="1" si="0"/>
        <v>Yellow</v>
      </c>
      <c r="L42" s="118"/>
      <c r="M42" s="119"/>
    </row>
    <row r="43" spans="2:13" hidden="1">
      <c r="B43" s="107" t="s">
        <v>44</v>
      </c>
      <c r="C43" s="190"/>
      <c r="D43" s="191"/>
      <c r="E43" s="192"/>
      <c r="F43" s="191"/>
      <c r="G43" s="192"/>
      <c r="H43" s="193"/>
      <c r="I43" s="194"/>
      <c r="J43" s="195"/>
      <c r="K43" s="132" t="str">
        <f t="shared" ca="1" si="0"/>
        <v>Yellow</v>
      </c>
      <c r="L43" s="118"/>
      <c r="M43" s="119"/>
    </row>
    <row r="44" spans="2:13" hidden="1">
      <c r="B44" s="106" t="s">
        <v>45</v>
      </c>
      <c r="C44" s="189"/>
      <c r="D44" s="183"/>
      <c r="E44" s="184"/>
      <c r="F44" s="183"/>
      <c r="G44" s="184"/>
      <c r="H44" s="185"/>
      <c r="I44" s="186"/>
      <c r="J44" s="187"/>
      <c r="K44" s="132" t="str">
        <f t="shared" ca="1" si="0"/>
        <v>Yellow</v>
      </c>
      <c r="L44" s="118"/>
      <c r="M44" s="119"/>
    </row>
    <row r="45" spans="2:13" hidden="1">
      <c r="B45" s="107" t="s">
        <v>46</v>
      </c>
      <c r="C45" s="190"/>
      <c r="D45" s="191"/>
      <c r="E45" s="192"/>
      <c r="F45" s="191"/>
      <c r="G45" s="192"/>
      <c r="H45" s="193"/>
      <c r="I45" s="194"/>
      <c r="J45" s="195"/>
      <c r="K45" s="132" t="str">
        <f t="shared" ca="1" si="0"/>
        <v>Yellow</v>
      </c>
      <c r="L45" s="118"/>
      <c r="M45" s="126"/>
    </row>
    <row r="46" spans="2:13" hidden="1">
      <c r="B46" s="107" t="s">
        <v>47</v>
      </c>
      <c r="C46" s="190"/>
      <c r="D46" s="191"/>
      <c r="E46" s="192"/>
      <c r="F46" s="191"/>
      <c r="G46" s="192"/>
      <c r="H46" s="193"/>
      <c r="I46" s="194"/>
      <c r="J46" s="195"/>
      <c r="K46" s="132" t="str">
        <f t="shared" ca="1" si="0"/>
        <v>Yellow</v>
      </c>
      <c r="L46" s="118"/>
      <c r="M46" s="126"/>
    </row>
    <row r="47" spans="2:13" hidden="1">
      <c r="B47" s="106" t="s">
        <v>48</v>
      </c>
      <c r="C47" s="189"/>
      <c r="D47" s="183"/>
      <c r="E47" s="184"/>
      <c r="F47" s="183"/>
      <c r="G47" s="184"/>
      <c r="H47" s="185"/>
      <c r="I47" s="186"/>
      <c r="J47" s="187"/>
      <c r="K47" s="132" t="str">
        <f t="shared" ca="1" si="0"/>
        <v>Yellow</v>
      </c>
      <c r="L47" s="118"/>
      <c r="M47" s="126"/>
    </row>
    <row r="48" spans="2:13" hidden="1">
      <c r="B48" s="107" t="s">
        <v>49</v>
      </c>
      <c r="C48" s="190"/>
      <c r="D48" s="191"/>
      <c r="E48" s="192"/>
      <c r="F48" s="191"/>
      <c r="G48" s="192"/>
      <c r="H48" s="193"/>
      <c r="I48" s="194"/>
      <c r="J48" s="195"/>
      <c r="K48" s="132" t="str">
        <f t="shared" ca="1" si="0"/>
        <v>Yellow</v>
      </c>
      <c r="L48" s="118"/>
      <c r="M48" s="126"/>
    </row>
    <row r="49" spans="2:13" hidden="1">
      <c r="B49" s="106" t="s">
        <v>50</v>
      </c>
      <c r="C49" s="182"/>
      <c r="D49" s="183"/>
      <c r="E49" s="184"/>
      <c r="F49" s="183"/>
      <c r="G49" s="184"/>
      <c r="H49" s="185"/>
      <c r="I49" s="186"/>
      <c r="J49" s="187"/>
      <c r="K49" s="132" t="str">
        <f t="shared" ca="1" si="0"/>
        <v>Yellow</v>
      </c>
      <c r="L49" s="118"/>
      <c r="M49" s="126"/>
    </row>
    <row r="50" spans="2:13" hidden="1">
      <c r="B50" s="106" t="s">
        <v>51</v>
      </c>
      <c r="C50" s="188"/>
      <c r="D50" s="183"/>
      <c r="E50" s="184"/>
      <c r="F50" s="183"/>
      <c r="G50" s="184"/>
      <c r="H50" s="185"/>
      <c r="I50" s="186"/>
      <c r="J50" s="187"/>
      <c r="K50" s="132" t="str">
        <f t="shared" ca="1" si="0"/>
        <v>Yellow</v>
      </c>
      <c r="L50" s="118"/>
      <c r="M50" s="126"/>
    </row>
    <row r="51" spans="2:13" hidden="1">
      <c r="B51" s="106" t="s">
        <v>52</v>
      </c>
      <c r="C51" s="189"/>
      <c r="D51" s="183"/>
      <c r="E51" s="184"/>
      <c r="F51" s="183"/>
      <c r="G51" s="184"/>
      <c r="H51" s="185"/>
      <c r="I51" s="186"/>
      <c r="J51" s="187"/>
      <c r="K51" s="132" t="str">
        <f t="shared" ca="1" si="0"/>
        <v>Yellow</v>
      </c>
      <c r="L51" s="118"/>
      <c r="M51" s="126"/>
    </row>
    <row r="52" spans="2:13" hidden="1">
      <c r="B52" s="106" t="s">
        <v>53</v>
      </c>
      <c r="C52" s="197"/>
      <c r="D52" s="183"/>
      <c r="E52" s="184"/>
      <c r="F52" s="183"/>
      <c r="G52" s="184"/>
      <c r="H52" s="185"/>
      <c r="I52" s="186"/>
      <c r="J52" s="187"/>
      <c r="K52" s="132" t="str">
        <f t="shared" ca="1" si="0"/>
        <v>Yellow</v>
      </c>
      <c r="L52" s="118"/>
      <c r="M52" s="126"/>
    </row>
    <row r="53" spans="2:13" hidden="1">
      <c r="B53" s="107" t="s">
        <v>54</v>
      </c>
      <c r="C53" s="198"/>
      <c r="D53" s="191"/>
      <c r="E53" s="192"/>
      <c r="F53" s="191"/>
      <c r="G53" s="192"/>
      <c r="H53" s="193"/>
      <c r="I53" s="194"/>
      <c r="J53" s="195"/>
      <c r="K53" s="132" t="str">
        <f t="shared" ca="1" si="0"/>
        <v>Yellow</v>
      </c>
      <c r="L53" s="118"/>
      <c r="M53" s="119"/>
    </row>
    <row r="54" spans="2:13" hidden="1">
      <c r="B54" s="106" t="s">
        <v>55</v>
      </c>
      <c r="C54" s="197"/>
      <c r="D54" s="199"/>
      <c r="E54" s="184"/>
      <c r="F54" s="199"/>
      <c r="G54" s="184"/>
      <c r="H54" s="185"/>
      <c r="I54" s="186"/>
      <c r="J54" s="187"/>
      <c r="K54" s="132" t="str">
        <f t="shared" ca="1" si="0"/>
        <v>Yellow</v>
      </c>
      <c r="L54" s="118"/>
      <c r="M54" s="119"/>
    </row>
    <row r="55" spans="2:13" hidden="1">
      <c r="B55" s="106" t="s">
        <v>56</v>
      </c>
      <c r="C55" s="197"/>
      <c r="D55" s="199"/>
      <c r="E55" s="184"/>
      <c r="F55" s="199"/>
      <c r="G55" s="184"/>
      <c r="H55" s="185"/>
      <c r="I55" s="186"/>
      <c r="J55" s="187"/>
      <c r="K55" s="132" t="str">
        <f t="shared" ca="1" si="0"/>
        <v>Yellow</v>
      </c>
      <c r="L55" s="118"/>
      <c r="M55" s="119"/>
    </row>
    <row r="56" spans="2:13" hidden="1">
      <c r="B56" s="106" t="s">
        <v>57</v>
      </c>
      <c r="C56" s="197"/>
      <c r="D56" s="199"/>
      <c r="E56" s="184"/>
      <c r="F56" s="199"/>
      <c r="G56" s="184"/>
      <c r="H56" s="185"/>
      <c r="I56" s="186"/>
      <c r="J56" s="187"/>
      <c r="K56" s="132" t="str">
        <f t="shared" ca="1" si="0"/>
        <v>Yellow</v>
      </c>
      <c r="L56" s="118"/>
      <c r="M56" s="119"/>
    </row>
    <row r="57" spans="2:13" hidden="1">
      <c r="B57" s="106" t="s">
        <v>58</v>
      </c>
      <c r="C57" s="200"/>
      <c r="D57" s="199"/>
      <c r="E57" s="184"/>
      <c r="F57" s="199"/>
      <c r="G57" s="184"/>
      <c r="H57" s="185"/>
      <c r="I57" s="186"/>
      <c r="J57" s="187"/>
      <c r="K57" s="132" t="str">
        <f t="shared" ca="1" si="0"/>
        <v>Yellow</v>
      </c>
      <c r="L57" s="118"/>
      <c r="M57" s="119"/>
    </row>
    <row r="58" spans="2:13" hidden="1">
      <c r="B58" s="106" t="s">
        <v>59</v>
      </c>
      <c r="C58" s="200"/>
      <c r="D58" s="183"/>
      <c r="E58" s="184"/>
      <c r="F58" s="183"/>
      <c r="G58" s="184"/>
      <c r="H58" s="185"/>
      <c r="I58" s="186"/>
      <c r="J58" s="187"/>
      <c r="K58" s="132" t="str">
        <f t="shared" ca="1" si="0"/>
        <v>Yellow</v>
      </c>
      <c r="L58" s="124"/>
      <c r="M58" s="119"/>
    </row>
    <row r="59" spans="2:13" hidden="1">
      <c r="B59" s="106" t="s">
        <v>60</v>
      </c>
      <c r="C59" s="200"/>
      <c r="D59" s="199"/>
      <c r="E59" s="184"/>
      <c r="F59" s="199"/>
      <c r="G59" s="184"/>
      <c r="H59" s="185"/>
      <c r="I59" s="186"/>
      <c r="J59" s="187"/>
      <c r="K59" s="132" t="str">
        <f t="shared" ca="1" si="0"/>
        <v>Yellow</v>
      </c>
      <c r="L59" s="127"/>
      <c r="M59" s="128"/>
    </row>
    <row r="60" spans="2:13" hidden="1">
      <c r="B60" s="107" t="s">
        <v>61</v>
      </c>
      <c r="C60" s="201"/>
      <c r="D60" s="202"/>
      <c r="E60" s="192"/>
      <c r="F60" s="202"/>
      <c r="G60" s="192"/>
      <c r="H60" s="193"/>
      <c r="I60" s="194"/>
      <c r="J60" s="195"/>
      <c r="K60" s="132" t="str">
        <f t="shared" ca="1" si="0"/>
        <v>Yellow</v>
      </c>
      <c r="L60" s="127"/>
      <c r="M60" s="128"/>
    </row>
    <row r="61" spans="2:13" hidden="1">
      <c r="B61" s="106" t="s">
        <v>62</v>
      </c>
      <c r="C61" s="200"/>
      <c r="D61" s="199"/>
      <c r="E61" s="184"/>
      <c r="F61" s="199"/>
      <c r="G61" s="184"/>
      <c r="H61" s="185"/>
      <c r="I61" s="186"/>
      <c r="J61" s="187"/>
      <c r="K61" s="132" t="str">
        <f t="shared" ca="1" si="0"/>
        <v>Yellow</v>
      </c>
      <c r="L61" s="127"/>
      <c r="M61" s="128"/>
    </row>
    <row r="62" spans="2:13" hidden="1">
      <c r="B62" s="107" t="s">
        <v>63</v>
      </c>
      <c r="C62" s="201"/>
      <c r="D62" s="202"/>
      <c r="E62" s="192"/>
      <c r="F62" s="202"/>
      <c r="G62" s="192"/>
      <c r="H62" s="193"/>
      <c r="I62" s="194"/>
      <c r="J62" s="195"/>
      <c r="K62" s="132" t="str">
        <f t="shared" ca="1" si="0"/>
        <v>Yellow</v>
      </c>
      <c r="L62" s="127"/>
      <c r="M62" s="128"/>
    </row>
    <row r="63" spans="2:13" hidden="1">
      <c r="B63" s="106" t="s">
        <v>64</v>
      </c>
      <c r="C63" s="200"/>
      <c r="D63" s="199"/>
      <c r="E63" s="184"/>
      <c r="F63" s="199"/>
      <c r="G63" s="184"/>
      <c r="H63" s="185"/>
      <c r="I63" s="186"/>
      <c r="J63" s="187"/>
      <c r="K63" s="132" t="str">
        <f t="shared" ca="1" si="0"/>
        <v>Yellow</v>
      </c>
      <c r="L63" s="127"/>
      <c r="M63" s="128"/>
    </row>
    <row r="64" spans="2:13" hidden="1">
      <c r="B64" s="107" t="s">
        <v>65</v>
      </c>
      <c r="C64" s="201"/>
      <c r="D64" s="202"/>
      <c r="E64" s="192"/>
      <c r="F64" s="202"/>
      <c r="G64" s="192"/>
      <c r="H64" s="193"/>
      <c r="I64" s="194"/>
      <c r="J64" s="195"/>
      <c r="K64" s="132" t="str">
        <f t="shared" ca="1" si="0"/>
        <v>Yellow</v>
      </c>
      <c r="L64" s="127"/>
      <c r="M64" s="128"/>
    </row>
    <row r="65" spans="2:13" hidden="1">
      <c r="B65" s="106" t="s">
        <v>66</v>
      </c>
      <c r="C65" s="197"/>
      <c r="D65" s="199"/>
      <c r="E65" s="184"/>
      <c r="F65" s="199"/>
      <c r="G65" s="184"/>
      <c r="H65" s="185"/>
      <c r="I65" s="186"/>
      <c r="J65" s="187"/>
      <c r="K65" s="132" t="str">
        <f t="shared" ca="1" si="0"/>
        <v>Yellow</v>
      </c>
      <c r="L65" s="127"/>
      <c r="M65" s="128"/>
    </row>
    <row r="66" spans="2:13" hidden="1">
      <c r="B66" s="107" t="s">
        <v>67</v>
      </c>
      <c r="C66" s="190"/>
      <c r="D66" s="202"/>
      <c r="E66" s="192"/>
      <c r="F66" s="202"/>
      <c r="G66" s="192"/>
      <c r="H66" s="193"/>
      <c r="I66" s="194"/>
      <c r="J66" s="195"/>
      <c r="K66" s="132" t="str">
        <f t="shared" ca="1" si="0"/>
        <v>Yellow</v>
      </c>
      <c r="L66" s="127"/>
      <c r="M66" s="128"/>
    </row>
    <row r="67" spans="2:13" hidden="1">
      <c r="B67" s="106" t="s">
        <v>68</v>
      </c>
      <c r="C67" s="197"/>
      <c r="D67" s="199"/>
      <c r="E67" s="184"/>
      <c r="F67" s="199"/>
      <c r="G67" s="184"/>
      <c r="H67" s="185"/>
      <c r="I67" s="186"/>
      <c r="J67" s="187"/>
      <c r="K67" s="132" t="str">
        <f t="shared" ca="1" si="0"/>
        <v>Yellow</v>
      </c>
      <c r="L67" s="127"/>
      <c r="M67" s="128"/>
    </row>
    <row r="68" spans="2:13" hidden="1">
      <c r="B68" s="106" t="s">
        <v>69</v>
      </c>
      <c r="C68" s="200"/>
      <c r="D68" s="199"/>
      <c r="E68" s="184"/>
      <c r="F68" s="199"/>
      <c r="G68" s="184"/>
      <c r="H68" s="185"/>
      <c r="I68" s="186"/>
      <c r="J68" s="187"/>
      <c r="K68" s="132" t="str">
        <f t="shared" ca="1" si="0"/>
        <v>Yellow</v>
      </c>
      <c r="L68" s="127"/>
      <c r="M68" s="128"/>
    </row>
    <row r="69" spans="2:13" hidden="1">
      <c r="B69" s="106" t="s">
        <v>70</v>
      </c>
      <c r="C69" s="203"/>
      <c r="D69" s="199"/>
      <c r="E69" s="184"/>
      <c r="F69" s="199"/>
      <c r="G69" s="184"/>
      <c r="H69" s="185"/>
      <c r="I69" s="186"/>
      <c r="J69" s="187"/>
      <c r="K69" s="132" t="str">
        <f t="shared" ca="1" si="0"/>
        <v>Yellow</v>
      </c>
      <c r="L69" s="127"/>
      <c r="M69" s="128"/>
    </row>
    <row r="70" spans="2:13" hidden="1">
      <c r="B70" s="106" t="s">
        <v>71</v>
      </c>
      <c r="C70" s="203"/>
      <c r="D70" s="199"/>
      <c r="E70" s="184"/>
      <c r="F70" s="199"/>
      <c r="G70" s="184"/>
      <c r="H70" s="185"/>
      <c r="I70" s="186"/>
      <c r="J70" s="187"/>
      <c r="K70" s="132" t="str">
        <f t="shared" ca="1" si="0"/>
        <v>Yellow</v>
      </c>
      <c r="L70" s="127"/>
      <c r="M70" s="128"/>
    </row>
    <row r="71" spans="2:13" hidden="1">
      <c r="B71" s="106" t="s">
        <v>72</v>
      </c>
      <c r="C71" s="203"/>
      <c r="D71" s="199"/>
      <c r="E71" s="184"/>
      <c r="F71" s="199"/>
      <c r="G71" s="184"/>
      <c r="H71" s="185"/>
      <c r="I71" s="186"/>
      <c r="J71" s="187"/>
      <c r="K71" s="132" t="str">
        <f t="shared" ca="1" si="0"/>
        <v>Yellow</v>
      </c>
      <c r="L71" s="127"/>
      <c r="M71" s="128"/>
    </row>
    <row r="72" spans="2:13" hidden="1">
      <c r="B72" s="106" t="s">
        <v>73</v>
      </c>
      <c r="C72" s="203"/>
      <c r="D72" s="199"/>
      <c r="E72" s="184"/>
      <c r="F72" s="199"/>
      <c r="G72" s="184"/>
      <c r="H72" s="185"/>
      <c r="I72" s="186"/>
      <c r="J72" s="187"/>
      <c r="K72" s="132" t="str">
        <f t="shared" ca="1" si="0"/>
        <v>Yellow</v>
      </c>
      <c r="L72" s="127"/>
      <c r="M72" s="128"/>
    </row>
    <row r="73" spans="2:13" hidden="1">
      <c r="B73" s="106" t="s">
        <v>74</v>
      </c>
      <c r="C73" s="200"/>
      <c r="D73" s="199"/>
      <c r="E73" s="184"/>
      <c r="F73" s="199"/>
      <c r="G73" s="184"/>
      <c r="H73" s="185"/>
      <c r="I73" s="186"/>
      <c r="J73" s="187"/>
      <c r="K73" s="132" t="str">
        <f t="shared" ca="1" si="0"/>
        <v>Yellow</v>
      </c>
      <c r="L73" s="127"/>
      <c r="M73" s="128"/>
    </row>
    <row r="74" spans="2:13" hidden="1">
      <c r="B74" s="106" t="s">
        <v>75</v>
      </c>
      <c r="C74" s="200"/>
      <c r="D74" s="199"/>
      <c r="E74" s="184"/>
      <c r="F74" s="199"/>
      <c r="G74" s="184"/>
      <c r="H74" s="185"/>
      <c r="I74" s="186"/>
      <c r="J74" s="187"/>
      <c r="K74" s="132" t="str">
        <f t="shared" ca="1" si="0"/>
        <v>Yellow</v>
      </c>
      <c r="L74" s="127"/>
      <c r="M74" s="128"/>
    </row>
    <row r="75" spans="2:13" hidden="1">
      <c r="B75" s="106" t="s">
        <v>76</v>
      </c>
      <c r="C75" s="197"/>
      <c r="D75" s="199"/>
      <c r="E75" s="184"/>
      <c r="F75" s="199"/>
      <c r="G75" s="184"/>
      <c r="H75" s="185"/>
      <c r="I75" s="186"/>
      <c r="J75" s="187"/>
      <c r="K75" s="132" t="str">
        <f t="shared" ca="1" si="0"/>
        <v>Yellow</v>
      </c>
      <c r="L75" s="127"/>
      <c r="M75" s="128"/>
    </row>
    <row r="76" spans="2:13" hidden="1">
      <c r="B76" s="106" t="s">
        <v>77</v>
      </c>
      <c r="C76" s="197"/>
      <c r="D76" s="199"/>
      <c r="E76" s="184"/>
      <c r="F76" s="199"/>
      <c r="G76" s="184"/>
      <c r="H76" s="185"/>
      <c r="I76" s="186"/>
      <c r="J76" s="187"/>
      <c r="K76" s="132" t="str">
        <f t="shared" ca="1" si="0"/>
        <v>Yellow</v>
      </c>
      <c r="L76" s="127"/>
      <c r="M76" s="128"/>
    </row>
    <row r="77" spans="2:13" hidden="1">
      <c r="B77" s="106" t="s">
        <v>78</v>
      </c>
      <c r="C77" s="197"/>
      <c r="D77" s="199"/>
      <c r="E77" s="184"/>
      <c r="F77" s="199"/>
      <c r="G77" s="184"/>
      <c r="H77" s="185"/>
      <c r="I77" s="186"/>
      <c r="J77" s="187"/>
      <c r="K77" s="132" t="str">
        <f t="shared" ca="1" si="0"/>
        <v>Yellow</v>
      </c>
      <c r="L77" s="127"/>
      <c r="M77" s="128"/>
    </row>
    <row r="78" spans="2:13" hidden="1">
      <c r="B78" s="106" t="s">
        <v>79</v>
      </c>
      <c r="C78" s="197"/>
      <c r="D78" s="199"/>
      <c r="E78" s="184"/>
      <c r="F78" s="199"/>
      <c r="G78" s="184"/>
      <c r="H78" s="185"/>
      <c r="I78" s="186"/>
      <c r="J78" s="187"/>
      <c r="K78" s="132" t="str">
        <f t="shared" ca="1" si="0"/>
        <v>Yellow</v>
      </c>
      <c r="L78" s="127"/>
      <c r="M78" s="128"/>
    </row>
    <row r="79" spans="2:13" hidden="1">
      <c r="B79" s="106" t="s">
        <v>80</v>
      </c>
      <c r="C79" s="197"/>
      <c r="D79" s="199"/>
      <c r="E79" s="184"/>
      <c r="F79" s="199"/>
      <c r="G79" s="184"/>
      <c r="H79" s="185"/>
      <c r="I79" s="186"/>
      <c r="J79" s="187"/>
      <c r="K79" s="132" t="str">
        <f t="shared" ca="1" si="0"/>
        <v>Yellow</v>
      </c>
      <c r="L79" s="127"/>
      <c r="M79" s="128"/>
    </row>
    <row r="80" spans="2:13" hidden="1">
      <c r="B80" s="106" t="s">
        <v>81</v>
      </c>
      <c r="C80" s="189"/>
      <c r="D80" s="183"/>
      <c r="E80" s="184"/>
      <c r="F80" s="183"/>
      <c r="G80" s="184"/>
      <c r="H80" s="185"/>
      <c r="I80" s="186"/>
      <c r="J80" s="187"/>
      <c r="K80" s="132" t="str">
        <f t="shared" ca="1" si="0"/>
        <v>Yellow</v>
      </c>
      <c r="L80" s="127"/>
      <c r="M80" s="128"/>
    </row>
    <row r="81" spans="2:13" hidden="1">
      <c r="B81" s="107" t="s">
        <v>82</v>
      </c>
      <c r="C81" s="196"/>
      <c r="D81" s="191"/>
      <c r="E81" s="192"/>
      <c r="F81" s="191"/>
      <c r="G81" s="192"/>
      <c r="H81" s="193"/>
      <c r="I81" s="194"/>
      <c r="J81" s="195"/>
      <c r="K81" s="132" t="str">
        <f t="shared" ca="1" si="0"/>
        <v>Yellow</v>
      </c>
      <c r="L81" s="127"/>
      <c r="M81" s="128"/>
    </row>
    <row r="82" spans="2:13" hidden="1">
      <c r="B82" s="106" t="s">
        <v>83</v>
      </c>
      <c r="C82" s="188"/>
      <c r="D82" s="183"/>
      <c r="E82" s="184"/>
      <c r="F82" s="183"/>
      <c r="G82" s="184"/>
      <c r="H82" s="185"/>
      <c r="I82" s="186"/>
      <c r="J82" s="187"/>
      <c r="K82" s="132" t="str">
        <f t="shared" ref="K82:K94" ca="1" si="1">IF(D82+5&gt;NOW(),"",IF(J82=1,"Complete",IF(G82&gt;F82,"Yellow",IF(I82&gt;=J82,"Yellow","Green"))))</f>
        <v>Yellow</v>
      </c>
      <c r="L82" s="127"/>
      <c r="M82" s="128"/>
    </row>
    <row r="83" spans="2:13" hidden="1">
      <c r="B83" s="107" t="s">
        <v>84</v>
      </c>
      <c r="C83" s="196"/>
      <c r="D83" s="191"/>
      <c r="E83" s="192"/>
      <c r="F83" s="191"/>
      <c r="G83" s="192"/>
      <c r="H83" s="193"/>
      <c r="I83" s="194"/>
      <c r="J83" s="195"/>
      <c r="K83" s="132" t="str">
        <f t="shared" ca="1" si="1"/>
        <v>Yellow</v>
      </c>
      <c r="L83" s="127"/>
      <c r="M83" s="128"/>
    </row>
    <row r="84" spans="2:13" hidden="1">
      <c r="B84" s="106" t="s">
        <v>85</v>
      </c>
      <c r="C84" s="188"/>
      <c r="D84" s="183"/>
      <c r="E84" s="184"/>
      <c r="F84" s="183"/>
      <c r="G84" s="184"/>
      <c r="H84" s="185"/>
      <c r="I84" s="186"/>
      <c r="J84" s="187"/>
      <c r="K84" s="132" t="str">
        <f t="shared" ca="1" si="1"/>
        <v>Yellow</v>
      </c>
      <c r="L84" s="127"/>
      <c r="M84" s="128"/>
    </row>
    <row r="85" spans="2:13" hidden="1">
      <c r="B85" s="107" t="s">
        <v>86</v>
      </c>
      <c r="C85" s="204"/>
      <c r="D85" s="191"/>
      <c r="E85" s="192"/>
      <c r="F85" s="191"/>
      <c r="G85" s="192"/>
      <c r="H85" s="193"/>
      <c r="I85" s="194"/>
      <c r="J85" s="195"/>
      <c r="K85" s="132" t="str">
        <f t="shared" ca="1" si="1"/>
        <v>Yellow</v>
      </c>
      <c r="L85" s="127"/>
      <c r="M85" s="128"/>
    </row>
    <row r="86" spans="2:13" hidden="1">
      <c r="B86" s="106" t="s">
        <v>87</v>
      </c>
      <c r="C86" s="182"/>
      <c r="D86" s="183"/>
      <c r="E86" s="184"/>
      <c r="F86" s="183"/>
      <c r="G86" s="184"/>
      <c r="H86" s="185"/>
      <c r="I86" s="186"/>
      <c r="J86" s="187"/>
      <c r="K86" s="132" t="str">
        <f t="shared" ca="1" si="1"/>
        <v>Yellow</v>
      </c>
      <c r="L86" s="127"/>
      <c r="M86" s="128"/>
    </row>
    <row r="87" spans="2:13" hidden="1">
      <c r="B87" s="106" t="s">
        <v>88</v>
      </c>
      <c r="C87" s="188"/>
      <c r="D87" s="183"/>
      <c r="E87" s="184"/>
      <c r="F87" s="183"/>
      <c r="G87" s="184"/>
      <c r="H87" s="185"/>
      <c r="I87" s="186"/>
      <c r="J87" s="187"/>
      <c r="K87" s="132" t="str">
        <f t="shared" ca="1" si="1"/>
        <v>Yellow</v>
      </c>
      <c r="L87" s="127"/>
      <c r="M87" s="128"/>
    </row>
    <row r="88" spans="2:13" hidden="1">
      <c r="B88" s="106" t="s">
        <v>89</v>
      </c>
      <c r="C88" s="189"/>
      <c r="D88" s="183"/>
      <c r="E88" s="184"/>
      <c r="F88" s="183"/>
      <c r="G88" s="184"/>
      <c r="H88" s="185"/>
      <c r="I88" s="186"/>
      <c r="J88" s="187"/>
      <c r="K88" s="132" t="str">
        <f t="shared" ca="1" si="1"/>
        <v>Yellow</v>
      </c>
      <c r="L88" s="127"/>
      <c r="M88" s="128"/>
    </row>
    <row r="89" spans="2:13" hidden="1">
      <c r="B89" s="107" t="s">
        <v>90</v>
      </c>
      <c r="C89" s="190"/>
      <c r="D89" s="191"/>
      <c r="E89" s="192"/>
      <c r="F89" s="191"/>
      <c r="G89" s="192"/>
      <c r="H89" s="193"/>
      <c r="I89" s="194"/>
      <c r="J89" s="195"/>
      <c r="K89" s="132" t="str">
        <f t="shared" ca="1" si="1"/>
        <v>Yellow</v>
      </c>
      <c r="L89" s="127"/>
      <c r="M89" s="128"/>
    </row>
    <row r="90" spans="2:13" hidden="1">
      <c r="B90" s="106" t="s">
        <v>91</v>
      </c>
      <c r="C90" s="189"/>
      <c r="D90" s="183"/>
      <c r="E90" s="184"/>
      <c r="F90" s="183"/>
      <c r="G90" s="184"/>
      <c r="H90" s="185"/>
      <c r="I90" s="186"/>
      <c r="J90" s="187"/>
      <c r="K90" s="132" t="str">
        <f t="shared" ca="1" si="1"/>
        <v>Yellow</v>
      </c>
      <c r="L90" s="127"/>
      <c r="M90" s="128"/>
    </row>
    <row r="91" spans="2:13" hidden="1">
      <c r="B91" s="107" t="s">
        <v>92</v>
      </c>
      <c r="C91" s="190"/>
      <c r="D91" s="191"/>
      <c r="E91" s="192"/>
      <c r="F91" s="191"/>
      <c r="G91" s="192"/>
      <c r="H91" s="193"/>
      <c r="I91" s="194"/>
      <c r="J91" s="195"/>
      <c r="K91" s="132" t="str">
        <f t="shared" ca="1" si="1"/>
        <v>Yellow</v>
      </c>
      <c r="L91" s="127"/>
      <c r="M91" s="128"/>
    </row>
    <row r="92" spans="2:13" hidden="1">
      <c r="B92" s="106" t="s">
        <v>93</v>
      </c>
      <c r="C92" s="189"/>
      <c r="D92" s="183"/>
      <c r="E92" s="184"/>
      <c r="F92" s="183"/>
      <c r="G92" s="184"/>
      <c r="H92" s="185"/>
      <c r="I92" s="186"/>
      <c r="J92" s="187"/>
      <c r="K92" s="132" t="str">
        <f t="shared" ca="1" si="1"/>
        <v>Yellow</v>
      </c>
      <c r="L92" s="127"/>
      <c r="M92" s="128"/>
    </row>
    <row r="93" spans="2:13" hidden="1">
      <c r="B93" s="107" t="s">
        <v>94</v>
      </c>
      <c r="C93" s="196"/>
      <c r="D93" s="191"/>
      <c r="E93" s="192"/>
      <c r="F93" s="191"/>
      <c r="G93" s="192"/>
      <c r="H93" s="193"/>
      <c r="I93" s="194"/>
      <c r="J93" s="195"/>
      <c r="K93" s="132" t="str">
        <f t="shared" ca="1" si="1"/>
        <v>Yellow</v>
      </c>
      <c r="L93" s="127"/>
      <c r="M93" s="128"/>
    </row>
    <row r="94" spans="2:13" ht="12" hidden="1" thickBot="1">
      <c r="B94" s="107" t="s">
        <v>95</v>
      </c>
      <c r="C94" s="205"/>
      <c r="D94" s="206"/>
      <c r="E94" s="207"/>
      <c r="F94" s="206"/>
      <c r="G94" s="207"/>
      <c r="H94" s="208"/>
      <c r="I94" s="209"/>
      <c r="J94" s="210"/>
      <c r="K94" s="132" t="str">
        <f t="shared" ca="1" si="1"/>
        <v>Yellow</v>
      </c>
      <c r="L94" s="129"/>
      <c r="M94" s="130"/>
    </row>
  </sheetData>
  <conditionalFormatting sqref="G53:G58 H18:H44 K17:K94">
    <cfRule type="cellIs" dxfId="49" priority="25" operator="equal">
      <formula>"Complete"</formula>
    </cfRule>
    <cfRule type="cellIs" dxfId="48" priority="27" operator="equal">
      <formula>"Red"</formula>
    </cfRule>
    <cfRule type="cellIs" dxfId="47" priority="28" operator="equal">
      <formula>"Green"</formula>
    </cfRule>
    <cfRule type="cellIs" dxfId="46" priority="29" operator="equal">
      <formula>"Yellow"</formula>
    </cfRule>
  </conditionalFormatting>
  <pageMargins left="0.25" right="0.25" top="0.75" bottom="0.5" header="0.3" footer="0.3"/>
  <pageSetup scale="70" orientation="landscape" r:id="rId1"/>
  <headerFooter>
    <oddFooter>&amp;CERCOT Limited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nformation_x0020_Classification xmlns="c34af464-7aa1-4edd-9be4-83dffc1cb926">ERCOT Limited</Information_x0020_Classificatio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ECBC2B3C693054AA0AA0DFFE90DE0B1" ma:contentTypeVersion="0" ma:contentTypeDescription="Create a new document." ma:contentTypeScope="" ma:versionID="7868cfdc19bfbcf87ad9f8d33e766ad5">
  <xsd:schema xmlns:xsd="http://www.w3.org/2001/XMLSchema" xmlns:xs="http://www.w3.org/2001/XMLSchema" xmlns:p="http://schemas.microsoft.com/office/2006/metadata/properties" xmlns:ns2="c34af464-7aa1-4edd-9be4-83dffc1cb926" targetNamespace="http://schemas.microsoft.com/office/2006/metadata/properties" ma:root="true" ma:fieldsID="3a653c66fd0ce9b40621f227f901e684" ns2:_="">
    <xsd:import namespace="c34af464-7aa1-4edd-9be4-83dffc1cb926"/>
    <xsd:element name="properties">
      <xsd:complexType>
        <xsd:sequence>
          <xsd:element name="documentManagement">
            <xsd:complexType>
              <xsd:all>
                <xsd:element ref="ns2:Information_x0020_Classificatio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4af464-7aa1-4edd-9be4-83dffc1cb926" elementFormDefault="qualified">
    <xsd:import namespace="http://schemas.microsoft.com/office/2006/documentManagement/types"/>
    <xsd:import namespace="http://schemas.microsoft.com/office/infopath/2007/PartnerControls"/>
    <xsd:element name="Information_x0020_Classification" ma:index="8" ma:displayName="Information Classification" ma:default="ERCOT Limited" ma:description="ERCOT Information Classification" ma:format="Dropdown" ma:internalName="Information_x0020_Classification">
      <xsd:simpleType>
        <xsd:restriction base="dms:Choice">
          <xsd:enumeration value="Public"/>
          <xsd:enumeration value="ERCOT Limited"/>
          <xsd:enumeration value="ERCOT Confidential"/>
          <xsd:enumeration value="ERCOT Restrict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10CC9A-9A59-44EB-9A8F-B74CD6C2C9E4}">
  <ds:schemaRefs>
    <ds:schemaRef ds:uri="http://schemas.microsoft.com/office/2006/metadata/properties"/>
    <ds:schemaRef ds:uri="http://schemas.microsoft.com/office/infopath/2007/PartnerControls"/>
    <ds:schemaRef ds:uri="c34af464-7aa1-4edd-9be4-83dffc1cb926"/>
  </ds:schemaRefs>
</ds:datastoreItem>
</file>

<file path=customXml/itemProps2.xml><?xml version="1.0" encoding="utf-8"?>
<ds:datastoreItem xmlns:ds="http://schemas.openxmlformats.org/officeDocument/2006/customXml" ds:itemID="{B657E8E1-F7F4-4612-A950-A85ECB53036E}">
  <ds:schemaRefs>
    <ds:schemaRef ds:uri="http://schemas.microsoft.com/sharepoint/v3/contenttype/forms"/>
  </ds:schemaRefs>
</ds:datastoreItem>
</file>

<file path=customXml/itemProps3.xml><?xml version="1.0" encoding="utf-8"?>
<ds:datastoreItem xmlns:ds="http://schemas.openxmlformats.org/officeDocument/2006/customXml" ds:itemID="{C8E5F11A-3E3A-43A9-AA46-83E7D99305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4af464-7aa1-4edd-9be4-83dffc1cb9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26</vt:i4>
      </vt:variant>
    </vt:vector>
  </HeadingPairs>
  <TitlesOfParts>
    <vt:vector size="44" baseType="lpstr">
      <vt:lpstr>Cover</vt:lpstr>
      <vt:lpstr>Portfolio</vt:lpstr>
      <vt:lpstr>Stabilization</vt:lpstr>
      <vt:lpstr>Data Center Migration-11000</vt:lpstr>
      <vt:lpstr>Data Center Migration-Network</vt:lpstr>
      <vt:lpstr>Data Center Migration-Telecom</vt:lpstr>
      <vt:lpstr>Planning Model</vt:lpstr>
      <vt:lpstr>Deferred Defects</vt:lpstr>
      <vt:lpstr>Zonal Decommissioning</vt:lpstr>
      <vt:lpstr>Texas SET 4.0</vt:lpstr>
      <vt:lpstr>Information Lifecycle Mgmt Ph2</vt:lpstr>
      <vt:lpstr>Settlement System Upgrade</vt:lpstr>
      <vt:lpstr>Likewise Upgrade</vt:lpstr>
      <vt:lpstr>MarkeTrak Upgrade &amp; Enh</vt:lpstr>
      <vt:lpstr>Data Research &amp; Rptng</vt:lpstr>
      <vt:lpstr>Data Agg Perf Improvements</vt:lpstr>
      <vt:lpstr>Enterprise Records Mgmt</vt:lpstr>
      <vt:lpstr>Parking Deck</vt:lpstr>
      <vt:lpstr>'Data Agg Perf Improvements'!Print_Area</vt:lpstr>
      <vt:lpstr>'Data Center Migration-11000'!Print_Area</vt:lpstr>
      <vt:lpstr>'Data Center Migration-Network'!Print_Area</vt:lpstr>
      <vt:lpstr>'Data Center Migration-Telecom'!Print_Area</vt:lpstr>
      <vt:lpstr>'Data Research &amp; Rptng'!Print_Area</vt:lpstr>
      <vt:lpstr>'Deferred Defects'!Print_Area</vt:lpstr>
      <vt:lpstr>'Enterprise Records Mgmt'!Print_Area</vt:lpstr>
      <vt:lpstr>'Information Lifecycle Mgmt Ph2'!Print_Area</vt:lpstr>
      <vt:lpstr>'Likewise Upgrade'!Print_Area</vt:lpstr>
      <vt:lpstr>'MarkeTrak Upgrade &amp; Enh'!Print_Area</vt:lpstr>
      <vt:lpstr>'Parking Deck'!Print_Area</vt:lpstr>
      <vt:lpstr>'Planning Model'!Print_Area</vt:lpstr>
      <vt:lpstr>Portfolio!Print_Area</vt:lpstr>
      <vt:lpstr>'Settlement System Upgrade'!Print_Area</vt:lpstr>
      <vt:lpstr>Stabilization!Print_Area</vt:lpstr>
      <vt:lpstr>'Texas SET 4.0'!Print_Area</vt:lpstr>
      <vt:lpstr>'Zonal Decommissioning'!Print_Area</vt:lpstr>
      <vt:lpstr>'Data Agg Perf Improvements'!Print_Titles</vt:lpstr>
      <vt:lpstr>'Data Research &amp; Rptng'!Print_Titles</vt:lpstr>
      <vt:lpstr>'Enterprise Records Mgmt'!Print_Titles</vt:lpstr>
      <vt:lpstr>'Information Lifecycle Mgmt Ph2'!Print_Titles</vt:lpstr>
      <vt:lpstr>'Likewise Upgrade'!Print_Titles</vt:lpstr>
      <vt:lpstr>'MarkeTrak Upgrade &amp; Enh'!Print_Titles</vt:lpstr>
      <vt:lpstr>'Parking Deck'!Print_Titles</vt:lpstr>
      <vt:lpstr>'Settlement System Upgrade'!Print_Titles</vt:lpstr>
      <vt:lpstr>'Texas SET 4.0'!Print_Titles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Portfolio Status Report 2011-02-04</dc:title>
  <dc:creator>user</dc:creator>
  <cp:lastModifiedBy>tanderson</cp:lastModifiedBy>
  <cp:lastPrinted>2011-01-13T14:49:42Z</cp:lastPrinted>
  <dcterms:created xsi:type="dcterms:W3CDTF">2009-10-05T21:08:19Z</dcterms:created>
  <dcterms:modified xsi:type="dcterms:W3CDTF">2011-02-07T22:08:25Z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0x010100FECBC2B3C693054AA0AA0DFFE90DE0B1</vt:lpwstr>
  </property>
</Properties>
</file>