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65" windowWidth="34680" windowHeight="11520" tabRatio="940" activeTab="8"/>
  </bookViews>
  <sheets>
    <sheet name="RTMOUTPUT MODE" sheetId="1" r:id="rId1"/>
    <sheet name="RTMAGGOUTPUT MODE" sheetId="2" r:id="rId2"/>
    <sheet name="CRROUTPUT MODE" sheetId="3" r:id="rId3"/>
    <sheet name="HR to 15 Min Calculator" sheetId="5" r:id="rId4"/>
    <sheet name="Black Start Charge" sheetId="6" r:id="rId5"/>
    <sheet name="Base Point Deviation Payment" sheetId="7" r:id="rId6"/>
    <sheet name="Real Time Revenue Neutrality" sheetId="8" r:id="rId7"/>
    <sheet name="RMR Charge" sheetId="9" r:id="rId8"/>
    <sheet name="AS Charges" sheetId="10" r:id="rId9"/>
    <sheet name="Sheet11" sheetId="11" r:id="rId10"/>
  </sheets>
  <definedNames>
    <definedName name="_xlnm._FilterDatabase" localSheetId="2" hidden="1">'CRROUTPUT MODE'!$A$1:$DN$208</definedName>
  </definedNames>
  <calcPr calcId="125725"/>
</workbook>
</file>

<file path=xl/calcChain.xml><?xml version="1.0" encoding="utf-8"?>
<calcChain xmlns="http://schemas.openxmlformats.org/spreadsheetml/2006/main">
  <c r="DI11" i="9"/>
  <c r="DH11"/>
  <c r="DG11"/>
  <c r="DF11"/>
  <c r="DE11"/>
  <c r="DD11"/>
  <c r="DC11"/>
  <c r="DB11"/>
  <c r="DA11"/>
  <c r="CZ11"/>
  <c r="CY11"/>
  <c r="CX11"/>
  <c r="CW11"/>
  <c r="CV11"/>
  <c r="CU11"/>
  <c r="CT11"/>
  <c r="CS11"/>
  <c r="CR11"/>
  <c r="CQ11"/>
  <c r="CP11"/>
  <c r="CO11"/>
  <c r="CN11"/>
  <c r="CM11"/>
  <c r="CL11"/>
  <c r="CK11"/>
  <c r="CJ11"/>
  <c r="CI11"/>
  <c r="CH11"/>
  <c r="CG11"/>
  <c r="CF11"/>
  <c r="CE11"/>
  <c r="CD11"/>
  <c r="CC11"/>
  <c r="CB11"/>
  <c r="CA11"/>
  <c r="BZ11"/>
  <c r="BY11"/>
  <c r="BX11"/>
  <c r="BW11"/>
  <c r="BV11"/>
  <c r="BU11"/>
  <c r="BT11"/>
  <c r="BS11"/>
  <c r="BR11"/>
  <c r="BQ11"/>
  <c r="BP11"/>
  <c r="BO11"/>
  <c r="BN11"/>
  <c r="BM11"/>
  <c r="BL11"/>
  <c r="BK11"/>
  <c r="BJ11"/>
  <c r="BI11"/>
  <c r="BH11"/>
  <c r="BG11"/>
  <c r="BF11"/>
  <c r="BE11"/>
  <c r="BD11"/>
  <c r="BC11"/>
  <c r="BB11"/>
  <c r="BA11"/>
  <c r="AZ11"/>
  <c r="AY11"/>
  <c r="AX11"/>
  <c r="AW11"/>
  <c r="AV11"/>
  <c r="AU11"/>
  <c r="AT11"/>
  <c r="AS11"/>
  <c r="AR11"/>
  <c r="AQ11"/>
  <c r="AP11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AO6"/>
  <c r="AN6"/>
  <c r="AM6"/>
  <c r="AL6"/>
  <c r="AK6"/>
  <c r="AJ6"/>
  <c r="AI6"/>
  <c r="AH6"/>
  <c r="AG6"/>
  <c r="AF6"/>
  <c r="AE6"/>
  <c r="AD6"/>
  <c r="AC6"/>
  <c r="AB6"/>
  <c r="AA6"/>
  <c r="Z6"/>
  <c r="Y6"/>
  <c r="X6"/>
  <c r="W6"/>
  <c r="V6"/>
  <c r="U6"/>
  <c r="T6"/>
  <c r="S6"/>
  <c r="R6"/>
  <c r="DI14" i="10"/>
  <c r="DH14"/>
  <c r="DG14"/>
  <c r="DF14"/>
  <c r="DE14"/>
  <c r="DD14"/>
  <c r="DC14"/>
  <c r="DB14"/>
  <c r="DA14"/>
  <c r="CZ14"/>
  <c r="CY14"/>
  <c r="CX14"/>
  <c r="CW14"/>
  <c r="CV14"/>
  <c r="CU14"/>
  <c r="CT14"/>
  <c r="CS14"/>
  <c r="CR14"/>
  <c r="CQ14"/>
  <c r="CP14"/>
  <c r="CO14"/>
  <c r="CN14"/>
  <c r="CM14"/>
  <c r="CL14"/>
  <c r="CK14"/>
  <c r="CJ14"/>
  <c r="CI14"/>
  <c r="CH14"/>
  <c r="CG14"/>
  <c r="CF14"/>
  <c r="CE14"/>
  <c r="CD14"/>
  <c r="CC14"/>
  <c r="CB14"/>
  <c r="CA14"/>
  <c r="BZ14"/>
  <c r="BY14"/>
  <c r="BX14"/>
  <c r="BW14"/>
  <c r="BV14"/>
  <c r="BU14"/>
  <c r="BT14"/>
  <c r="BS14"/>
  <c r="BR14"/>
  <c r="BQ14"/>
  <c r="BP14"/>
  <c r="BO14"/>
  <c r="BN14"/>
  <c r="BM14"/>
  <c r="BL14"/>
  <c r="BK14"/>
  <c r="BJ14"/>
  <c r="BI14"/>
  <c r="BH14"/>
  <c r="BG14"/>
  <c r="BF14"/>
  <c r="BE14"/>
  <c r="BD14"/>
  <c r="BC14"/>
  <c r="BB14"/>
  <c r="BA14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DI21" i="8"/>
  <c r="DH21"/>
  <c r="DG21"/>
  <c r="DF21"/>
  <c r="DE21"/>
  <c r="DD21"/>
  <c r="DC21"/>
  <c r="DB21"/>
  <c r="DA21"/>
  <c r="CZ21"/>
  <c r="CY21"/>
  <c r="CX21"/>
  <c r="CW21"/>
  <c r="CV21"/>
  <c r="CU21"/>
  <c r="CT21"/>
  <c r="CS21"/>
  <c r="CR21"/>
  <c r="CQ21"/>
  <c r="CP21"/>
  <c r="CO21"/>
  <c r="CN21"/>
  <c r="CM21"/>
  <c r="CL21"/>
  <c r="CK21"/>
  <c r="CJ21"/>
  <c r="CI21"/>
  <c r="CH21"/>
  <c r="CG21"/>
  <c r="CF21"/>
  <c r="CE21"/>
  <c r="CD21"/>
  <c r="CC21"/>
  <c r="CB21"/>
  <c r="CA21"/>
  <c r="BZ21"/>
  <c r="BY21"/>
  <c r="BX21"/>
  <c r="BW21"/>
  <c r="BV21"/>
  <c r="BU21"/>
  <c r="BT21"/>
  <c r="BS21"/>
  <c r="BR21"/>
  <c r="BQ21"/>
  <c r="BP21"/>
  <c r="BO21"/>
  <c r="BN21"/>
  <c r="BM21"/>
  <c r="BL21"/>
  <c r="BK21"/>
  <c r="BJ21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DI18"/>
  <c r="DH18"/>
  <c r="DG18"/>
  <c r="DF18"/>
  <c r="DE18"/>
  <c r="DD18"/>
  <c r="DC18"/>
  <c r="DB18"/>
  <c r="DA18"/>
  <c r="CZ18"/>
  <c r="CY18"/>
  <c r="CX18"/>
  <c r="CW18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W18"/>
  <c r="BV18"/>
  <c r="BU18"/>
  <c r="BT18"/>
  <c r="BS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W18"/>
  <c r="AV18"/>
  <c r="AU18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DI8" i="6"/>
  <c r="DH8"/>
  <c r="DG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DI5" i="7"/>
  <c r="DH5"/>
  <c r="DG5"/>
  <c r="DF5"/>
  <c r="DE5"/>
  <c r="DD5"/>
  <c r="DC5"/>
  <c r="DB5"/>
  <c r="DA5"/>
  <c r="CZ5"/>
  <c r="CY5"/>
  <c r="CX5"/>
  <c r="CW5"/>
  <c r="CV5"/>
  <c r="CU5"/>
  <c r="CT5"/>
  <c r="CS5"/>
  <c r="CR5"/>
  <c r="CQ5"/>
  <c r="CP5"/>
  <c r="CO5"/>
  <c r="CN5"/>
  <c r="CM5"/>
  <c r="CL5"/>
  <c r="CK5"/>
  <c r="CJ5"/>
  <c r="CI5"/>
  <c r="CH5"/>
  <c r="CG5"/>
  <c r="CF5"/>
  <c r="CE5"/>
  <c r="CD5"/>
  <c r="CC5"/>
  <c r="CB5"/>
  <c r="CA5"/>
  <c r="BZ5"/>
  <c r="BY5"/>
  <c r="BX5"/>
  <c r="BW5"/>
  <c r="BV5"/>
  <c r="BU5"/>
  <c r="BT5"/>
  <c r="BS5"/>
  <c r="BR5"/>
  <c r="BQ5"/>
  <c r="BP5"/>
  <c r="BO5"/>
  <c r="BN5"/>
  <c r="BM5"/>
  <c r="BL5"/>
  <c r="BK5"/>
  <c r="BJ5"/>
  <c r="BI5"/>
  <c r="BH5"/>
  <c r="BG5"/>
  <c r="BF5"/>
  <c r="BE5"/>
  <c r="BD5"/>
  <c r="BC5"/>
  <c r="BB5"/>
  <c r="BA5"/>
  <c r="AZ5"/>
  <c r="AY5"/>
  <c r="AX5"/>
  <c r="AW5"/>
  <c r="AV5"/>
  <c r="AU5"/>
  <c r="AT5"/>
  <c r="AS5"/>
  <c r="AR5"/>
  <c r="AQ5"/>
  <c r="AP5"/>
  <c r="AO5"/>
  <c r="AN5"/>
  <c r="AM5"/>
  <c r="AL5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D97" i="5" l="1"/>
  <c r="D93"/>
  <c r="D89"/>
  <c r="D85"/>
  <c r="D81"/>
  <c r="D77"/>
  <c r="D73"/>
  <c r="D69"/>
  <c r="D65"/>
  <c r="D61"/>
  <c r="D57"/>
  <c r="D53"/>
  <c r="D49"/>
  <c r="D45"/>
  <c r="D41"/>
  <c r="D37"/>
  <c r="D33"/>
  <c r="D29"/>
  <c r="D25"/>
  <c r="D21"/>
  <c r="D17"/>
  <c r="D13"/>
  <c r="D9"/>
  <c r="D5"/>
  <c r="D2"/>
  <c r="D3" l="1"/>
  <c r="D4"/>
  <c r="D6"/>
  <c r="D7"/>
  <c r="D8"/>
  <c r="D10"/>
  <c r="D11"/>
  <c r="D12"/>
  <c r="D14"/>
  <c r="D15"/>
  <c r="D16"/>
  <c r="D18"/>
  <c r="D19"/>
  <c r="D20"/>
  <c r="D22"/>
  <c r="D23"/>
  <c r="D24"/>
  <c r="D26"/>
  <c r="D27"/>
  <c r="D28"/>
  <c r="D30"/>
  <c r="D31"/>
  <c r="D32"/>
  <c r="D34"/>
  <c r="D35"/>
  <c r="D36"/>
  <c r="D38"/>
  <c r="D39"/>
  <c r="D40"/>
  <c r="D42"/>
  <c r="D43"/>
  <c r="D44"/>
  <c r="D46"/>
  <c r="D47"/>
  <c r="D48"/>
  <c r="D50"/>
  <c r="D51"/>
  <c r="D52"/>
  <c r="D54"/>
  <c r="D55"/>
  <c r="D56"/>
  <c r="D58"/>
  <c r="D59"/>
  <c r="D60"/>
  <c r="D62"/>
  <c r="D63"/>
  <c r="D64"/>
  <c r="D66"/>
  <c r="D67"/>
  <c r="D68"/>
  <c r="D70"/>
  <c r="D71"/>
  <c r="D72"/>
  <c r="D74"/>
  <c r="D75"/>
  <c r="D76"/>
  <c r="D78"/>
  <c r="D79"/>
  <c r="D80"/>
  <c r="D82"/>
  <c r="D83"/>
  <c r="D84"/>
  <c r="D86"/>
  <c r="D87"/>
  <c r="D88"/>
  <c r="D90"/>
  <c r="D91"/>
  <c r="D92"/>
  <c r="D94"/>
  <c r="D95"/>
  <c r="D96"/>
</calcChain>
</file>

<file path=xl/sharedStrings.xml><?xml version="1.0" encoding="utf-8"?>
<sst xmlns="http://schemas.openxmlformats.org/spreadsheetml/2006/main" count="1724" uniqueCount="365">
  <si>
    <t>UIDLLSOUTPUTINTERVAL</t>
  </si>
  <si>
    <t>UIDLLSOUTPUTHEADER</t>
  </si>
  <si>
    <t>STARTTIME</t>
  </si>
  <si>
    <t>STOPTIME</t>
  </si>
  <si>
    <t>UIDSTATEMENTSCHED</t>
  </si>
  <si>
    <t>CALCGROUP</t>
  </si>
  <si>
    <t>SPI</t>
  </si>
  <si>
    <t>UOMCODE</t>
  </si>
  <si>
    <t>DSTPARTICIPANT</t>
  </si>
  <si>
    <t>ORIGIN</t>
  </si>
  <si>
    <t>CHNLCUTTIMESTAMP</t>
  </si>
  <si>
    <t>TZSTDNAME</t>
  </si>
  <si>
    <t>Recorder</t>
  </si>
  <si>
    <t>TOTAL</t>
  </si>
  <si>
    <t>MAXIMUM</t>
  </si>
  <si>
    <t>MINIMUM</t>
  </si>
  <si>
    <t>INTERVALCOOUNT</t>
  </si>
  <si>
    <t>INT001</t>
  </si>
  <si>
    <t>INT002</t>
  </si>
  <si>
    <t>INT003</t>
  </si>
  <si>
    <t>INT004</t>
  </si>
  <si>
    <t>INT005</t>
  </si>
  <si>
    <t>INT006</t>
  </si>
  <si>
    <t>INT007</t>
  </si>
  <si>
    <t>INT008</t>
  </si>
  <si>
    <t>INT009</t>
  </si>
  <si>
    <t>INT010</t>
  </si>
  <si>
    <t>INT011</t>
  </si>
  <si>
    <t>INT012</t>
  </si>
  <si>
    <t>INT013</t>
  </si>
  <si>
    <t>INT014</t>
  </si>
  <si>
    <t>INT015</t>
  </si>
  <si>
    <t>INT016</t>
  </si>
  <si>
    <t>INT017</t>
  </si>
  <si>
    <t>INT018</t>
  </si>
  <si>
    <t>INT019</t>
  </si>
  <si>
    <t>INT020</t>
  </si>
  <si>
    <t>INT021</t>
  </si>
  <si>
    <t>INT022</t>
  </si>
  <si>
    <t>INT023</t>
  </si>
  <si>
    <t>INT024</t>
  </si>
  <si>
    <t>INT025</t>
  </si>
  <si>
    <t>INT026</t>
  </si>
  <si>
    <t>INT027</t>
  </si>
  <si>
    <t>INT028</t>
  </si>
  <si>
    <t>INT029</t>
  </si>
  <si>
    <t>INT030</t>
  </si>
  <si>
    <t>INT031</t>
  </si>
  <si>
    <t>INT032</t>
  </si>
  <si>
    <t>INT033</t>
  </si>
  <si>
    <t>INT034</t>
  </si>
  <si>
    <t>INT035</t>
  </si>
  <si>
    <t>INT036</t>
  </si>
  <si>
    <t>INT037</t>
  </si>
  <si>
    <t>INT038</t>
  </si>
  <si>
    <t>INT039</t>
  </si>
  <si>
    <t>INT040</t>
  </si>
  <si>
    <t>INT041</t>
  </si>
  <si>
    <t>INT042</t>
  </si>
  <si>
    <t>INT043</t>
  </si>
  <si>
    <t>INT044</t>
  </si>
  <si>
    <t>INT045</t>
  </si>
  <si>
    <t>INT046</t>
  </si>
  <si>
    <t>INT047</t>
  </si>
  <si>
    <t>INT048</t>
  </si>
  <si>
    <t>INT049</t>
  </si>
  <si>
    <t>INT050</t>
  </si>
  <si>
    <t>INT051</t>
  </si>
  <si>
    <t>INT052</t>
  </si>
  <si>
    <t>INT053</t>
  </si>
  <si>
    <t>INT054</t>
  </si>
  <si>
    <t>INT055</t>
  </si>
  <si>
    <t>INT056</t>
  </si>
  <si>
    <t>INT057</t>
  </si>
  <si>
    <t>INT058</t>
  </si>
  <si>
    <t>INT059</t>
  </si>
  <si>
    <t>INT060</t>
  </si>
  <si>
    <t>INT061</t>
  </si>
  <si>
    <t>INT062</t>
  </si>
  <si>
    <t>INT063</t>
  </si>
  <si>
    <t>INT064</t>
  </si>
  <si>
    <t>INT065</t>
  </si>
  <si>
    <t>INT066</t>
  </si>
  <si>
    <t>INT067</t>
  </si>
  <si>
    <t>INT068</t>
  </si>
  <si>
    <t>INT069</t>
  </si>
  <si>
    <t>INT070</t>
  </si>
  <si>
    <t>INT071</t>
  </si>
  <si>
    <t>INT072</t>
  </si>
  <si>
    <t>INT073</t>
  </si>
  <si>
    <t>INT074</t>
  </si>
  <si>
    <t>INT075</t>
  </si>
  <si>
    <t>INT076</t>
  </si>
  <si>
    <t>INT077</t>
  </si>
  <si>
    <t>INT078</t>
  </si>
  <si>
    <t>INT079</t>
  </si>
  <si>
    <t>INT080</t>
  </si>
  <si>
    <t>INT081</t>
  </si>
  <si>
    <t>INT082</t>
  </si>
  <si>
    <t>INT083</t>
  </si>
  <si>
    <t>INT084</t>
  </si>
  <si>
    <t>INT085</t>
  </si>
  <si>
    <t>INT086</t>
  </si>
  <si>
    <t>INT087</t>
  </si>
  <si>
    <t>INT088</t>
  </si>
  <si>
    <t>INT089</t>
  </si>
  <si>
    <t>INT090</t>
  </si>
  <si>
    <t>INT091</t>
  </si>
  <si>
    <t>INT092</t>
  </si>
  <si>
    <t>INT093</t>
  </si>
  <si>
    <t>INT094</t>
  </si>
  <si>
    <t>INT095</t>
  </si>
  <si>
    <t>INT096</t>
  </si>
  <si>
    <t>INT097</t>
  </si>
  <si>
    <t>INT098</t>
  </si>
  <si>
    <t>INT099</t>
  </si>
  <si>
    <t>INT100</t>
  </si>
  <si>
    <t>LSTIME</t>
  </si>
  <si>
    <t>Y</t>
  </si>
  <si>
    <t>C</t>
  </si>
  <si>
    <t>RTAMLTOT</t>
  </si>
  <si>
    <t>RTOBLPR_LZ_SOUTH_HB_SOUTH</t>
  </si>
  <si>
    <t>RTOBLPR_MLSES_UNIT1_LZ_NORTH</t>
  </si>
  <si>
    <t>RTOBLPR_MNSES_UNIT3_HB_NORTH</t>
  </si>
  <si>
    <t>RTOBLPR_MLSES_UNIT1_HB_NORTH</t>
  </si>
  <si>
    <t>RTOBLPR_PSA_PSA_G1_HB_HOUSTON</t>
  </si>
  <si>
    <t>RTOBLPR_BRAZ_WND_ALL_LZ_WEST</t>
  </si>
  <si>
    <t>RTOBLPR_SGM_SIGNALMT_LZ_WEST</t>
  </si>
  <si>
    <t>RTOBLPR_TKWSW_ROSCOE_LZ_WEST</t>
  </si>
  <si>
    <t>RTOBLPR_TRENT_TRENT_LZ_WEST</t>
  </si>
  <si>
    <t>RTOPTAMTTOT</t>
  </si>
  <si>
    <t>RTOPTHVPR_BRAUNIG_VHB3_LZ_CPS</t>
  </si>
  <si>
    <t>RTOPTHVPR_LEON_LCP3G3_LZ_CPS</t>
  </si>
  <si>
    <t>RTOPTHVPR_STP_STP_G1_LZ_CPS</t>
  </si>
  <si>
    <t>RTOPTHVPR_TUTTL_WBT4G4_LZ_CPS</t>
  </si>
  <si>
    <t>RTOPTHVPR_LOS_LOSTPGT2_LZ_LCRA</t>
  </si>
  <si>
    <t>RTOPTHVPR_PEARSA_19_24_LZ_SOUTH</t>
  </si>
  <si>
    <t>RTOPTHVPR_PEARSA_1_6_LZ_SOUTH</t>
  </si>
  <si>
    <t>RTOPTPR_ATK_ATKINSG7_LZ_NORTH</t>
  </si>
  <si>
    <t>RTOPTPR_FAL_FALCONG1_LZ_HOUSTON</t>
  </si>
  <si>
    <t>RTOPTPR_FAL_FALCONG2_LZ_HOUSTON</t>
  </si>
  <si>
    <t>RTOPTPR_FAL_FALCONG2_LZ_SOUTH</t>
  </si>
  <si>
    <t>RTOPTPR_PEAR_PEARS_1_LZ_HOUSTON</t>
  </si>
  <si>
    <t>RTOPTPR_PEAR_PEARS_2_LZ_SOUTH</t>
  </si>
  <si>
    <t>RTOPTPR_RAYBURN_G1_2_LZ_SOUTH</t>
  </si>
  <si>
    <t>RTOPTPR_TUTTL_WBT1G1_LZ_CPS</t>
  </si>
  <si>
    <t>RTOPTPR_NED_NEDIN_G3_LZ_HOUSTON</t>
  </si>
  <si>
    <t>RTOPTPR_NED_NEDIN_G3_LZ_SOUTH</t>
  </si>
  <si>
    <t>RTOPTPR_IN_INDNENR_2_HB_NORTH</t>
  </si>
  <si>
    <t>RTOBLAMTTOT</t>
  </si>
  <si>
    <t>RTOBLPR_CPSES_UNIT2_LZ_NORTH</t>
  </si>
  <si>
    <t>RTOBLPR_LZ_NORTH_HB_NORTH</t>
  </si>
  <si>
    <t>RTOBLPR_MLSES_UNIT2_LZ_NORTH</t>
  </si>
  <si>
    <t>RTOBLPR_HB_NORTH_HB_HOUSTON</t>
  </si>
  <si>
    <t>RTOBLPR_COL_COLETOG1_HB_SOUTH</t>
  </si>
  <si>
    <t>RTOBLPR_MNSES_UNIT2_HB_NORTH</t>
  </si>
  <si>
    <t>RTOBLPR_LZ_WEST_HB_WEST</t>
  </si>
  <si>
    <t>RTOBLPR_WOO_WOODWRD2_LZ_WEST</t>
  </si>
  <si>
    <t>RTOBLPR_LGD_LANGFORD_HB_WEST</t>
  </si>
  <si>
    <t>RTOBLPR_BSF_GN_HLSES_UNIT3</t>
  </si>
  <si>
    <t>RTOPTHVPR_CALAVER_JKS1_LZ_CPS</t>
  </si>
  <si>
    <t>RTOPTHVPR_AMISTAD_ALL_LZ_SOUTH</t>
  </si>
  <si>
    <t>RTOPTHVPR_FAL_FALCONG2_LZ_HOUSTON</t>
  </si>
  <si>
    <t>RTOPTHVPR_ATK_ATKG345_LZ_NORTH</t>
  </si>
  <si>
    <t>RTOPTHVPR_KING_KINGSW_LZ_AEN</t>
  </si>
  <si>
    <t>RTOPTHVPR_NED_NEDIN_G2_LZ_HOUSTON</t>
  </si>
  <si>
    <t>RTOPTHVPR_SWEETWN3_3_LZ_AEN</t>
  </si>
  <si>
    <t>RTOPTHVPR_SWEETWN3_3_LZ_CPS</t>
  </si>
  <si>
    <t>RTOPTHVPR_WND_WHITNEY_LZ_WEST</t>
  </si>
  <si>
    <t>RTOPTPR_ATK_ATKG345_LZ_NORTH</t>
  </si>
  <si>
    <t>RTOPTPR_DAN_DANSBYG1_LZ_NORTH</t>
  </si>
  <si>
    <t>RTOPTPR_OLIN_OLING_2_LZ_NORTH</t>
  </si>
  <si>
    <t>RTOPTPR_PEAR_PEARS_1_LZ_SOUTH</t>
  </si>
  <si>
    <t>RTOPTPR_RAYBURN_G1_2_LZ_HOUSTON</t>
  </si>
  <si>
    <t>RTOPTPR_RAYBURN_G3_LZ_SOUTH</t>
  </si>
  <si>
    <t>RTOPTPR_CALAVER_OWS1_LZ_CPS</t>
  </si>
  <si>
    <t>RTOPTPR_STP_STP_G1_LZ_CPS</t>
  </si>
  <si>
    <t>RTOPTPR_DECKER_DPG1_LZ_AEN</t>
  </si>
  <si>
    <t>RTOPTPR_SANDHSYD_5AC_LZ_AEN</t>
  </si>
  <si>
    <t>RTOPTPR_SWEETWN3_3_LZ_AEN</t>
  </si>
  <si>
    <t>RTOPTPR_NED_NEDIN_G1_LZ_HOUSTON</t>
  </si>
  <si>
    <t>RTOPTPR_LOS_LOSTPGT1_LZ_LCRA</t>
  </si>
  <si>
    <t>RTOPTPR_SIL_SILAS_10_LZ_SOUTH</t>
  </si>
  <si>
    <t>RTOBLPR_CPSES_UNIT1_LZ_NORTH</t>
  </si>
  <si>
    <t>RTOBLPR_HAYSEN3_4_HB_SOUTH</t>
  </si>
  <si>
    <t>RTOBLPR_HB_SOUTH_LZ_SOUTH</t>
  </si>
  <si>
    <t>RTOBLPR_MLSES_UNIT2_HB_NORTH</t>
  </si>
  <si>
    <t>RTOPTHVPR_RAYBURN_G3_LZ_HOUSTON</t>
  </si>
  <si>
    <t>RTOPTHVPR_STP_STP_G2_LZ_CPS</t>
  </si>
  <si>
    <t>RTOPTHVPR_TUTTL_WBT1G1_LZ_CPS</t>
  </si>
  <si>
    <t>RTOPTHVPR_FAL_FALCONG3_LZ_HOUSTON</t>
  </si>
  <si>
    <t>RTOPTHVPR_NED_NEDIN_G3_LZ_HOUSTON</t>
  </si>
  <si>
    <t>RTOPTHVPR_SWEETWN2_2_4_LZ_AEN</t>
  </si>
  <si>
    <t>RTOPTHVPR_IN_INDNENR_2_LZ_CPS</t>
  </si>
  <si>
    <t>RTOPTHVPR_LOS_LOSTPST1_LZ_LCRA</t>
  </si>
  <si>
    <t>RTOPTHVPR_TEN_CT1_STG_LZ_NORTH</t>
  </si>
  <si>
    <t>RTOPTHVPR_PAP1_PAP1_LZ_CPS</t>
  </si>
  <si>
    <t>RTOPTPR_AMISTAD_ALL_LZ_SOUTH</t>
  </si>
  <si>
    <t>RTOPTPR_BRAUNIG_VHB3_LZ_CPS</t>
  </si>
  <si>
    <t>RTOPTPR_OLIN_OLING_1_LZ_NORTH</t>
  </si>
  <si>
    <t>RTOPTPR_PEAR_PEARS_2_LZ_HOUSTON</t>
  </si>
  <si>
    <t>RTOPTPR_WIR_WIRTZ_G2_LZ_LCRA</t>
  </si>
  <si>
    <t>RTOPTPR_CALAVER_OWS2_LZ_CPS</t>
  </si>
  <si>
    <t>RTOPTPR_LEON_LCP4G4_LZ_CPS</t>
  </si>
  <si>
    <t>RTOPTPR_PENA_UNIT1_2_LZ_CPS</t>
  </si>
  <si>
    <t>RTOPTPR_SWEETWN2_2_4_LZ_AEN</t>
  </si>
  <si>
    <t>RTOPTPR_NED_NEDIN_G2_LZ_HOUSTON</t>
  </si>
  <si>
    <t>RTOPTPR_NED_NEDIN_G2_LZ_SOUTH</t>
  </si>
  <si>
    <t>RTOPTPR_LOS_LOSTPGT2_LZ_LCRA</t>
  </si>
  <si>
    <t>RTOPTPR_PEARSA_13_18_LZ_SOUTH</t>
  </si>
  <si>
    <t>RTOPTPR_PEARSA_1_6_LZ_SOUTH</t>
  </si>
  <si>
    <t>RTOPTPR_RAYB_G78910_LZ_SOUTH</t>
  </si>
  <si>
    <t>RTOPTPR_PAP1_PAP1_LZ_CPS</t>
  </si>
  <si>
    <t>RTOPTRAMTTOT</t>
  </si>
  <si>
    <t>RTOBLPR_BBSES_UNIT2_LZ_NORTH</t>
  </si>
  <si>
    <t>RTOBLPR_MLSES_UNIT3_HB_NORTH</t>
  </si>
  <si>
    <t>RTOBLPR_HB_HOUSTON_LZ_HOUSTON</t>
  </si>
  <si>
    <t>RTOBLPR_TNP_TNP_O_1_HB_NORTH</t>
  </si>
  <si>
    <t>RTOBLPR_MNSES_UNIT1_HB_NORTH</t>
  </si>
  <si>
    <t>RTOBLPR_AZ_ALL_HB_HOUSTON</t>
  </si>
  <si>
    <t>RTOBLPR_INDN_INDNNWP_LZ_WEST</t>
  </si>
  <si>
    <t>RTOPTHVPR_SAN_SANMIGG1_LZ_HOUSTON</t>
  </si>
  <si>
    <t>RTOPTHVPR_SAN_SANMIGG1_LZ_SOUTH</t>
  </si>
  <si>
    <t>RTOPTHVPR_FAL_FALCONG1_LZ_SOUTH</t>
  </si>
  <si>
    <t>RTOPTHVPR_FAL_FALCONG2_LZ_SOUTH</t>
  </si>
  <si>
    <t>RTOPTHVPR_NED_NEDIN_G1_LZ_SOUTH</t>
  </si>
  <si>
    <t>RTOPTHVPR_NED_NEDIN_G2_LZ_SOUTH</t>
  </si>
  <si>
    <t>RTOPTHVPR_PEAR_PEARS_2_LZ_SOUTH</t>
  </si>
  <si>
    <t>RTOPTHVPR_LOS_LOSTPGT1_LZ_LCRA</t>
  </si>
  <si>
    <t>RTOPTHVPR_OLIN_OLING_2_LZ_NORTH</t>
  </si>
  <si>
    <t>RTOPTHVPR_WND_WHITNEY_LZ_NORTH</t>
  </si>
  <si>
    <t>RTOPTHVPR_SIL_SILAS_10_LZ_SOUTH</t>
  </si>
  <si>
    <t>RTOPTPR_DECKER_DPG2_LZ_AEN</t>
  </si>
  <si>
    <t>RTOPTPR_LEON_LCP3G3_LZ_CPS</t>
  </si>
  <si>
    <t>RTOPTPR_IN_INDNENR_2_LZ_CPS</t>
  </si>
  <si>
    <t>RTOBLPR_HLSES_UNIT3_HB_NORTH</t>
  </si>
  <si>
    <t>RTOBLPR_LZ_HOUSTON_HB_HOUSTON</t>
  </si>
  <si>
    <t>RTOBLPR_MNSES_UNIT1_LZ_NORTH</t>
  </si>
  <si>
    <t>RTOBLPR_MNSES_UNIT2_LZ_NORTH</t>
  </si>
  <si>
    <t>RTOBLPR_LZ_WEST_LZ_NORTH</t>
  </si>
  <si>
    <t>RTOBLPR_HAYSEN1_2_HB_SOUTH</t>
  </si>
  <si>
    <t>RTOBLPR_MDANP_CT1_2_HB_NORTH</t>
  </si>
  <si>
    <t>RTOPTHVPR_PEAR_PEARS_3_LZ_HOUSTON</t>
  </si>
  <si>
    <t>RTOPTHVPR_DECKER_DPG1_LZ_AEN</t>
  </si>
  <si>
    <t>RTOPTHVPR_PEAR_PEARS_2_LZ_HOUSTON</t>
  </si>
  <si>
    <t>RTOPTHVPR_RAYBURN_G1_2_LZ_HOUSTON</t>
  </si>
  <si>
    <t>RTOPTHVPR_DAN_DANSBYG1_LZ_NORTH</t>
  </si>
  <si>
    <t>RTOPTHVPR_PEAR_PEARS_1_LZ_SOUTH</t>
  </si>
  <si>
    <t>RTOPTHVPR_COL_COLETOG1_LZ_SOUTH</t>
  </si>
  <si>
    <t>RTOPTHVPR_MAR_MARSFOG3_LZ_LCRA</t>
  </si>
  <si>
    <t>RTOPTHVPR_MIL_MILG345_LZ_WEST</t>
  </si>
  <si>
    <t>RTOPTPR_FAL_FALCONG1_LZ_SOUTH</t>
  </si>
  <si>
    <t>RTOPTPR_OLIN_OLING_3_LZ_NORTH</t>
  </si>
  <si>
    <t>RTOPTPR_WIR_WIRTZ_G1_LZ_LCRA</t>
  </si>
  <si>
    <t>RTOPTPR_PEAR_PEARS_3_LZ_SOUTH</t>
  </si>
  <si>
    <t>RTOPTPR_DECKER_GT_LZ_AEN</t>
  </si>
  <si>
    <t>RTOPTPR_SWEETWN3_3_LZ_CPS</t>
  </si>
  <si>
    <t>RTOBLPR_MCSES_UNIT8_HB_NORTH</t>
  </si>
  <si>
    <t>RTOBLPR_MCDLD_FCSBW1_LZ_WEST</t>
  </si>
  <si>
    <t>RTOBLPR_PENA_UNIT1_2_HB_SOUTH</t>
  </si>
  <si>
    <t>RTOBLPR_COL_COLETOG1_LZ_LCRA</t>
  </si>
  <si>
    <t>RTOBLPR_CTL_PUN1_HLSES_UNIT3</t>
  </si>
  <si>
    <t>RTOPTHVPR_CALAVER_OWS2_LZ_CPS</t>
  </si>
  <si>
    <t>RTOPTHVPR_PEAR_PEARS_3_LZ_SOUTH</t>
  </si>
  <si>
    <t>RTOPTHVPR_AMISTAD_ALL_LZ_HOUSTON</t>
  </si>
  <si>
    <t>RTOPTHVPR_FAL_FALCONG1_LZ_HOUSTON</t>
  </si>
  <si>
    <t>RTOPTHVPR_RAYBURN_G3_LZ_SOUTH</t>
  </si>
  <si>
    <t>RTOPTHVPR_GIB_GIB_CRG1_LZ_NORTH</t>
  </si>
  <si>
    <t>RTOPTHVPR_IN_INDNENR_2_HB_NORTH</t>
  </si>
  <si>
    <t>RTOPTHVPR_PEARSA_13_18_LZ_SOUTH</t>
  </si>
  <si>
    <t>RTOPTHVPR_RAYB_G78910_LZ_SOUTH</t>
  </si>
  <si>
    <t>RTOPTHVPR_KUNI_LGE_NWP_LZ_LCRA</t>
  </si>
  <si>
    <t>RTOPTPR_CALAVER_JKS1_LZ_CPS</t>
  </si>
  <si>
    <t>RTOPTPR_FAL_FALCONG3_LZ_HOUSTON</t>
  </si>
  <si>
    <t>RTOPTPR_FAL_FALCONG3_LZ_SOUTH</t>
  </si>
  <si>
    <t>RTOPTPR_SAN_SANMIGG1_LZ_HOUSTON</t>
  </si>
  <si>
    <t>RTOPTPR_GIB_GIB_CRG1_LZ_NORTH</t>
  </si>
  <si>
    <t>RTOPTPR_WND_WHITNEY_LZ_WEST</t>
  </si>
  <si>
    <t>RTOPTPR_NED_NEDIN_G1_LZ_SOUTH</t>
  </si>
  <si>
    <t>RTOPTPR_MIL_MILG345_LZ_WEST</t>
  </si>
  <si>
    <t>RTOPTPR_COL_COLETOG1_LZ_SOUTH</t>
  </si>
  <si>
    <t>RTOPTPR_PEARSA_7_12_LZ_SOUTH</t>
  </si>
  <si>
    <t>RTOBLPR_BBSES_UNIT1_LZ_NORTH</t>
  </si>
  <si>
    <t>RTOBLPR_HB_HOUSTON_HB_NORTH</t>
  </si>
  <si>
    <t>RTOBLPR_HB_WEST_LZ_WEST</t>
  </si>
  <si>
    <t>RTOBLPR_CBY4_CT41_HB_HOUSTON</t>
  </si>
  <si>
    <t>RTOBLPR_WOO_WOODWRD1_LZ_WEST</t>
  </si>
  <si>
    <t>RTOBLPR_BRTSW_BCW1_HB_NORTH</t>
  </si>
  <si>
    <t>RTOPTHVPR_ATK_ATKINSG7_LZ_NORTH</t>
  </si>
  <si>
    <t>RTOPTHVPR_DECKER_GT_LZ_AEN</t>
  </si>
  <si>
    <t>RTOPTHVPR_FAL_FALCONG3_LZ_SOUTH</t>
  </si>
  <si>
    <t>RTOPTHVPR_NED_NEDIN_G1_LZ_HOUSTON</t>
  </si>
  <si>
    <t>RTOPTHVPR_NED_NEDIN_G3_LZ_SOUTH</t>
  </si>
  <si>
    <t>RTOPTHVPR_OLIN_OLING_1_LZ_NORTH</t>
  </si>
  <si>
    <t>RTOPTHVPR_RAYBURN_G1_2_LZ_SOUTH</t>
  </si>
  <si>
    <t>RTOPTHVPR_SANDHSYD_5AC_LZ_AEN</t>
  </si>
  <si>
    <t>RTOPTPR_MAR_MARSFOG3_LZ_LCRA</t>
  </si>
  <si>
    <t>RTOPTPR_RAYBURN_G3_LZ_HOUSTON</t>
  </si>
  <si>
    <t>RTOPTPR_STP_STP_G2_LZ_CPS</t>
  </si>
  <si>
    <t>RTOPTPR_SAN_SANMIGG1_LZ_SOUTH</t>
  </si>
  <si>
    <t>RTOPTPR_WND_WHITNEY_LZ_NORTH</t>
  </si>
  <si>
    <t>RTOPTPR_HB_WEST_LZ_AEN</t>
  </si>
  <si>
    <t>RTOPTPR_PEARSA_19_24_LZ_SOUTH</t>
  </si>
  <si>
    <t>RTOBLPR_MDANP_CT5_6_HB_NORTH</t>
  </si>
  <si>
    <t>RTOBLPR_MLSES_UNIT3_LZ_NORTH</t>
  </si>
  <si>
    <t>RTOBLPR_HB_NORTH_LZ_NORTH</t>
  </si>
  <si>
    <t>RTOBLPR_SWEETWND_1_LZ_WEST</t>
  </si>
  <si>
    <t>RTOPTHVPR_CALAVER_OWS1_LZ_CPS</t>
  </si>
  <si>
    <t>RTOPTHVPR_LEON_LCP4G4_LZ_CPS</t>
  </si>
  <si>
    <t>RTOPTHVPR_PENA_UNIT1_2_LZ_CPS</t>
  </si>
  <si>
    <t>RTOPTHVPR_DECKER_DPG2_LZ_AEN</t>
  </si>
  <si>
    <t>RTOPTHVPR_DAN_DANSBYG2_LZ_NORTH</t>
  </si>
  <si>
    <t>RTOPTHVPR_OLIN_OLING_3_LZ_NORTH</t>
  </si>
  <si>
    <t>RTOPTHVPR_PEAR_PEARS_1_LZ_HOUSTON</t>
  </si>
  <si>
    <t>RTOPTHVPR_SWTWN4_WND45_LZ_CPS</t>
  </si>
  <si>
    <t>RTOPTHVPR_PEARSA_7_12_LZ_SOUTH</t>
  </si>
  <si>
    <t>RTOPTHVPR_WIR_WIRTZ_G1_LZ_LCRA</t>
  </si>
  <si>
    <t>RTOPTHVPR_WIR_WIRTZ_G2_LZ_LCRA</t>
  </si>
  <si>
    <t>RTOPTPR_AMISTAD_ALL_LZ_HOUSTON</t>
  </si>
  <si>
    <t>RTOPTPR_DAN_DANSBYG2_LZ_NORTH</t>
  </si>
  <si>
    <t>RTOPTPR_LOS_LOSTPST1_LZ_LCRA</t>
  </si>
  <si>
    <t>RTOPTPR_PEAR_PEARS_3_LZ_HOUSTON</t>
  </si>
  <si>
    <t>RTOPTPR_TUTTL_WBT4G4_LZ_CPS</t>
  </si>
  <si>
    <t>RTOPTPR_KUNI_LGE_NWP_LZ_LCRA</t>
  </si>
  <si>
    <t>RTOPTPR_KING_KINGSW_LZ_AEN</t>
  </si>
  <si>
    <t>RTOPTPR_SWTWN4_WND45_LZ_CPS</t>
  </si>
  <si>
    <t>RTOPTPR_TEN_CT1_STG_LZ_NORTH</t>
  </si>
  <si>
    <t>RTOPTPR_HB_NORTH_LZ_AEN</t>
  </si>
  <si>
    <t>BLTRAMTTOT</t>
  </si>
  <si>
    <t>BPDAMTTOT</t>
  </si>
  <si>
    <t>BSSAMTTOT</t>
  </si>
  <si>
    <t>NSCOSTTOT</t>
  </si>
  <si>
    <t>NSPR</t>
  </si>
  <si>
    <t>NSQTOT</t>
  </si>
  <si>
    <t>PCNSTOT</t>
  </si>
  <si>
    <t>PCRDTOT</t>
  </si>
  <si>
    <t>PCRRTOT</t>
  </si>
  <si>
    <t>PCRUTOT</t>
  </si>
  <si>
    <t>RDCOSTTOT</t>
  </si>
  <si>
    <t>RDPR</t>
  </si>
  <si>
    <t>RDQTOT</t>
  </si>
  <si>
    <t>RDRPTOT</t>
  </si>
  <si>
    <t>RMRAAMTTOT</t>
  </si>
  <si>
    <t>RMRDAESRTVTOT</t>
  </si>
  <si>
    <t>RMREAMTTOT</t>
  </si>
  <si>
    <t>RMRSBAMTTOT</t>
  </si>
  <si>
    <t>RRCOSTTOT</t>
  </si>
  <si>
    <t>RRPR</t>
  </si>
  <si>
    <t>RRQTOT</t>
  </si>
  <si>
    <t>RTCCAMTTOT</t>
  </si>
  <si>
    <t>RTDCEXPAMTTOT</t>
  </si>
  <si>
    <t>RTDCIMPAMTTOT</t>
  </si>
  <si>
    <t>RTEIAMTTOT</t>
  </si>
  <si>
    <t>RUCOSTTOT</t>
  </si>
  <si>
    <t>RUPR</t>
  </si>
  <si>
    <t>RUQTOT</t>
  </si>
  <si>
    <t>SANSQTOT</t>
  </si>
  <si>
    <t>SARDQTOT</t>
  </si>
  <si>
    <t>SARRQTOT</t>
  </si>
  <si>
    <t>SARUQTOT</t>
  </si>
  <si>
    <t>Converted to 96 Interval</t>
  </si>
  <si>
    <t>RMR Costs</t>
  </si>
  <si>
    <t>RMR Costs- 96 Interval</t>
  </si>
  <si>
    <t>RMR Cost to Serve</t>
  </si>
  <si>
    <t>Cost to Serve Load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</si>
</sst>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b/>
      <sz val="10"/>
      <color theme="1"/>
      <name val="Courier New"/>
      <family val="3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2" borderId="0" xfId="0" applyFont="1" applyFill="1"/>
    <xf numFmtId="22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N33"/>
  <sheetViews>
    <sheetView topLeftCell="J1" workbookViewId="0">
      <selection activeCell="J18" activeCellId="1" sqref="A16:XFD16 A18:XFD19"/>
    </sheetView>
  </sheetViews>
  <sheetFormatPr defaultRowHeight="15"/>
  <cols>
    <col min="1" max="1" width="24.28515625" bestFit="1" customWidth="1"/>
    <col min="2" max="2" width="22" bestFit="1" customWidth="1"/>
    <col min="3" max="3" width="12.7109375" bestFit="1" customWidth="1"/>
    <col min="4" max="4" width="13.85546875" bestFit="1" customWidth="1"/>
    <col min="5" max="5" width="20.7109375" bestFit="1" customWidth="1"/>
    <col min="6" max="6" width="11.28515625" bestFit="1" customWidth="1"/>
    <col min="7" max="7" width="4.7109375" customWidth="1"/>
    <col min="8" max="8" width="9" bestFit="1" customWidth="1"/>
    <col min="9" max="9" width="17.28515625" bestFit="1" customWidth="1"/>
    <col min="10" max="10" width="7.85546875" bestFit="1" customWidth="1"/>
    <col min="11" max="11" width="19.5703125" bestFit="1" customWidth="1"/>
    <col min="12" max="12" width="11.28515625" bestFit="1" customWidth="1"/>
    <col min="13" max="13" width="16.5703125" bestFit="1" customWidth="1"/>
    <col min="14" max="14" width="13.85546875" bestFit="1" customWidth="1"/>
    <col min="15" max="16" width="9" bestFit="1" customWidth="1"/>
    <col min="17" max="17" width="17.28515625" bestFit="1" customWidth="1"/>
    <col min="18" max="117" width="7.85546875" bestFit="1" customWidth="1"/>
    <col min="118" max="118" width="13.85546875" bestFit="1" customWidth="1"/>
  </cols>
  <sheetData>
    <row r="1" spans="1:1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</row>
    <row r="2" spans="1:118">
      <c r="A2">
        <v>927458</v>
      </c>
      <c r="B2">
        <v>3093</v>
      </c>
      <c r="C2" s="3">
        <v>40422</v>
      </c>
      <c r="D2" s="3">
        <v>40422.999988425923</v>
      </c>
      <c r="E2">
        <v>3402</v>
      </c>
      <c r="F2">
        <v>3</v>
      </c>
      <c r="G2">
        <v>900</v>
      </c>
      <c r="H2">
        <v>79</v>
      </c>
      <c r="I2" t="s">
        <v>118</v>
      </c>
      <c r="J2" t="s">
        <v>119</v>
      </c>
      <c r="K2" s="3">
        <v>40430.737442129626</v>
      </c>
      <c r="M2" s="7" t="s">
        <v>328</v>
      </c>
      <c r="N2">
        <v>0</v>
      </c>
      <c r="O2">
        <v>0</v>
      </c>
      <c r="P2">
        <v>0</v>
      </c>
      <c r="Q2">
        <v>96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N2" s="3">
        <v>40430.737453703703</v>
      </c>
    </row>
    <row r="3" spans="1:118">
      <c r="A3">
        <v>927457</v>
      </c>
      <c r="B3">
        <v>3092</v>
      </c>
      <c r="C3" s="3">
        <v>40422</v>
      </c>
      <c r="D3" s="3">
        <v>40422.999988425923</v>
      </c>
      <c r="E3">
        <v>3402</v>
      </c>
      <c r="F3">
        <v>3</v>
      </c>
      <c r="G3">
        <v>900</v>
      </c>
      <c r="H3">
        <v>79</v>
      </c>
      <c r="I3" t="s">
        <v>118</v>
      </c>
      <c r="J3" t="s">
        <v>119</v>
      </c>
      <c r="K3" s="3">
        <v>40430.737453703703</v>
      </c>
      <c r="M3" s="4" t="s">
        <v>329</v>
      </c>
      <c r="N3" s="10">
        <v>20954754</v>
      </c>
      <c r="O3">
        <v>1934585.59</v>
      </c>
      <c r="P3">
        <v>2707.34</v>
      </c>
      <c r="Q3">
        <v>96</v>
      </c>
      <c r="R3">
        <v>16664.57</v>
      </c>
      <c r="S3">
        <v>18832.289999999899</v>
      </c>
      <c r="T3">
        <v>16582.529999999901</v>
      </c>
      <c r="U3">
        <v>12469.639999999899</v>
      </c>
      <c r="V3">
        <v>15416.2599999999</v>
      </c>
      <c r="W3">
        <v>13683.5</v>
      </c>
      <c r="X3">
        <v>10816.66</v>
      </c>
      <c r="Y3">
        <v>8979.94</v>
      </c>
      <c r="Z3">
        <v>7377.01</v>
      </c>
      <c r="AA3">
        <v>7319.22</v>
      </c>
      <c r="AB3">
        <v>8411.27</v>
      </c>
      <c r="AC3">
        <v>7847.04</v>
      </c>
      <c r="AD3">
        <v>6817.72</v>
      </c>
      <c r="AE3">
        <v>6475.0299999998997</v>
      </c>
      <c r="AF3">
        <v>5902.29</v>
      </c>
      <c r="AG3">
        <v>5702.8</v>
      </c>
      <c r="AH3">
        <v>2707.34</v>
      </c>
      <c r="AI3">
        <v>5715.07</v>
      </c>
      <c r="AJ3">
        <v>5356.53</v>
      </c>
      <c r="AK3">
        <v>5366.71</v>
      </c>
      <c r="AL3">
        <v>5384.21</v>
      </c>
      <c r="AM3">
        <v>6718.6999999998998</v>
      </c>
      <c r="AN3">
        <v>6288.6699999999</v>
      </c>
      <c r="AO3">
        <v>6560.7699999999004</v>
      </c>
      <c r="AP3">
        <v>3398</v>
      </c>
      <c r="AQ3">
        <v>9024.14</v>
      </c>
      <c r="AR3">
        <v>192808.27</v>
      </c>
      <c r="AS3">
        <v>289725.02</v>
      </c>
      <c r="AT3">
        <v>28448.7599999999</v>
      </c>
      <c r="AU3">
        <v>7889.2099999999</v>
      </c>
      <c r="AV3">
        <v>6966.67</v>
      </c>
      <c r="AW3">
        <v>10152.9399999999</v>
      </c>
      <c r="AX3">
        <v>9037.6599999998998</v>
      </c>
      <c r="AY3">
        <v>7166.5499999999001</v>
      </c>
      <c r="AZ3">
        <v>6631.2799999998997</v>
      </c>
      <c r="BA3">
        <v>2974.5899999999001</v>
      </c>
      <c r="BB3">
        <v>13214.73</v>
      </c>
      <c r="BC3">
        <v>16761.319999999901</v>
      </c>
      <c r="BD3">
        <v>142073.60999999999</v>
      </c>
      <c r="BE3">
        <v>391206.53</v>
      </c>
      <c r="BF3">
        <v>287133.59999999998</v>
      </c>
      <c r="BG3">
        <v>9076.2399999998997</v>
      </c>
      <c r="BH3">
        <v>795020.22999999905</v>
      </c>
      <c r="BI3">
        <v>837125.24999999895</v>
      </c>
      <c r="BJ3">
        <v>750288.35999999905</v>
      </c>
      <c r="BK3">
        <v>788921.77999999898</v>
      </c>
      <c r="BL3">
        <v>859040.549999999</v>
      </c>
      <c r="BM3">
        <v>974940.96999999904</v>
      </c>
      <c r="BN3">
        <v>520389.88</v>
      </c>
      <c r="BO3">
        <v>564702.68000000005</v>
      </c>
      <c r="BP3">
        <v>1018807.16999999</v>
      </c>
      <c r="BQ3">
        <v>991663.24999999895</v>
      </c>
      <c r="BR3">
        <v>521768.04</v>
      </c>
      <c r="BS3">
        <v>488425.09999999899</v>
      </c>
      <c r="BT3">
        <v>779897.16999999899</v>
      </c>
      <c r="BU3">
        <v>1011823.14</v>
      </c>
      <c r="BV3">
        <v>877366.97999999905</v>
      </c>
      <c r="BW3">
        <v>830599.81999999902</v>
      </c>
      <c r="BX3">
        <v>947673.47999999905</v>
      </c>
      <c r="BY3">
        <v>478744</v>
      </c>
      <c r="BZ3">
        <v>252329.55</v>
      </c>
      <c r="CA3">
        <v>721910.34999999905</v>
      </c>
      <c r="CB3">
        <v>725296.049999999</v>
      </c>
      <c r="CC3">
        <v>685229.15</v>
      </c>
      <c r="CD3">
        <v>99284.68</v>
      </c>
      <c r="CE3">
        <v>291183.71999999997</v>
      </c>
      <c r="CF3">
        <v>235625.39</v>
      </c>
      <c r="CG3">
        <v>19559.45</v>
      </c>
      <c r="CH3">
        <v>17770.709999999901</v>
      </c>
      <c r="CI3">
        <v>15444.19</v>
      </c>
      <c r="CJ3">
        <v>14485.059999999899</v>
      </c>
      <c r="CK3">
        <v>1934585.59</v>
      </c>
      <c r="CL3">
        <v>8388.41</v>
      </c>
      <c r="CM3">
        <v>8042.13</v>
      </c>
      <c r="CN3">
        <v>4751.8</v>
      </c>
      <c r="CO3">
        <v>53408.65</v>
      </c>
      <c r="CP3">
        <v>11477.96</v>
      </c>
      <c r="CQ3">
        <v>12661.33</v>
      </c>
      <c r="CR3">
        <v>14252.12</v>
      </c>
      <c r="CS3">
        <v>14654.36</v>
      </c>
      <c r="CT3">
        <v>6367.0599999999004</v>
      </c>
      <c r="CU3">
        <v>7819.65</v>
      </c>
      <c r="CV3">
        <v>4232.3999999998996</v>
      </c>
      <c r="CW3">
        <v>11082.86</v>
      </c>
      <c r="CX3">
        <v>13471.51</v>
      </c>
      <c r="CY3">
        <v>15206.8</v>
      </c>
      <c r="CZ3">
        <v>7834.25</v>
      </c>
      <c r="DA3">
        <v>7066.3099999999004</v>
      </c>
      <c r="DB3">
        <v>12837.9099999999</v>
      </c>
      <c r="DC3">
        <v>9440.8599999999005</v>
      </c>
      <c r="DD3">
        <v>6998.2699999999004</v>
      </c>
      <c r="DE3">
        <v>7932.9599999999</v>
      </c>
      <c r="DF3">
        <v>3696.96</v>
      </c>
      <c r="DG3">
        <v>3662.9699999999002</v>
      </c>
      <c r="DH3">
        <v>6997.47</v>
      </c>
      <c r="DI3">
        <v>5482.37</v>
      </c>
      <c r="DN3" s="3">
        <v>40430.737453703703</v>
      </c>
    </row>
    <row r="4" spans="1:118">
      <c r="A4">
        <v>925530</v>
      </c>
      <c r="B4">
        <v>248</v>
      </c>
      <c r="C4" s="3">
        <v>40422</v>
      </c>
      <c r="D4" s="3">
        <v>40422.999988425923</v>
      </c>
      <c r="E4">
        <v>3402</v>
      </c>
      <c r="F4">
        <v>3</v>
      </c>
      <c r="G4">
        <v>3600</v>
      </c>
      <c r="H4">
        <v>79</v>
      </c>
      <c r="I4" t="s">
        <v>118</v>
      </c>
      <c r="J4" t="s">
        <v>119</v>
      </c>
      <c r="K4" s="3">
        <v>40430.730439814812</v>
      </c>
      <c r="M4" s="9" t="s">
        <v>330</v>
      </c>
      <c r="N4" s="10">
        <v>-15724.26</v>
      </c>
      <c r="O4">
        <v>-652.26</v>
      </c>
      <c r="P4">
        <v>-657.83</v>
      </c>
      <c r="Q4">
        <v>24</v>
      </c>
      <c r="R4">
        <v>-652.25999999989995</v>
      </c>
      <c r="S4">
        <v>-652.25999999989995</v>
      </c>
      <c r="T4">
        <v>-652.65999999990004</v>
      </c>
      <c r="U4">
        <v>-652.65999999990004</v>
      </c>
      <c r="V4">
        <v>-652.65999999990004</v>
      </c>
      <c r="W4">
        <v>-654.05999999999995</v>
      </c>
      <c r="X4">
        <v>-654.05999999999995</v>
      </c>
      <c r="Y4">
        <v>-654.05999999999995</v>
      </c>
      <c r="Z4">
        <v>-654.36</v>
      </c>
      <c r="AA4">
        <v>-655.15999999990004</v>
      </c>
      <c r="AB4">
        <v>-655.15999999990004</v>
      </c>
      <c r="AC4">
        <v>-655.15999999990004</v>
      </c>
      <c r="AD4">
        <v>-655.15999999990004</v>
      </c>
      <c r="AE4">
        <v>-655.44</v>
      </c>
      <c r="AF4">
        <v>-655.44</v>
      </c>
      <c r="AG4">
        <v>-655.84</v>
      </c>
      <c r="AH4">
        <v>-656.89999999990005</v>
      </c>
      <c r="AI4">
        <v>-656.89999999990005</v>
      </c>
      <c r="AJ4">
        <v>-656.89999999990005</v>
      </c>
      <c r="AK4">
        <v>-656.89999999990005</v>
      </c>
      <c r="AL4">
        <v>-657.3</v>
      </c>
      <c r="AM4">
        <v>-657.3</v>
      </c>
      <c r="AN4">
        <v>-657.83</v>
      </c>
      <c r="AO4">
        <v>-657.83</v>
      </c>
      <c r="DN4" s="3">
        <v>40430.730451388888</v>
      </c>
    </row>
    <row r="5" spans="1:118">
      <c r="A5">
        <v>924305</v>
      </c>
      <c r="B5">
        <v>572</v>
      </c>
      <c r="C5" s="3">
        <v>40422</v>
      </c>
      <c r="D5" s="3">
        <v>40422.999988425923</v>
      </c>
      <c r="E5">
        <v>3402</v>
      </c>
      <c r="F5">
        <v>3</v>
      </c>
      <c r="G5">
        <v>3600</v>
      </c>
      <c r="H5">
        <v>79</v>
      </c>
      <c r="I5" t="s">
        <v>118</v>
      </c>
      <c r="J5" t="s">
        <v>119</v>
      </c>
      <c r="K5" s="3">
        <v>40430.730173611111</v>
      </c>
      <c r="M5" t="s">
        <v>331</v>
      </c>
      <c r="N5">
        <v>244775.27</v>
      </c>
      <c r="O5">
        <v>47158.34</v>
      </c>
      <c r="P5">
        <v>10.28</v>
      </c>
      <c r="Q5">
        <v>24</v>
      </c>
      <c r="R5">
        <v>9990.26</v>
      </c>
      <c r="S5">
        <v>1421.17</v>
      </c>
      <c r="T5">
        <v>10.279999999899999</v>
      </c>
      <c r="U5">
        <v>10.28</v>
      </c>
      <c r="V5">
        <v>10.29</v>
      </c>
      <c r="W5">
        <v>10.289999999899999</v>
      </c>
      <c r="X5">
        <v>12.3099999999</v>
      </c>
      <c r="Y5">
        <v>12.289999999899999</v>
      </c>
      <c r="Z5">
        <v>12.3</v>
      </c>
      <c r="AA5">
        <v>12.29</v>
      </c>
      <c r="AB5">
        <v>12.29</v>
      </c>
      <c r="AC5">
        <v>12.25</v>
      </c>
      <c r="AD5">
        <v>12.24</v>
      </c>
      <c r="AE5">
        <v>12.24</v>
      </c>
      <c r="AF5">
        <v>39016.11</v>
      </c>
      <c r="AG5">
        <v>46103.799999999901</v>
      </c>
      <c r="AH5">
        <v>47158.34</v>
      </c>
      <c r="AI5">
        <v>34973.17</v>
      </c>
      <c r="AJ5">
        <v>22368.129999999899</v>
      </c>
      <c r="AK5">
        <v>10805.4399999999</v>
      </c>
      <c r="AL5">
        <v>9302.5</v>
      </c>
      <c r="AM5">
        <v>9185</v>
      </c>
      <c r="AN5">
        <v>7026</v>
      </c>
      <c r="AO5">
        <v>7286</v>
      </c>
      <c r="DN5" s="3">
        <v>40430.730173611111</v>
      </c>
    </row>
    <row r="6" spans="1:118">
      <c r="A6">
        <v>925538</v>
      </c>
      <c r="B6">
        <v>1467</v>
      </c>
      <c r="C6" s="3">
        <v>40422</v>
      </c>
      <c r="D6" s="3">
        <v>40422.999988425923</v>
      </c>
      <c r="E6">
        <v>3402</v>
      </c>
      <c r="F6">
        <v>3</v>
      </c>
      <c r="G6">
        <v>3600</v>
      </c>
      <c r="H6">
        <v>79</v>
      </c>
      <c r="I6" t="s">
        <v>118</v>
      </c>
      <c r="J6" t="s">
        <v>119</v>
      </c>
      <c r="K6" s="3">
        <v>40430.730451388888</v>
      </c>
      <c r="M6" s="8" t="s">
        <v>332</v>
      </c>
      <c r="N6">
        <v>134.429986970454</v>
      </c>
      <c r="O6">
        <v>24.969998941014499</v>
      </c>
      <c r="P6">
        <v>9.9934948772159998E-3</v>
      </c>
      <c r="Q6">
        <v>24</v>
      </c>
      <c r="R6">
        <v>7.1099992883000001</v>
      </c>
      <c r="S6">
        <v>1.0099992893</v>
      </c>
      <c r="T6">
        <v>1.0000972800000001E-2</v>
      </c>
      <c r="U6">
        <v>9.9990272999999994E-3</v>
      </c>
      <c r="V6">
        <v>1.00068073E-2</v>
      </c>
      <c r="W6">
        <v>1.00038887E-2</v>
      </c>
      <c r="X6">
        <v>9.9975635000000007E-3</v>
      </c>
      <c r="Y6">
        <v>9.9959333000000008E-3</v>
      </c>
      <c r="Z6">
        <v>9.9999999000000006E-3</v>
      </c>
      <c r="AA6">
        <v>9.9934948000000006E-3</v>
      </c>
      <c r="AB6">
        <v>9.9999999000000006E-3</v>
      </c>
      <c r="AC6">
        <v>9.9951043999999996E-3</v>
      </c>
      <c r="AD6">
        <v>9.9967330000000007E-3</v>
      </c>
      <c r="AE6">
        <v>9.9967330000000007E-3</v>
      </c>
      <c r="AF6">
        <v>20.6499999999</v>
      </c>
      <c r="AG6">
        <v>24.4</v>
      </c>
      <c r="AH6">
        <v>24.969998941</v>
      </c>
      <c r="AI6">
        <v>18.520001058999998</v>
      </c>
      <c r="AJ6">
        <v>11.8400010586</v>
      </c>
      <c r="AK6">
        <v>5.8100010752999998</v>
      </c>
      <c r="AL6">
        <v>5</v>
      </c>
      <c r="AM6">
        <v>5</v>
      </c>
      <c r="AN6">
        <v>4.9999999999</v>
      </c>
      <c r="AO6">
        <v>5</v>
      </c>
      <c r="DN6" s="3">
        <v>40430.730451388888</v>
      </c>
    </row>
    <row r="7" spans="1:118">
      <c r="A7">
        <v>925534</v>
      </c>
      <c r="B7">
        <v>1462</v>
      </c>
      <c r="C7" s="3">
        <v>40422</v>
      </c>
      <c r="D7" s="3">
        <v>40422.999988425923</v>
      </c>
      <c r="E7">
        <v>3402</v>
      </c>
      <c r="F7">
        <v>3</v>
      </c>
      <c r="G7">
        <v>3600</v>
      </c>
      <c r="H7">
        <v>44</v>
      </c>
      <c r="I7" t="s">
        <v>118</v>
      </c>
      <c r="J7" t="s">
        <v>119</v>
      </c>
      <c r="K7" s="3">
        <v>40430.730266203704</v>
      </c>
      <c r="M7" t="s">
        <v>333</v>
      </c>
      <c r="N7">
        <v>34613.9</v>
      </c>
      <c r="O7">
        <v>1889.5</v>
      </c>
      <c r="P7">
        <v>1027.9000000000001</v>
      </c>
      <c r="Q7">
        <v>24</v>
      </c>
      <c r="R7">
        <v>1405.1</v>
      </c>
      <c r="S7">
        <v>1407.0999999999001</v>
      </c>
      <c r="T7">
        <v>1027.9000000000001</v>
      </c>
      <c r="U7">
        <v>1028.0999999999999</v>
      </c>
      <c r="V7">
        <v>1028.3</v>
      </c>
      <c r="W7">
        <v>1028.5999999999999</v>
      </c>
      <c r="X7">
        <v>1231.3</v>
      </c>
      <c r="Y7">
        <v>1229.4999999999</v>
      </c>
      <c r="Z7">
        <v>1230</v>
      </c>
      <c r="AA7">
        <v>1229.8</v>
      </c>
      <c r="AB7">
        <v>1229</v>
      </c>
      <c r="AC7">
        <v>1225.5999999999001</v>
      </c>
      <c r="AD7">
        <v>1224.3999999999</v>
      </c>
      <c r="AE7">
        <v>1224.3999999999</v>
      </c>
      <c r="AF7">
        <v>1889.4</v>
      </c>
      <c r="AG7">
        <v>1889.4999999999</v>
      </c>
      <c r="AH7">
        <v>1888.5999999999001</v>
      </c>
      <c r="AI7">
        <v>1888.4</v>
      </c>
      <c r="AJ7">
        <v>1889.2</v>
      </c>
      <c r="AK7">
        <v>1859.8</v>
      </c>
      <c r="AL7">
        <v>1860.4999999999</v>
      </c>
      <c r="AM7">
        <v>1836.9999999999</v>
      </c>
      <c r="AN7">
        <v>1405.2</v>
      </c>
      <c r="AO7">
        <v>1457.1999999999</v>
      </c>
      <c r="DN7" s="3">
        <v>40430.730451388888</v>
      </c>
    </row>
    <row r="8" spans="1:118">
      <c r="A8">
        <v>924850</v>
      </c>
      <c r="B8">
        <v>894</v>
      </c>
      <c r="C8" s="3">
        <v>40422</v>
      </c>
      <c r="D8" s="3">
        <v>40422.999988425923</v>
      </c>
      <c r="E8">
        <v>3402</v>
      </c>
      <c r="F8">
        <v>3</v>
      </c>
      <c r="G8">
        <v>3600</v>
      </c>
      <c r="H8">
        <v>44</v>
      </c>
      <c r="I8" t="s">
        <v>118</v>
      </c>
      <c r="J8" t="s">
        <v>119</v>
      </c>
      <c r="K8" s="3">
        <v>40430.730254629627</v>
      </c>
      <c r="M8" s="8" t="s">
        <v>334</v>
      </c>
      <c r="N8">
        <v>34613.9</v>
      </c>
      <c r="O8">
        <v>1889.5</v>
      </c>
      <c r="P8">
        <v>1027.9000000000001</v>
      </c>
      <c r="Q8">
        <v>24</v>
      </c>
      <c r="R8">
        <v>1405.0999999999001</v>
      </c>
      <c r="S8">
        <v>1407.0999999999001</v>
      </c>
      <c r="T8">
        <v>1027.9000000000001</v>
      </c>
      <c r="U8">
        <v>1028.0999999999999</v>
      </c>
      <c r="V8">
        <v>1028.3</v>
      </c>
      <c r="W8">
        <v>1028.5999999999001</v>
      </c>
      <c r="X8">
        <v>1231.3</v>
      </c>
      <c r="Y8">
        <v>1229.4999999999</v>
      </c>
      <c r="Z8">
        <v>1229.9999999999</v>
      </c>
      <c r="AA8">
        <v>1229.8</v>
      </c>
      <c r="AB8">
        <v>1228.9999999999</v>
      </c>
      <c r="AC8">
        <v>1225.5999999999999</v>
      </c>
      <c r="AD8">
        <v>1224.3999999999</v>
      </c>
      <c r="AE8">
        <v>1224.3999999999</v>
      </c>
      <c r="AF8">
        <v>1889.4</v>
      </c>
      <c r="AG8">
        <v>1889.5</v>
      </c>
      <c r="AH8">
        <v>1888.5999999999001</v>
      </c>
      <c r="AI8">
        <v>1888.4</v>
      </c>
      <c r="AJ8">
        <v>1889.2</v>
      </c>
      <c r="AK8">
        <v>1859.8</v>
      </c>
      <c r="AL8">
        <v>1860.5</v>
      </c>
      <c r="AM8">
        <v>1837</v>
      </c>
      <c r="AN8">
        <v>1405.2</v>
      </c>
      <c r="AO8">
        <v>1457.2</v>
      </c>
      <c r="DN8" s="3">
        <v>40430.73033564815</v>
      </c>
    </row>
    <row r="9" spans="1:118">
      <c r="A9">
        <v>924584</v>
      </c>
      <c r="B9">
        <v>673</v>
      </c>
      <c r="C9" s="3">
        <v>40422</v>
      </c>
      <c r="D9" s="3">
        <v>40422.999988425923</v>
      </c>
      <c r="E9">
        <v>3402</v>
      </c>
      <c r="F9">
        <v>3</v>
      </c>
      <c r="G9">
        <v>3600</v>
      </c>
      <c r="H9">
        <v>44</v>
      </c>
      <c r="I9" t="s">
        <v>118</v>
      </c>
      <c r="J9" t="s">
        <v>119</v>
      </c>
      <c r="K9" s="3">
        <v>40430.730243055557</v>
      </c>
      <c r="M9" s="8" t="s">
        <v>335</v>
      </c>
      <c r="N9">
        <v>18858.599999999999</v>
      </c>
      <c r="O9">
        <v>1122</v>
      </c>
      <c r="P9">
        <v>559.70000000000005</v>
      </c>
      <c r="Q9">
        <v>24</v>
      </c>
      <c r="R9">
        <v>795.1</v>
      </c>
      <c r="S9">
        <v>823.5</v>
      </c>
      <c r="T9">
        <v>699.39999999990005</v>
      </c>
      <c r="U9">
        <v>777.5</v>
      </c>
      <c r="V9">
        <v>599.1</v>
      </c>
      <c r="W9">
        <v>599</v>
      </c>
      <c r="X9">
        <v>948.5</v>
      </c>
      <c r="Y9">
        <v>876.39999999990005</v>
      </c>
      <c r="Z9">
        <v>722.2</v>
      </c>
      <c r="AA9">
        <v>758.6</v>
      </c>
      <c r="AB9">
        <v>559.70000000000005</v>
      </c>
      <c r="AC9">
        <v>704</v>
      </c>
      <c r="AD9">
        <v>694.39999999990005</v>
      </c>
      <c r="AE9">
        <v>783.39999999990005</v>
      </c>
      <c r="AF9">
        <v>771.6</v>
      </c>
      <c r="AG9">
        <v>911.7</v>
      </c>
      <c r="AH9">
        <v>770.39999999990005</v>
      </c>
      <c r="AI9">
        <v>934.5</v>
      </c>
      <c r="AJ9">
        <v>913.1</v>
      </c>
      <c r="AK9">
        <v>717</v>
      </c>
      <c r="AL9">
        <v>667.2</v>
      </c>
      <c r="AM9">
        <v>877.89999999990005</v>
      </c>
      <c r="AN9">
        <v>1122</v>
      </c>
      <c r="AO9">
        <v>832.39999999990005</v>
      </c>
      <c r="DN9" s="3">
        <v>40430.73028935185</v>
      </c>
    </row>
    <row r="10" spans="1:118">
      <c r="A10">
        <v>924720</v>
      </c>
      <c r="B10">
        <v>772</v>
      </c>
      <c r="C10" s="3">
        <v>40422</v>
      </c>
      <c r="D10" s="3">
        <v>40422.999988425923</v>
      </c>
      <c r="E10">
        <v>3402</v>
      </c>
      <c r="F10">
        <v>3</v>
      </c>
      <c r="G10">
        <v>3600</v>
      </c>
      <c r="H10">
        <v>44</v>
      </c>
      <c r="I10" t="s">
        <v>118</v>
      </c>
      <c r="J10" t="s">
        <v>119</v>
      </c>
      <c r="K10" s="3">
        <v>40430.730254629627</v>
      </c>
      <c r="M10" s="8" t="s">
        <v>336</v>
      </c>
      <c r="N10">
        <v>47233.3</v>
      </c>
      <c r="O10">
        <v>1985.9</v>
      </c>
      <c r="P10">
        <v>1938.8</v>
      </c>
      <c r="Q10">
        <v>24</v>
      </c>
      <c r="R10">
        <v>1985.8</v>
      </c>
      <c r="S10">
        <v>1985.9</v>
      </c>
      <c r="T10">
        <v>1985.7</v>
      </c>
      <c r="U10">
        <v>1946.0999999999001</v>
      </c>
      <c r="V10">
        <v>1946.1</v>
      </c>
      <c r="W10">
        <v>1946.2</v>
      </c>
      <c r="X10">
        <v>1948.5</v>
      </c>
      <c r="Y10">
        <v>1985</v>
      </c>
      <c r="Z10">
        <v>1985.1</v>
      </c>
      <c r="AA10">
        <v>1985.2</v>
      </c>
      <c r="AB10">
        <v>1985</v>
      </c>
      <c r="AC10">
        <v>1982</v>
      </c>
      <c r="AD10">
        <v>1981.9999999999</v>
      </c>
      <c r="AE10">
        <v>1981.0999999999001</v>
      </c>
      <c r="AF10">
        <v>1979.0999999999001</v>
      </c>
      <c r="AG10">
        <v>1978.7</v>
      </c>
      <c r="AH10">
        <v>1979.0999999999001</v>
      </c>
      <c r="AI10">
        <v>1979</v>
      </c>
      <c r="AJ10">
        <v>1977.9</v>
      </c>
      <c r="AK10">
        <v>1939</v>
      </c>
      <c r="AL10">
        <v>1938.7999999998999</v>
      </c>
      <c r="AM10">
        <v>1940.0999999999001</v>
      </c>
      <c r="AN10">
        <v>1946</v>
      </c>
      <c r="AO10">
        <v>1945.8999999999</v>
      </c>
      <c r="DN10" s="3">
        <v>40430.730312500003</v>
      </c>
    </row>
    <row r="11" spans="1:118">
      <c r="A11">
        <v>924457</v>
      </c>
      <c r="B11">
        <v>576</v>
      </c>
      <c r="C11" s="3">
        <v>40422</v>
      </c>
      <c r="D11" s="3">
        <v>40422.999988425923</v>
      </c>
      <c r="E11">
        <v>3402</v>
      </c>
      <c r="F11">
        <v>3</v>
      </c>
      <c r="G11">
        <v>3600</v>
      </c>
      <c r="H11">
        <v>44</v>
      </c>
      <c r="I11" t="s">
        <v>118</v>
      </c>
      <c r="J11" t="s">
        <v>119</v>
      </c>
      <c r="K11" s="3">
        <v>40430.730185185188</v>
      </c>
      <c r="M11" s="8" t="s">
        <v>337</v>
      </c>
      <c r="N11">
        <v>19174.3</v>
      </c>
      <c r="O11">
        <v>1094.8</v>
      </c>
      <c r="P11">
        <v>543.20000000000005</v>
      </c>
      <c r="Q11">
        <v>24</v>
      </c>
      <c r="R11">
        <v>1094.8</v>
      </c>
      <c r="S11">
        <v>696.6</v>
      </c>
      <c r="T11">
        <v>696.39999999990005</v>
      </c>
      <c r="U11">
        <v>597.6</v>
      </c>
      <c r="V11">
        <v>647.5</v>
      </c>
      <c r="W11">
        <v>698.7</v>
      </c>
      <c r="X11">
        <v>611.49999999989996</v>
      </c>
      <c r="Y11">
        <v>979.6</v>
      </c>
      <c r="Z11">
        <v>847.5</v>
      </c>
      <c r="AA11">
        <v>711.5</v>
      </c>
      <c r="AB11">
        <v>871.6999999999</v>
      </c>
      <c r="AC11">
        <v>1040.5</v>
      </c>
      <c r="AD11">
        <v>829.8</v>
      </c>
      <c r="AE11">
        <v>816.6</v>
      </c>
      <c r="AF11">
        <v>913.6</v>
      </c>
      <c r="AG11">
        <v>765.29999999990002</v>
      </c>
      <c r="AH11">
        <v>729.9</v>
      </c>
      <c r="AI11">
        <v>543.1999999999</v>
      </c>
      <c r="AJ11">
        <v>731.3</v>
      </c>
      <c r="AK11">
        <v>785.5</v>
      </c>
      <c r="AL11">
        <v>980.9</v>
      </c>
      <c r="AM11">
        <v>967.59999999989998</v>
      </c>
      <c r="AN11">
        <v>796.1</v>
      </c>
      <c r="AO11">
        <v>820.59999999989998</v>
      </c>
      <c r="DN11" s="3">
        <v>40430.730266203704</v>
      </c>
    </row>
    <row r="12" spans="1:118">
      <c r="A12">
        <v>924303</v>
      </c>
      <c r="B12">
        <v>569</v>
      </c>
      <c r="C12" s="3">
        <v>40422</v>
      </c>
      <c r="D12" s="3">
        <v>40422.999988425923</v>
      </c>
      <c r="E12">
        <v>3402</v>
      </c>
      <c r="F12">
        <v>3</v>
      </c>
      <c r="G12">
        <v>3600</v>
      </c>
      <c r="H12">
        <v>79</v>
      </c>
      <c r="I12" t="s">
        <v>118</v>
      </c>
      <c r="J12" t="s">
        <v>119</v>
      </c>
      <c r="K12" s="3">
        <v>40430.730173611111</v>
      </c>
      <c r="M12" t="s">
        <v>338</v>
      </c>
      <c r="N12">
        <v>58413.74</v>
      </c>
      <c r="O12">
        <v>5610</v>
      </c>
      <c r="P12">
        <v>1119.4000000000001</v>
      </c>
      <c r="Q12">
        <v>24</v>
      </c>
      <c r="R12">
        <v>2552.27</v>
      </c>
      <c r="S12">
        <v>2643.44</v>
      </c>
      <c r="T12">
        <v>2245.0700000000002</v>
      </c>
      <c r="U12">
        <v>2923.3999999999</v>
      </c>
      <c r="V12">
        <v>1797.3</v>
      </c>
      <c r="W12">
        <v>1797</v>
      </c>
      <c r="X12">
        <v>3044.69</v>
      </c>
      <c r="Y12">
        <v>2813.24</v>
      </c>
      <c r="Z12">
        <v>2318.2599999999002</v>
      </c>
      <c r="AA12">
        <v>2435.11</v>
      </c>
      <c r="AB12">
        <v>1119.4000000000001</v>
      </c>
      <c r="AC12">
        <v>1408</v>
      </c>
      <c r="AD12">
        <v>1687.39</v>
      </c>
      <c r="AE12">
        <v>1566.8</v>
      </c>
      <c r="AF12">
        <v>2314.8000000000002</v>
      </c>
      <c r="AG12">
        <v>2735.0999999998999</v>
      </c>
      <c r="AH12">
        <v>1949.11</v>
      </c>
      <c r="AI12">
        <v>3167.96</v>
      </c>
      <c r="AJ12">
        <v>3369.34</v>
      </c>
      <c r="AK12">
        <v>1434</v>
      </c>
      <c r="AL12">
        <v>1334.4</v>
      </c>
      <c r="AM12">
        <v>2818.06</v>
      </c>
      <c r="AN12">
        <v>5610</v>
      </c>
      <c r="AO12">
        <v>3329.5999999998999</v>
      </c>
      <c r="DN12" s="3">
        <v>40430.730173611111</v>
      </c>
    </row>
    <row r="13" spans="1:118">
      <c r="A13">
        <v>925536</v>
      </c>
      <c r="B13">
        <v>1465</v>
      </c>
      <c r="C13" s="3">
        <v>40422</v>
      </c>
      <c r="D13" s="3">
        <v>40422.999988425923</v>
      </c>
      <c r="E13">
        <v>3402</v>
      </c>
      <c r="F13">
        <v>3</v>
      </c>
      <c r="G13">
        <v>3600</v>
      </c>
      <c r="H13">
        <v>86</v>
      </c>
      <c r="I13" t="s">
        <v>118</v>
      </c>
      <c r="J13" t="s">
        <v>119</v>
      </c>
      <c r="K13" s="3">
        <v>40430.730451388888</v>
      </c>
      <c r="M13" t="s">
        <v>339</v>
      </c>
      <c r="N13">
        <v>72.480004414133205</v>
      </c>
      <c r="O13">
        <v>4.9999999999999902</v>
      </c>
      <c r="P13">
        <v>2</v>
      </c>
      <c r="Q13">
        <v>24</v>
      </c>
      <c r="R13">
        <v>3.2099987421999998</v>
      </c>
      <c r="S13">
        <v>3.2100060716000001</v>
      </c>
      <c r="T13">
        <v>3.2099942808000002</v>
      </c>
      <c r="U13">
        <v>3.7599999998999998</v>
      </c>
      <c r="V13">
        <v>2.9999999999</v>
      </c>
      <c r="W13">
        <v>2.9999999999</v>
      </c>
      <c r="X13">
        <v>3.2100052714</v>
      </c>
      <c r="Y13">
        <v>3.2099954357999998</v>
      </c>
      <c r="Z13">
        <v>3.2099972306</v>
      </c>
      <c r="AA13">
        <v>3.2100052728000001</v>
      </c>
      <c r="AB13">
        <v>1.9999999999</v>
      </c>
      <c r="AC13">
        <v>2</v>
      </c>
      <c r="AD13">
        <v>2.4299971197999999</v>
      </c>
      <c r="AE13">
        <v>2</v>
      </c>
      <c r="AF13">
        <v>3</v>
      </c>
      <c r="AG13">
        <v>3</v>
      </c>
      <c r="AH13">
        <v>2.5299974038999999</v>
      </c>
      <c r="AI13">
        <v>3.3900053504000001</v>
      </c>
      <c r="AJ13">
        <v>3.6900010951</v>
      </c>
      <c r="AK13">
        <v>1.9999999999</v>
      </c>
      <c r="AL13">
        <v>2</v>
      </c>
      <c r="AM13">
        <v>3.2100011390000001</v>
      </c>
      <c r="AN13">
        <v>4.9999999999</v>
      </c>
      <c r="AO13">
        <v>4</v>
      </c>
      <c r="DN13" s="3">
        <v>40430.730451388888</v>
      </c>
    </row>
    <row r="14" spans="1:118">
      <c r="A14">
        <v>925531</v>
      </c>
      <c r="B14">
        <v>1460</v>
      </c>
      <c r="C14" s="3">
        <v>40422</v>
      </c>
      <c r="D14" s="3">
        <v>40422.999988425923</v>
      </c>
      <c r="E14">
        <v>3402</v>
      </c>
      <c r="F14">
        <v>3</v>
      </c>
      <c r="G14">
        <v>3600</v>
      </c>
      <c r="H14">
        <v>44</v>
      </c>
      <c r="I14" t="s">
        <v>118</v>
      </c>
      <c r="J14" t="s">
        <v>119</v>
      </c>
      <c r="K14" s="3">
        <v>40430.730254629627</v>
      </c>
      <c r="M14" t="s">
        <v>340</v>
      </c>
      <c r="N14">
        <v>18858.599999999999</v>
      </c>
      <c r="O14">
        <v>1122</v>
      </c>
      <c r="P14">
        <v>559.70000000000095</v>
      </c>
      <c r="Q14">
        <v>24</v>
      </c>
      <c r="R14">
        <v>795.1</v>
      </c>
      <c r="S14">
        <v>823.49999999989996</v>
      </c>
      <c r="T14">
        <v>699.4</v>
      </c>
      <c r="U14">
        <v>777.5</v>
      </c>
      <c r="V14">
        <v>599.1</v>
      </c>
      <c r="W14">
        <v>599</v>
      </c>
      <c r="X14">
        <v>948.5</v>
      </c>
      <c r="Y14">
        <v>876.39999999990005</v>
      </c>
      <c r="Z14">
        <v>722.2</v>
      </c>
      <c r="AA14">
        <v>758.6</v>
      </c>
      <c r="AB14">
        <v>559.70000000000005</v>
      </c>
      <c r="AC14">
        <v>703.99999999989996</v>
      </c>
      <c r="AD14">
        <v>694.39999999990005</v>
      </c>
      <c r="AE14">
        <v>783.39999999990005</v>
      </c>
      <c r="AF14">
        <v>771.59999999989998</v>
      </c>
      <c r="AG14">
        <v>911.6999999999</v>
      </c>
      <c r="AH14">
        <v>770.39999999990005</v>
      </c>
      <c r="AI14">
        <v>934.5</v>
      </c>
      <c r="AJ14">
        <v>913.1</v>
      </c>
      <c r="AK14">
        <v>717</v>
      </c>
      <c r="AL14">
        <v>667.1999999999</v>
      </c>
      <c r="AM14">
        <v>877.89999999990005</v>
      </c>
      <c r="AN14">
        <v>1122</v>
      </c>
      <c r="AO14">
        <v>832.39999999990005</v>
      </c>
      <c r="DN14" s="3">
        <v>40430.730451388888</v>
      </c>
    </row>
    <row r="15" spans="1:118">
      <c r="A15">
        <v>924585</v>
      </c>
      <c r="B15">
        <v>10506</v>
      </c>
      <c r="C15" s="3">
        <v>40422</v>
      </c>
      <c r="D15" s="3">
        <v>40422.999988425923</v>
      </c>
      <c r="E15">
        <v>3402</v>
      </c>
      <c r="F15">
        <v>3</v>
      </c>
      <c r="G15">
        <v>3600</v>
      </c>
      <c r="H15">
        <v>44</v>
      </c>
      <c r="I15" t="s">
        <v>118</v>
      </c>
      <c r="J15" t="s">
        <v>119</v>
      </c>
      <c r="K15" s="3">
        <v>40430.730243055557</v>
      </c>
      <c r="M15" t="s">
        <v>341</v>
      </c>
      <c r="N15">
        <v>118</v>
      </c>
      <c r="O15">
        <v>103</v>
      </c>
      <c r="P15">
        <v>3</v>
      </c>
      <c r="Q15">
        <v>24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3</v>
      </c>
      <c r="AJ15">
        <v>3</v>
      </c>
      <c r="AK15">
        <v>3</v>
      </c>
      <c r="AL15">
        <v>3</v>
      </c>
      <c r="AM15">
        <v>3</v>
      </c>
      <c r="AN15">
        <v>103</v>
      </c>
      <c r="AO15">
        <v>0</v>
      </c>
      <c r="DN15" s="3">
        <v>40430.73028935185</v>
      </c>
    </row>
    <row r="16" spans="1:118">
      <c r="A16">
        <v>927370</v>
      </c>
      <c r="B16">
        <v>3004</v>
      </c>
      <c r="C16" s="3">
        <v>40422</v>
      </c>
      <c r="D16" s="3">
        <v>40422.999988425923</v>
      </c>
      <c r="E16">
        <v>3402</v>
      </c>
      <c r="F16">
        <v>3</v>
      </c>
      <c r="G16">
        <v>3600</v>
      </c>
      <c r="H16">
        <v>79</v>
      </c>
      <c r="I16" t="s">
        <v>118</v>
      </c>
      <c r="J16" t="s">
        <v>119</v>
      </c>
      <c r="K16" s="3">
        <v>40430.737233796295</v>
      </c>
      <c r="M16" s="6" t="s">
        <v>342</v>
      </c>
      <c r="N16">
        <v>2254697.3199999998</v>
      </c>
      <c r="O16">
        <v>543809</v>
      </c>
      <c r="P16">
        <v>0</v>
      </c>
      <c r="Q16">
        <v>24</v>
      </c>
      <c r="R16">
        <v>0</v>
      </c>
      <c r="S16">
        <v>0</v>
      </c>
      <c r="T16">
        <v>0</v>
      </c>
      <c r="U16">
        <v>0</v>
      </c>
      <c r="V16">
        <v>0</v>
      </c>
      <c r="W16">
        <v>586.47</v>
      </c>
      <c r="X16">
        <v>28115.959999999901</v>
      </c>
      <c r="Y16">
        <v>4609.6400000000003</v>
      </c>
      <c r="Z16">
        <v>2952.3499999998999</v>
      </c>
      <c r="AA16">
        <v>59008.209999999897</v>
      </c>
      <c r="AB16">
        <v>140297.73000000001</v>
      </c>
      <c r="AC16">
        <v>225760.38</v>
      </c>
      <c r="AD16">
        <v>238638.62</v>
      </c>
      <c r="AE16">
        <v>315229.02</v>
      </c>
      <c r="AF16">
        <v>487798</v>
      </c>
      <c r="AG16">
        <v>543809</v>
      </c>
      <c r="AH16">
        <v>184959.42</v>
      </c>
      <c r="AI16">
        <v>11500.58</v>
      </c>
      <c r="AJ16">
        <v>4277.3100000000004</v>
      </c>
      <c r="AK16">
        <v>3282.8</v>
      </c>
      <c r="AL16">
        <v>2320.15</v>
      </c>
      <c r="AM16">
        <v>1551.68</v>
      </c>
      <c r="AN16">
        <v>0</v>
      </c>
      <c r="AO16">
        <v>0</v>
      </c>
      <c r="DN16" s="3">
        <v>40430.737233796295</v>
      </c>
    </row>
    <row r="17" spans="1:118">
      <c r="A17">
        <v>927338</v>
      </c>
      <c r="B17">
        <v>2978</v>
      </c>
      <c r="C17" s="3">
        <v>40422</v>
      </c>
      <c r="D17" s="3">
        <v>40422.999988425923</v>
      </c>
      <c r="E17">
        <v>3402</v>
      </c>
      <c r="F17">
        <v>3</v>
      </c>
      <c r="G17">
        <v>900</v>
      </c>
      <c r="H17">
        <v>79</v>
      </c>
      <c r="I17" t="s">
        <v>118</v>
      </c>
      <c r="J17" t="s">
        <v>119</v>
      </c>
      <c r="K17" s="3">
        <v>40430.737175925926</v>
      </c>
      <c r="M17" s="7" t="s">
        <v>343</v>
      </c>
      <c r="N17">
        <v>4808944.62</v>
      </c>
      <c r="O17">
        <v>290586.20850000001</v>
      </c>
      <c r="P17">
        <v>344.70749999999998</v>
      </c>
      <c r="Q17">
        <v>96</v>
      </c>
      <c r="R17">
        <v>505.875</v>
      </c>
      <c r="S17">
        <v>519.69749999989995</v>
      </c>
      <c r="T17">
        <v>521.12249999999995</v>
      </c>
      <c r="U17">
        <v>517.41750000000002</v>
      </c>
      <c r="V17">
        <v>546.20249999990006</v>
      </c>
      <c r="W17">
        <v>629.27999999990004</v>
      </c>
      <c r="X17">
        <v>511.71749999989999</v>
      </c>
      <c r="Y17">
        <v>458.42250000000001</v>
      </c>
      <c r="Z17">
        <v>427.0724999999</v>
      </c>
      <c r="AA17">
        <v>399.42750000000001</v>
      </c>
      <c r="AB17">
        <v>387.45749999999998</v>
      </c>
      <c r="AC17">
        <v>384.75</v>
      </c>
      <c r="AD17">
        <v>372.6374999999</v>
      </c>
      <c r="AE17">
        <v>359.09999999989998</v>
      </c>
      <c r="AF17">
        <v>348.84</v>
      </c>
      <c r="AG17">
        <v>344.70749999999998</v>
      </c>
      <c r="AH17">
        <v>487.98750000000001</v>
      </c>
      <c r="AI17">
        <v>494.72499999989998</v>
      </c>
      <c r="AJ17">
        <v>488.9499999999</v>
      </c>
      <c r="AK17">
        <v>482.78999999989998</v>
      </c>
      <c r="AL17">
        <v>517.05499999999995</v>
      </c>
      <c r="AM17">
        <v>526.48749999990002</v>
      </c>
      <c r="AN17">
        <v>528.30499999999995</v>
      </c>
      <c r="AO17">
        <v>541.69499999990001</v>
      </c>
      <c r="AP17">
        <v>549.20249999990006</v>
      </c>
      <c r="AQ17">
        <v>633.32500000000005</v>
      </c>
      <c r="AR17">
        <v>19553.025000000001</v>
      </c>
      <c r="AS17">
        <v>15619.38</v>
      </c>
      <c r="AT17">
        <v>2945.5799999998999</v>
      </c>
      <c r="AU17">
        <v>838.40499999990004</v>
      </c>
      <c r="AV17">
        <v>638.5625</v>
      </c>
      <c r="AW17">
        <v>626.00999999989995</v>
      </c>
      <c r="AX17">
        <v>598.48249999990003</v>
      </c>
      <c r="AY17">
        <v>593.09249999990004</v>
      </c>
      <c r="AZ17">
        <v>580.77250000000004</v>
      </c>
      <c r="BA17">
        <v>660.46749999990004</v>
      </c>
      <c r="BB17">
        <v>686.06999999990001</v>
      </c>
      <c r="BC17">
        <v>897.65749999989998</v>
      </c>
      <c r="BD17">
        <v>14643.512499999901</v>
      </c>
      <c r="BE17">
        <v>29154.0449999999</v>
      </c>
      <c r="BF17">
        <v>85226.304499999897</v>
      </c>
      <c r="BG17">
        <v>5360.8969999999999</v>
      </c>
      <c r="BH17">
        <v>179729.16749999899</v>
      </c>
      <c r="BI17">
        <v>182642.93824999899</v>
      </c>
      <c r="BJ17">
        <v>290586.20849999902</v>
      </c>
      <c r="BK17">
        <v>290586.20849999902</v>
      </c>
      <c r="BL17">
        <v>290586.20849999902</v>
      </c>
      <c r="BM17">
        <v>290586.20849999902</v>
      </c>
      <c r="BN17">
        <v>173811.72750000001</v>
      </c>
      <c r="BO17">
        <v>211664.234999999</v>
      </c>
      <c r="BP17">
        <v>175479.4325</v>
      </c>
      <c r="BQ17">
        <v>173812.5</v>
      </c>
      <c r="BR17">
        <v>237936.44249999899</v>
      </c>
      <c r="BS17">
        <v>237937.5</v>
      </c>
      <c r="BT17">
        <v>237937.5</v>
      </c>
      <c r="BU17">
        <v>263276.8395</v>
      </c>
      <c r="BV17">
        <v>142990.32499999899</v>
      </c>
      <c r="BW17">
        <v>157145.74199999901</v>
      </c>
      <c r="BX17">
        <v>172897.283999999</v>
      </c>
      <c r="BY17">
        <v>141468.75</v>
      </c>
      <c r="BZ17">
        <v>52175.149749999902</v>
      </c>
      <c r="CA17">
        <v>139926.48249999899</v>
      </c>
      <c r="CB17">
        <v>141636.870499999</v>
      </c>
      <c r="CC17">
        <v>141636.870499999</v>
      </c>
      <c r="CD17">
        <v>67809.137499999895</v>
      </c>
      <c r="CE17">
        <v>65799.955000000002</v>
      </c>
      <c r="CF17">
        <v>65038.71125</v>
      </c>
      <c r="CG17">
        <v>4631.94625</v>
      </c>
      <c r="CH17">
        <v>3385.25</v>
      </c>
      <c r="CI17">
        <v>2994.75</v>
      </c>
      <c r="CJ17">
        <v>2959.7709999999001</v>
      </c>
      <c r="CK17">
        <v>2924.7280000000001</v>
      </c>
      <c r="CL17">
        <v>4877.8</v>
      </c>
      <c r="CM17">
        <v>4600.1749999999001</v>
      </c>
      <c r="CN17">
        <v>4614.7749999999996</v>
      </c>
      <c r="CO17">
        <v>4455.9375</v>
      </c>
      <c r="CP17">
        <v>4400.1624999999003</v>
      </c>
      <c r="CQ17">
        <v>4114.0124999998998</v>
      </c>
      <c r="CR17">
        <v>3762.3874999999998</v>
      </c>
      <c r="CS17">
        <v>3751.4749999998999</v>
      </c>
      <c r="CT17">
        <v>3826.65</v>
      </c>
      <c r="CU17">
        <v>3695.7</v>
      </c>
      <c r="CV17">
        <v>3749.05</v>
      </c>
      <c r="CW17">
        <v>3676.2999999999001</v>
      </c>
      <c r="CX17">
        <v>3421.6914999998999</v>
      </c>
      <c r="CY17">
        <v>3352.7584999998999</v>
      </c>
      <c r="CZ17">
        <v>3309.9724999998998</v>
      </c>
      <c r="DA17">
        <v>3002.1509999999998</v>
      </c>
      <c r="DB17">
        <v>2928.3375000000001</v>
      </c>
      <c r="DC17">
        <v>2924.55</v>
      </c>
      <c r="DD17">
        <v>2851.7999999999001</v>
      </c>
      <c r="DE17">
        <v>2804.5124999998998</v>
      </c>
      <c r="DF17">
        <v>445.06</v>
      </c>
      <c r="DG17">
        <v>453.72249999989998</v>
      </c>
      <c r="DH17">
        <v>421.96</v>
      </c>
      <c r="DI17">
        <v>402.3249999999</v>
      </c>
      <c r="DN17" s="3">
        <v>40430.737175925926</v>
      </c>
    </row>
    <row r="18" spans="1:118">
      <c r="A18">
        <v>927364</v>
      </c>
      <c r="B18">
        <v>3000</v>
      </c>
      <c r="C18" s="3">
        <v>40422</v>
      </c>
      <c r="D18" s="3">
        <v>40422.999988425923</v>
      </c>
      <c r="E18">
        <v>3402</v>
      </c>
      <c r="F18">
        <v>3</v>
      </c>
      <c r="G18">
        <v>3600</v>
      </c>
      <c r="H18">
        <v>79</v>
      </c>
      <c r="I18" t="s">
        <v>118</v>
      </c>
      <c r="J18" t="s">
        <v>119</v>
      </c>
      <c r="K18" s="3">
        <v>40430.737210648149</v>
      </c>
      <c r="M18" s="6" t="s">
        <v>344</v>
      </c>
      <c r="N18">
        <v>-151615.74</v>
      </c>
      <c r="O18">
        <v>-538.78</v>
      </c>
      <c r="P18">
        <v>-21248.25</v>
      </c>
      <c r="Q18">
        <v>24</v>
      </c>
      <c r="R18">
        <v>-538.77999999990004</v>
      </c>
      <c r="S18">
        <v>-538.77999999990004</v>
      </c>
      <c r="T18">
        <v>-538.77999999990004</v>
      </c>
      <c r="U18">
        <v>-538.77999999990004</v>
      </c>
      <c r="V18">
        <v>-538.77999999990004</v>
      </c>
      <c r="W18">
        <v>-1735.8299999999001</v>
      </c>
      <c r="X18">
        <v>-3849.7</v>
      </c>
      <c r="Y18">
        <v>-4806.63</v>
      </c>
      <c r="Z18">
        <v>-6207.15</v>
      </c>
      <c r="AA18">
        <v>-6678.63</v>
      </c>
      <c r="AB18">
        <v>-6683</v>
      </c>
      <c r="AC18">
        <v>-6685.96</v>
      </c>
      <c r="AD18">
        <v>-6686.98</v>
      </c>
      <c r="AE18">
        <v>-9147.18</v>
      </c>
      <c r="AF18">
        <v>-13809.889999999899</v>
      </c>
      <c r="AG18">
        <v>-19419.84</v>
      </c>
      <c r="AH18">
        <v>-21248.25</v>
      </c>
      <c r="AI18">
        <v>-18018.259999999998</v>
      </c>
      <c r="AJ18">
        <v>-7448.84</v>
      </c>
      <c r="AK18">
        <v>-6621.05</v>
      </c>
      <c r="AL18">
        <v>-4954.55</v>
      </c>
      <c r="AM18">
        <v>-3842.54</v>
      </c>
      <c r="AN18">
        <v>-538.77999999990004</v>
      </c>
      <c r="AO18">
        <v>-538.77999999990004</v>
      </c>
      <c r="DN18" s="3">
        <v>40430.737210648149</v>
      </c>
    </row>
    <row r="19" spans="1:118">
      <c r="A19">
        <v>927356</v>
      </c>
      <c r="B19">
        <v>2994</v>
      </c>
      <c r="C19" s="3">
        <v>40422</v>
      </c>
      <c r="D19" s="3">
        <v>40422.999988425923</v>
      </c>
      <c r="E19">
        <v>3402</v>
      </c>
      <c r="F19">
        <v>3</v>
      </c>
      <c r="G19">
        <v>3600</v>
      </c>
      <c r="H19">
        <v>79</v>
      </c>
      <c r="I19" t="s">
        <v>118</v>
      </c>
      <c r="J19" t="s">
        <v>119</v>
      </c>
      <c r="K19" s="3">
        <v>40430.737199074072</v>
      </c>
      <c r="M19" s="6" t="s">
        <v>345</v>
      </c>
      <c r="N19">
        <v>-38844.720000000001</v>
      </c>
      <c r="O19">
        <v>-1618.53</v>
      </c>
      <c r="P19">
        <v>-1618.53</v>
      </c>
      <c r="Q19">
        <v>24</v>
      </c>
      <c r="R19">
        <v>-1618.53</v>
      </c>
      <c r="S19">
        <v>-1618.53</v>
      </c>
      <c r="T19">
        <v>-1618.53</v>
      </c>
      <c r="U19">
        <v>-1618.53</v>
      </c>
      <c r="V19">
        <v>-1618.53</v>
      </c>
      <c r="W19">
        <v>-1618.53</v>
      </c>
      <c r="X19">
        <v>-1618.53</v>
      </c>
      <c r="Y19">
        <v>-1618.53</v>
      </c>
      <c r="Z19">
        <v>-1618.53</v>
      </c>
      <c r="AA19">
        <v>-1618.53</v>
      </c>
      <c r="AB19">
        <v>-1618.53</v>
      </c>
      <c r="AC19">
        <v>-1618.53</v>
      </c>
      <c r="AD19">
        <v>-1618.53</v>
      </c>
      <c r="AE19">
        <v>-1618.53</v>
      </c>
      <c r="AF19">
        <v>-1618.53</v>
      </c>
      <c r="AG19">
        <v>-1618.53</v>
      </c>
      <c r="AH19">
        <v>-1618.53</v>
      </c>
      <c r="AI19">
        <v>-1618.53</v>
      </c>
      <c r="AJ19">
        <v>-1618.53</v>
      </c>
      <c r="AK19">
        <v>-1618.53</v>
      </c>
      <c r="AL19">
        <v>-1618.53</v>
      </c>
      <c r="AM19">
        <v>-1618.53</v>
      </c>
      <c r="AN19">
        <v>-1618.53</v>
      </c>
      <c r="AO19">
        <v>-1618.53</v>
      </c>
      <c r="DN19" s="3">
        <v>40430.737199074072</v>
      </c>
    </row>
    <row r="20" spans="1:118">
      <c r="A20">
        <v>924304</v>
      </c>
      <c r="B20">
        <v>570</v>
      </c>
      <c r="C20" s="3">
        <v>40422</v>
      </c>
      <c r="D20" s="3">
        <v>40422.999988425923</v>
      </c>
      <c r="E20">
        <v>3402</v>
      </c>
      <c r="F20">
        <v>3</v>
      </c>
      <c r="G20">
        <v>3600</v>
      </c>
      <c r="H20">
        <v>79</v>
      </c>
      <c r="I20" t="s">
        <v>118</v>
      </c>
      <c r="J20" t="s">
        <v>119</v>
      </c>
      <c r="K20" s="3">
        <v>40430.730173611111</v>
      </c>
      <c r="M20" t="s">
        <v>346</v>
      </c>
      <c r="N20">
        <v>850804.15</v>
      </c>
      <c r="O20">
        <v>55496</v>
      </c>
      <c r="P20">
        <v>11676.6</v>
      </c>
      <c r="Q20">
        <v>24</v>
      </c>
      <c r="R20">
        <v>47540.059999999903</v>
      </c>
      <c r="S20">
        <v>26948.65</v>
      </c>
      <c r="T20">
        <v>18367.7399999999</v>
      </c>
      <c r="U20">
        <v>11676.6</v>
      </c>
      <c r="V20">
        <v>13097.2699999999</v>
      </c>
      <c r="W20">
        <v>23354.3999999999</v>
      </c>
      <c r="X20">
        <v>23382</v>
      </c>
      <c r="Y20">
        <v>29417.7</v>
      </c>
      <c r="Z20">
        <v>29776.5</v>
      </c>
      <c r="AA20">
        <v>23822.3999999999</v>
      </c>
      <c r="AB20">
        <v>32831.889999999898</v>
      </c>
      <c r="AC20">
        <v>55496</v>
      </c>
      <c r="AD20">
        <v>32722.82</v>
      </c>
      <c r="AE20">
        <v>33322.11</v>
      </c>
      <c r="AF20">
        <v>44826.629999999903</v>
      </c>
      <c r="AG20">
        <v>52237.679999999898</v>
      </c>
      <c r="AH20">
        <v>55355.42</v>
      </c>
      <c r="AI20">
        <v>43201.58</v>
      </c>
      <c r="AJ20">
        <v>39419.54</v>
      </c>
      <c r="AK20">
        <v>30073.89</v>
      </c>
      <c r="AL20">
        <v>52095.559999999903</v>
      </c>
      <c r="AM20">
        <v>45223.739999999903</v>
      </c>
      <c r="AN20">
        <v>37966.47</v>
      </c>
      <c r="AO20">
        <v>48647.5</v>
      </c>
      <c r="DN20" s="3">
        <v>40430.730173611111</v>
      </c>
    </row>
    <row r="21" spans="1:118">
      <c r="A21">
        <v>925537</v>
      </c>
      <c r="B21">
        <v>1466</v>
      </c>
      <c r="C21" s="3">
        <v>40422</v>
      </c>
      <c r="D21" s="3">
        <v>40422.999988425923</v>
      </c>
      <c r="E21">
        <v>3402</v>
      </c>
      <c r="F21">
        <v>3</v>
      </c>
      <c r="G21">
        <v>3600</v>
      </c>
      <c r="H21">
        <v>86</v>
      </c>
      <c r="I21" t="s">
        <v>118</v>
      </c>
      <c r="J21" t="s">
        <v>119</v>
      </c>
      <c r="K21" s="3">
        <v>40430.730451388888</v>
      </c>
      <c r="M21" t="s">
        <v>347</v>
      </c>
      <c r="N21">
        <v>432.16003016926601</v>
      </c>
      <c r="O21">
        <v>28</v>
      </c>
      <c r="P21">
        <v>5.9999999999999902</v>
      </c>
      <c r="Q21">
        <v>24</v>
      </c>
      <c r="R21">
        <v>23.940004028600001</v>
      </c>
      <c r="S21">
        <v>13.5699934538</v>
      </c>
      <c r="T21">
        <v>9.2500075539999997</v>
      </c>
      <c r="U21">
        <v>5.9999999999</v>
      </c>
      <c r="V21">
        <v>6.7300087354000002</v>
      </c>
      <c r="W21">
        <v>11.9999999999</v>
      </c>
      <c r="X21">
        <v>11.9999999999</v>
      </c>
      <c r="Y21">
        <v>14.82</v>
      </c>
      <c r="Z21">
        <v>14.9999999999</v>
      </c>
      <c r="AA21">
        <v>11.9999999999</v>
      </c>
      <c r="AB21">
        <v>16.539994962200002</v>
      </c>
      <c r="AC21">
        <v>28</v>
      </c>
      <c r="AD21">
        <v>16.510000000000002</v>
      </c>
      <c r="AE21">
        <v>16.820004038099999</v>
      </c>
      <c r="AF21">
        <v>22.6500075792</v>
      </c>
      <c r="AG21">
        <v>26.4</v>
      </c>
      <c r="AH21">
        <v>27.969996463000001</v>
      </c>
      <c r="AI21">
        <v>21.830005053000001</v>
      </c>
      <c r="AJ21">
        <v>19.929996460800002</v>
      </c>
      <c r="AK21">
        <v>15.5099999999</v>
      </c>
      <c r="AL21">
        <v>26.870002063099999</v>
      </c>
      <c r="AM21">
        <v>23.310004638900001</v>
      </c>
      <c r="AN21">
        <v>19.510005138699999</v>
      </c>
      <c r="AO21">
        <v>25</v>
      </c>
      <c r="DN21" s="3">
        <v>40430.730451388888</v>
      </c>
    </row>
    <row r="22" spans="1:118">
      <c r="A22">
        <v>925532</v>
      </c>
      <c r="B22">
        <v>1461</v>
      </c>
      <c r="C22" s="3">
        <v>40422</v>
      </c>
      <c r="D22" s="3">
        <v>40422.999988425923</v>
      </c>
      <c r="E22">
        <v>3402</v>
      </c>
      <c r="F22">
        <v>3</v>
      </c>
      <c r="G22">
        <v>3600</v>
      </c>
      <c r="H22">
        <v>44</v>
      </c>
      <c r="I22" t="s">
        <v>118</v>
      </c>
      <c r="J22" t="s">
        <v>119</v>
      </c>
      <c r="K22" s="3">
        <v>40430.730254629627</v>
      </c>
      <c r="M22" t="s">
        <v>348</v>
      </c>
      <c r="N22">
        <v>47233.3</v>
      </c>
      <c r="O22">
        <v>1985.9</v>
      </c>
      <c r="P22">
        <v>1938.8</v>
      </c>
      <c r="Q22">
        <v>24</v>
      </c>
      <c r="R22">
        <v>1985.8</v>
      </c>
      <c r="S22">
        <v>1985.8999999999</v>
      </c>
      <c r="T22">
        <v>1985.6999999999</v>
      </c>
      <c r="U22">
        <v>1946.1</v>
      </c>
      <c r="V22">
        <v>1946.1</v>
      </c>
      <c r="W22">
        <v>1946.2</v>
      </c>
      <c r="X22">
        <v>1948.5</v>
      </c>
      <c r="Y22">
        <v>1984.9999999999</v>
      </c>
      <c r="Z22">
        <v>1985.1</v>
      </c>
      <c r="AA22">
        <v>1985.2</v>
      </c>
      <c r="AB22">
        <v>1985</v>
      </c>
      <c r="AC22">
        <v>1981.9999999999</v>
      </c>
      <c r="AD22">
        <v>1981.9999999999</v>
      </c>
      <c r="AE22">
        <v>1981.0999999999001</v>
      </c>
      <c r="AF22">
        <v>1979.1</v>
      </c>
      <c r="AG22">
        <v>1978.6999999999</v>
      </c>
      <c r="AH22">
        <v>1979.0999999999001</v>
      </c>
      <c r="AI22">
        <v>1979</v>
      </c>
      <c r="AJ22">
        <v>1977.9</v>
      </c>
      <c r="AK22">
        <v>1939</v>
      </c>
      <c r="AL22">
        <v>1938.7999999998999</v>
      </c>
      <c r="AM22">
        <v>1940.0999999999001</v>
      </c>
      <c r="AN22">
        <v>1946</v>
      </c>
      <c r="AO22">
        <v>1945.8999999999</v>
      </c>
      <c r="DN22" s="3">
        <v>40430.730451388888</v>
      </c>
    </row>
    <row r="23" spans="1:118">
      <c r="A23">
        <v>927455</v>
      </c>
      <c r="B23">
        <v>3090</v>
      </c>
      <c r="C23" s="3">
        <v>40422</v>
      </c>
      <c r="D23" s="3">
        <v>40422.999988425923</v>
      </c>
      <c r="E23">
        <v>3402</v>
      </c>
      <c r="F23">
        <v>3</v>
      </c>
      <c r="G23">
        <v>900</v>
      </c>
      <c r="H23">
        <v>79</v>
      </c>
      <c r="I23" t="s">
        <v>118</v>
      </c>
      <c r="J23" t="s">
        <v>119</v>
      </c>
      <c r="K23" s="3">
        <v>40430.737453703703</v>
      </c>
      <c r="M23" s="7" t="s">
        <v>349</v>
      </c>
      <c r="N23">
        <v>10202.870000000001</v>
      </c>
      <c r="O23">
        <v>3048.4</v>
      </c>
      <c r="P23">
        <v>-2672.85</v>
      </c>
      <c r="Q23">
        <v>96</v>
      </c>
      <c r="R23">
        <v>0</v>
      </c>
      <c r="S23">
        <v>-5.6399999998999997</v>
      </c>
      <c r="T23">
        <v>4.99</v>
      </c>
      <c r="U23">
        <v>26.03</v>
      </c>
      <c r="V23">
        <v>-124.6</v>
      </c>
      <c r="W23">
        <v>24.289999999900001</v>
      </c>
      <c r="X23">
        <v>-0.32999999990000001</v>
      </c>
      <c r="Y23">
        <v>7.3999999999000003</v>
      </c>
      <c r="Z23">
        <v>1.4099999998999999</v>
      </c>
      <c r="AA23">
        <v>-4.2</v>
      </c>
      <c r="AB23">
        <v>0.71999999989999997</v>
      </c>
      <c r="AC23">
        <v>0</v>
      </c>
      <c r="AD23">
        <v>-0.81</v>
      </c>
      <c r="AE23">
        <v>-3.21</v>
      </c>
      <c r="AF23">
        <v>0.6</v>
      </c>
      <c r="AG23">
        <v>0.38</v>
      </c>
      <c r="AH23">
        <v>0.33999999990000002</v>
      </c>
      <c r="AI23">
        <v>0.45</v>
      </c>
      <c r="AJ23">
        <v>-0.23</v>
      </c>
      <c r="AK23">
        <v>0.2</v>
      </c>
      <c r="AL23">
        <v>-1.79</v>
      </c>
      <c r="AM23">
        <v>0</v>
      </c>
      <c r="AN23">
        <v>0</v>
      </c>
      <c r="AO23">
        <v>0.14999999989999999</v>
      </c>
      <c r="AP23">
        <v>0</v>
      </c>
      <c r="AQ23">
        <v>8.25</v>
      </c>
      <c r="AR23">
        <v>3048.4</v>
      </c>
      <c r="AS23">
        <v>1668.65</v>
      </c>
      <c r="AT23">
        <v>226.22</v>
      </c>
      <c r="AU23">
        <v>-5.3999999999000003</v>
      </c>
      <c r="AV23">
        <v>2.2599999998999998</v>
      </c>
      <c r="AW23">
        <v>1.62</v>
      </c>
      <c r="AX23">
        <v>1.66</v>
      </c>
      <c r="AY23">
        <v>0.41999999989999998</v>
      </c>
      <c r="AZ23">
        <v>0</v>
      </c>
      <c r="BA23">
        <v>-7.4299999998999997</v>
      </c>
      <c r="BB23">
        <v>-1.91</v>
      </c>
      <c r="BC23">
        <v>22.07</v>
      </c>
      <c r="BD23">
        <v>1053.3899999999001</v>
      </c>
      <c r="BE23">
        <v>3015.1599999998998</v>
      </c>
      <c r="BF23">
        <v>2771.58</v>
      </c>
      <c r="BG23">
        <v>47.41</v>
      </c>
      <c r="BH23">
        <v>16.769999999900001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526.66999999999996</v>
      </c>
      <c r="BP23">
        <v>-138.23999999989999</v>
      </c>
      <c r="BQ23">
        <v>0</v>
      </c>
      <c r="BR23">
        <v>0</v>
      </c>
      <c r="BS23">
        <v>0</v>
      </c>
      <c r="BT23">
        <v>0</v>
      </c>
      <c r="BU23">
        <v>300.9499999999</v>
      </c>
      <c r="BV23">
        <v>371.25</v>
      </c>
      <c r="BW23">
        <v>143.66</v>
      </c>
      <c r="BX23">
        <v>134.78</v>
      </c>
      <c r="BY23">
        <v>0</v>
      </c>
      <c r="BZ23">
        <v>-2672.85</v>
      </c>
      <c r="CA23">
        <v>-44.11</v>
      </c>
      <c r="CB23">
        <v>0</v>
      </c>
      <c r="CC23">
        <v>0</v>
      </c>
      <c r="CD23">
        <v>-1068.0899999999999</v>
      </c>
      <c r="CE23">
        <v>-1455.9199999999</v>
      </c>
      <c r="CF23">
        <v>2284.5500000000002</v>
      </c>
      <c r="CG23">
        <v>0.1</v>
      </c>
      <c r="CH23">
        <v>2.5499999998999998</v>
      </c>
      <c r="CI23">
        <v>-0.42</v>
      </c>
      <c r="CJ23">
        <v>-0.25</v>
      </c>
      <c r="CK23">
        <v>7.98</v>
      </c>
      <c r="CL23">
        <v>1.33</v>
      </c>
      <c r="CM23">
        <v>-0.2</v>
      </c>
      <c r="CN23">
        <v>2.78</v>
      </c>
      <c r="CO23">
        <v>-1.26</v>
      </c>
      <c r="CP23">
        <v>13.77</v>
      </c>
      <c r="CQ23">
        <v>0.27</v>
      </c>
      <c r="CR23">
        <v>-0.04</v>
      </c>
      <c r="CS23">
        <v>7.0000000000000007E-2</v>
      </c>
      <c r="CT23">
        <v>0.77</v>
      </c>
      <c r="CU23">
        <v>0.22</v>
      </c>
      <c r="CV23">
        <v>0.19</v>
      </c>
      <c r="CW23">
        <v>-0.96999999989999997</v>
      </c>
      <c r="CX23">
        <v>-9.1899999998999995</v>
      </c>
      <c r="CY23">
        <v>-5.9999999900000003E-2</v>
      </c>
      <c r="CZ23">
        <v>0.1699999999</v>
      </c>
      <c r="DA23">
        <v>4.9199999998999999</v>
      </c>
      <c r="DB23">
        <v>-1.79</v>
      </c>
      <c r="DC23">
        <v>-1.1399999999999999</v>
      </c>
      <c r="DD23">
        <v>0.42</v>
      </c>
      <c r="DE23">
        <v>0.32999999990000001</v>
      </c>
      <c r="DF23">
        <v>-5.41</v>
      </c>
      <c r="DG23">
        <v>5.3599999999000003</v>
      </c>
      <c r="DH23">
        <v>-0.11</v>
      </c>
      <c r="DI23">
        <v>4.5599999999999996</v>
      </c>
      <c r="DN23" s="3">
        <v>40430.737453703703</v>
      </c>
    </row>
    <row r="24" spans="1:118">
      <c r="A24">
        <v>927454</v>
      </c>
      <c r="B24">
        <v>3089</v>
      </c>
      <c r="C24" s="3">
        <v>40422</v>
      </c>
      <c r="D24" s="3">
        <v>40422.999988425923</v>
      </c>
      <c r="E24">
        <v>3402</v>
      </c>
      <c r="F24">
        <v>3</v>
      </c>
      <c r="G24">
        <v>900</v>
      </c>
      <c r="H24">
        <v>79</v>
      </c>
      <c r="I24" t="s">
        <v>118</v>
      </c>
      <c r="J24" t="s">
        <v>119</v>
      </c>
      <c r="K24" s="3">
        <v>40430.737453703703</v>
      </c>
      <c r="M24" s="7" t="s">
        <v>350</v>
      </c>
      <c r="N24">
        <v>1116730.96</v>
      </c>
      <c r="O24">
        <v>52250.38</v>
      </c>
      <c r="P24">
        <v>358.83</v>
      </c>
      <c r="Q24">
        <v>96</v>
      </c>
      <c r="R24">
        <v>674.5</v>
      </c>
      <c r="S24">
        <v>692.93</v>
      </c>
      <c r="T24">
        <v>694.83</v>
      </c>
      <c r="U24">
        <v>689.88999999990006</v>
      </c>
      <c r="V24">
        <v>748.69</v>
      </c>
      <c r="W24">
        <v>607.61</v>
      </c>
      <c r="X24">
        <v>493.7599999999</v>
      </c>
      <c r="Y24">
        <v>441.5099999999</v>
      </c>
      <c r="Z24">
        <v>501.3299999999</v>
      </c>
      <c r="AA24">
        <v>469.34</v>
      </c>
      <c r="AB24">
        <v>455.43</v>
      </c>
      <c r="AC24">
        <v>452.25</v>
      </c>
      <c r="AD24">
        <v>496.85</v>
      </c>
      <c r="AE24">
        <v>478.8</v>
      </c>
      <c r="AF24">
        <v>465.12</v>
      </c>
      <c r="AG24">
        <v>459.61</v>
      </c>
      <c r="AH24">
        <v>481.65</v>
      </c>
      <c r="AI24">
        <v>488.3</v>
      </c>
      <c r="AJ24">
        <v>482.6</v>
      </c>
      <c r="AK24">
        <v>476.51999999989999</v>
      </c>
      <c r="AL24">
        <v>490.1999999999</v>
      </c>
      <c r="AM24">
        <v>499.1399999999</v>
      </c>
      <c r="AN24">
        <v>500.05</v>
      </c>
      <c r="AO24">
        <v>513.55999999999995</v>
      </c>
      <c r="AP24">
        <v>542.07000000000005</v>
      </c>
      <c r="AQ24">
        <v>625.28999999990003</v>
      </c>
      <c r="AR24">
        <v>13625.47</v>
      </c>
      <c r="AS24">
        <v>15394.559999999899</v>
      </c>
      <c r="AT24">
        <v>3002.95</v>
      </c>
      <c r="AU24">
        <v>810.92</v>
      </c>
      <c r="AV24">
        <v>625.86</v>
      </c>
      <c r="AW24">
        <v>617.88</v>
      </c>
      <c r="AX24">
        <v>590.71</v>
      </c>
      <c r="AY24">
        <v>585.38999999990006</v>
      </c>
      <c r="AZ24">
        <v>573.23</v>
      </c>
      <c r="BA24">
        <v>651.70000000000005</v>
      </c>
      <c r="BB24">
        <v>677.15999999990004</v>
      </c>
      <c r="BC24">
        <v>823.26999999990005</v>
      </c>
      <c r="BD24">
        <v>14531.01</v>
      </c>
      <c r="BE24">
        <v>28825.279999999901</v>
      </c>
      <c r="BF24">
        <v>15614.01</v>
      </c>
      <c r="BG24">
        <v>1255.3299999999001</v>
      </c>
      <c r="BH24">
        <v>42070.94</v>
      </c>
      <c r="BI24">
        <v>42749.809999999903</v>
      </c>
      <c r="BJ24">
        <v>42749.809999999903</v>
      </c>
      <c r="BK24">
        <v>42749.809999999903</v>
      </c>
      <c r="BL24">
        <v>42749.809999999903</v>
      </c>
      <c r="BM24">
        <v>42749.809999999903</v>
      </c>
      <c r="BN24">
        <v>42749.809999999903</v>
      </c>
      <c r="BO24">
        <v>52040.62</v>
      </c>
      <c r="BP24">
        <v>43162.3</v>
      </c>
      <c r="BQ24">
        <v>42750</v>
      </c>
      <c r="BR24">
        <v>42749.809999999903</v>
      </c>
      <c r="BS24">
        <v>42750</v>
      </c>
      <c r="BT24">
        <v>42750</v>
      </c>
      <c r="BU24">
        <v>47286.059999999903</v>
      </c>
      <c r="BV24">
        <v>43208.849999999897</v>
      </c>
      <c r="BW24">
        <v>47472.45</v>
      </c>
      <c r="BX24">
        <v>52250.38</v>
      </c>
      <c r="BY24">
        <v>42750</v>
      </c>
      <c r="BZ24">
        <v>15699.7</v>
      </c>
      <c r="CA24">
        <v>42103.43</v>
      </c>
      <c r="CB24">
        <v>42749.809999999903</v>
      </c>
      <c r="CC24">
        <v>42749.809999999903</v>
      </c>
      <c r="CD24">
        <v>15629.97</v>
      </c>
      <c r="CE24">
        <v>15183.09</v>
      </c>
      <c r="CF24">
        <v>15018.17</v>
      </c>
      <c r="CG24">
        <v>1068.3699999999999</v>
      </c>
      <c r="CH24">
        <v>935.75</v>
      </c>
      <c r="CI24">
        <v>827.63999999990006</v>
      </c>
      <c r="CJ24">
        <v>818.13999999990006</v>
      </c>
      <c r="CK24">
        <v>807.31</v>
      </c>
      <c r="CL24">
        <v>759.62</v>
      </c>
      <c r="CM24">
        <v>720.66999999990003</v>
      </c>
      <c r="CN24">
        <v>723.13999999990006</v>
      </c>
      <c r="CO24">
        <v>698.25</v>
      </c>
      <c r="CP24">
        <v>689.50999999989995</v>
      </c>
      <c r="CQ24">
        <v>644.66999999990003</v>
      </c>
      <c r="CR24">
        <v>589.57000000000005</v>
      </c>
      <c r="CS24">
        <v>587.86</v>
      </c>
      <c r="CT24">
        <v>599.63999999990006</v>
      </c>
      <c r="CU24">
        <v>579.12</v>
      </c>
      <c r="CV24">
        <v>587.48</v>
      </c>
      <c r="CW24">
        <v>576.08000000000004</v>
      </c>
      <c r="CX24">
        <v>547.00999999989995</v>
      </c>
      <c r="CY24">
        <v>535.99</v>
      </c>
      <c r="CZ24">
        <v>529.14999999990005</v>
      </c>
      <c r="DA24">
        <v>479.94</v>
      </c>
      <c r="DB24">
        <v>459.42</v>
      </c>
      <c r="DC24">
        <v>458.28</v>
      </c>
      <c r="DD24">
        <v>446.88</v>
      </c>
      <c r="DE24">
        <v>358.8299999999</v>
      </c>
      <c r="DF24">
        <v>440.42</v>
      </c>
      <c r="DG24">
        <v>447.8299999999</v>
      </c>
      <c r="DH24">
        <v>416.48</v>
      </c>
      <c r="DI24">
        <v>397.1</v>
      </c>
      <c r="DN24" s="3">
        <v>40430.737453703703</v>
      </c>
    </row>
    <row r="25" spans="1:118">
      <c r="A25">
        <v>927453</v>
      </c>
      <c r="B25">
        <v>3088</v>
      </c>
      <c r="C25" s="3">
        <v>40422</v>
      </c>
      <c r="D25" s="3">
        <v>40422.999988425923</v>
      </c>
      <c r="E25">
        <v>3402</v>
      </c>
      <c r="F25">
        <v>3</v>
      </c>
      <c r="G25">
        <v>900</v>
      </c>
      <c r="H25">
        <v>79</v>
      </c>
      <c r="I25" t="s">
        <v>118</v>
      </c>
      <c r="J25" t="s">
        <v>119</v>
      </c>
      <c r="K25" s="3">
        <v>40430.737453703703</v>
      </c>
      <c r="M25" s="7" t="s">
        <v>351</v>
      </c>
      <c r="N25">
        <v>-8365748.4299999997</v>
      </c>
      <c r="O25">
        <v>-287.38</v>
      </c>
      <c r="P25">
        <v>-398037.9</v>
      </c>
      <c r="Q25">
        <v>96</v>
      </c>
      <c r="R25">
        <v>-6203.63</v>
      </c>
      <c r="S25">
        <v>-6373.1399999999003</v>
      </c>
      <c r="T25">
        <v>-6390.6099999998996</v>
      </c>
      <c r="U25">
        <v>-5437.43</v>
      </c>
      <c r="V25">
        <v>-2874.75</v>
      </c>
      <c r="W25">
        <v>-3312</v>
      </c>
      <c r="X25">
        <v>-2693.25</v>
      </c>
      <c r="Y25">
        <v>-2412.75</v>
      </c>
      <c r="Z25">
        <v>-2607.3899999998998</v>
      </c>
      <c r="AA25">
        <v>-2438.61</v>
      </c>
      <c r="AB25">
        <v>-2365.5300000000002</v>
      </c>
      <c r="AC25">
        <v>-2349</v>
      </c>
      <c r="AD25">
        <v>-2261.98</v>
      </c>
      <c r="AE25">
        <v>-2179.7999999999001</v>
      </c>
      <c r="AF25">
        <v>-2117.52</v>
      </c>
      <c r="AG25">
        <v>-2092.44</v>
      </c>
      <c r="AH25">
        <v>-2199.1199999998998</v>
      </c>
      <c r="AI25">
        <v>-2229.48</v>
      </c>
      <c r="AJ25">
        <v>-2203.4499999998998</v>
      </c>
      <c r="AK25">
        <v>-2175.69</v>
      </c>
      <c r="AL25">
        <v>-2316.6799999999998</v>
      </c>
      <c r="AM25">
        <v>-2358.94</v>
      </c>
      <c r="AN25">
        <v>-2363.25</v>
      </c>
      <c r="AO25">
        <v>-2427.0799999998999</v>
      </c>
      <c r="AP25">
        <v>-2631.9</v>
      </c>
      <c r="AQ25">
        <v>-3035.0299999999002</v>
      </c>
      <c r="AR25">
        <v>-66159.86</v>
      </c>
      <c r="AS25">
        <v>-74755.709999999905</v>
      </c>
      <c r="AT25">
        <v>-14669.41</v>
      </c>
      <c r="AU25">
        <v>-3926.5599999998999</v>
      </c>
      <c r="AV25">
        <v>-3031.4099999998998</v>
      </c>
      <c r="AW25">
        <v>-2991.84</v>
      </c>
      <c r="AX25">
        <v>-2098.5799999998999</v>
      </c>
      <c r="AY25">
        <v>-2079.6799999999998</v>
      </c>
      <c r="AZ25">
        <v>-2036.48</v>
      </c>
      <c r="BA25">
        <v>-2315.9299999999998</v>
      </c>
      <c r="BB25">
        <v>-5096.5200000000004</v>
      </c>
      <c r="BC25">
        <v>-6196.1999999998998</v>
      </c>
      <c r="BD25">
        <v>-109453.64</v>
      </c>
      <c r="BE25">
        <v>-216962.459999999</v>
      </c>
      <c r="BF25">
        <v>-118004.38</v>
      </c>
      <c r="BG25">
        <v>-9496.1299999999992</v>
      </c>
      <c r="BH25">
        <v>-318265.38</v>
      </c>
      <c r="BI25">
        <v>-323436.07</v>
      </c>
      <c r="BJ25">
        <v>-325123.56</v>
      </c>
      <c r="BK25">
        <v>-325123.56</v>
      </c>
      <c r="BL25">
        <v>-325123.56</v>
      </c>
      <c r="BM25">
        <v>-325123.56</v>
      </c>
      <c r="BN25">
        <v>-325686.06</v>
      </c>
      <c r="BO25">
        <v>-396467.359999999</v>
      </c>
      <c r="BP25">
        <v>-328828.58</v>
      </c>
      <c r="BQ25">
        <v>-325687.5</v>
      </c>
      <c r="BR25">
        <v>-325686.06</v>
      </c>
      <c r="BS25">
        <v>-325687.5</v>
      </c>
      <c r="BT25">
        <v>-325687.5</v>
      </c>
      <c r="BU25">
        <v>-360232.08999999898</v>
      </c>
      <c r="BV25">
        <v>-329190.45</v>
      </c>
      <c r="BW25">
        <v>-361681.03999999899</v>
      </c>
      <c r="BX25">
        <v>-398037.9</v>
      </c>
      <c r="BY25">
        <v>-325687.5</v>
      </c>
      <c r="BZ25">
        <v>-119788.86</v>
      </c>
      <c r="CA25">
        <v>-321308.40000000002</v>
      </c>
      <c r="CB25">
        <v>-326248.56</v>
      </c>
      <c r="CC25">
        <v>-326248.56</v>
      </c>
      <c r="CD25">
        <v>-122981.7</v>
      </c>
      <c r="CE25">
        <v>-119435.56</v>
      </c>
      <c r="CF25">
        <v>-117925.6</v>
      </c>
      <c r="CG25">
        <v>-8406.3899999998994</v>
      </c>
      <c r="CH25">
        <v>-7127.4899999998997</v>
      </c>
      <c r="CI25">
        <v>-6305.3099999999004</v>
      </c>
      <c r="CJ25">
        <v>-6232.94</v>
      </c>
      <c r="CK25">
        <v>-6148.9799999999004</v>
      </c>
      <c r="CL25">
        <v>-5787.1099999998996</v>
      </c>
      <c r="CM25">
        <v>-5490.3699999998998</v>
      </c>
      <c r="CN25">
        <v>-5509.19</v>
      </c>
      <c r="CO25">
        <v>-5319.5699999998997</v>
      </c>
      <c r="CP25">
        <v>-5262.0599999999004</v>
      </c>
      <c r="CQ25">
        <v>-4919.8599999998996</v>
      </c>
      <c r="CR25">
        <v>-4499.3599999998996</v>
      </c>
      <c r="CS25">
        <v>-4486.3</v>
      </c>
      <c r="CT25">
        <v>-4568.3099999999004</v>
      </c>
      <c r="CU25">
        <v>-4411.9799999999004</v>
      </c>
      <c r="CV25">
        <v>-4475.67</v>
      </c>
      <c r="CW25">
        <v>-4388.8199999998997</v>
      </c>
      <c r="CX25">
        <v>-4167.3599999998996</v>
      </c>
      <c r="CY25">
        <v>-4083.4</v>
      </c>
      <c r="CZ25">
        <v>-4031.29</v>
      </c>
      <c r="DA25">
        <v>-3656.3899999998998</v>
      </c>
      <c r="DB25">
        <v>-3367.07</v>
      </c>
      <c r="DC25">
        <v>-3358.71</v>
      </c>
      <c r="DD25">
        <v>-3275.1599999998998</v>
      </c>
      <c r="DE25">
        <v>-3220.86</v>
      </c>
      <c r="DF25">
        <v>-317.89999999989999</v>
      </c>
      <c r="DG25">
        <v>-324.08999999999997</v>
      </c>
      <c r="DH25">
        <v>-301.39999999989999</v>
      </c>
      <c r="DI25">
        <v>-287.38</v>
      </c>
      <c r="DN25" s="3">
        <v>40430.737453703703</v>
      </c>
    </row>
    <row r="26" spans="1:118">
      <c r="A26">
        <v>927456</v>
      </c>
      <c r="B26">
        <v>3091</v>
      </c>
      <c r="C26" s="3">
        <v>40422</v>
      </c>
      <c r="D26" s="3">
        <v>40422.999988425923</v>
      </c>
      <c r="E26">
        <v>3402</v>
      </c>
      <c r="F26">
        <v>3</v>
      </c>
      <c r="G26">
        <v>900</v>
      </c>
      <c r="H26">
        <v>79</v>
      </c>
      <c r="I26" t="s">
        <v>118</v>
      </c>
      <c r="J26" t="s">
        <v>119</v>
      </c>
      <c r="K26" s="3">
        <v>40430.737453703703</v>
      </c>
      <c r="M26" s="7" t="s">
        <v>352</v>
      </c>
      <c r="N26">
        <v>2368076.6700001098</v>
      </c>
      <c r="O26">
        <v>175740.24000000799</v>
      </c>
      <c r="P26">
        <v>-59708.099999994498</v>
      </c>
      <c r="Q26">
        <v>96</v>
      </c>
      <c r="R26">
        <v>5025.01</v>
      </c>
      <c r="S26">
        <v>5129.28</v>
      </c>
      <c r="T26">
        <v>4719.3400000001002</v>
      </c>
      <c r="U26">
        <v>4395.8499999999003</v>
      </c>
      <c r="V26">
        <v>-32.069999999799997</v>
      </c>
      <c r="W26">
        <v>1671.8500000001</v>
      </c>
      <c r="X26">
        <v>1685.6800000001001</v>
      </c>
      <c r="Y26">
        <v>1333.8100000001</v>
      </c>
      <c r="Z26">
        <v>1607.5</v>
      </c>
      <c r="AA26">
        <v>1575.3900000000999</v>
      </c>
      <c r="AB26">
        <v>1526.3299999999001</v>
      </c>
      <c r="AC26">
        <v>1512.04</v>
      </c>
      <c r="AD26">
        <v>1396.3</v>
      </c>
      <c r="AE26">
        <v>1339.1799999999</v>
      </c>
      <c r="AF26">
        <v>1306.1600000000001</v>
      </c>
      <c r="AG26">
        <v>1285.48</v>
      </c>
      <c r="AH26">
        <v>1228.4799999999</v>
      </c>
      <c r="AI26">
        <v>1251.3600000000999</v>
      </c>
      <c r="AJ26">
        <v>1231.4000000000001</v>
      </c>
      <c r="AK26">
        <v>1200.6199999999001</v>
      </c>
      <c r="AL26">
        <v>1311.1699999999</v>
      </c>
      <c r="AM26">
        <v>1335.8899999999001</v>
      </c>
      <c r="AN26">
        <v>1337.5</v>
      </c>
      <c r="AO26">
        <v>1374.5999999999001</v>
      </c>
      <c r="AP26">
        <v>1538.63</v>
      </c>
      <c r="AQ26">
        <v>1883.3699999999001</v>
      </c>
      <c r="AR26">
        <v>25126.079999999201</v>
      </c>
      <c r="AS26">
        <v>14648.459999999301</v>
      </c>
      <c r="AT26">
        <v>-794.52999999949998</v>
      </c>
      <c r="AU26">
        <v>2155.7999999999001</v>
      </c>
      <c r="AV26">
        <v>2004.4500000001999</v>
      </c>
      <c r="AW26">
        <v>1738.38</v>
      </c>
      <c r="AX26">
        <v>918.74999999989996</v>
      </c>
      <c r="AY26">
        <v>935.69</v>
      </c>
      <c r="AZ26">
        <v>879.66000000010001</v>
      </c>
      <c r="BA26">
        <v>964.84000000009996</v>
      </c>
      <c r="BB26">
        <v>3720.99</v>
      </c>
      <c r="BC26">
        <v>4836.6999999997997</v>
      </c>
      <c r="BD26">
        <v>108035.660000003</v>
      </c>
      <c r="BE26">
        <v>172106.06</v>
      </c>
      <c r="BF26">
        <v>-21172.5500000014</v>
      </c>
      <c r="BG26">
        <v>2305.27</v>
      </c>
      <c r="BH26">
        <v>98475.009999997099</v>
      </c>
      <c r="BI26">
        <v>98155.740000002697</v>
      </c>
      <c r="BJ26">
        <v>-8324.9299999888008</v>
      </c>
      <c r="BK26">
        <v>-8324.9500000008993</v>
      </c>
      <c r="BL26">
        <v>-8324.7800000051993</v>
      </c>
      <c r="BM26">
        <v>-8324.8199999973003</v>
      </c>
      <c r="BN26">
        <v>109237.840000007</v>
      </c>
      <c r="BO26">
        <v>142648.20999999699</v>
      </c>
      <c r="BP26">
        <v>110503.710000013</v>
      </c>
      <c r="BQ26">
        <v>109237.47000000199</v>
      </c>
      <c r="BR26">
        <v>45449.970000011701</v>
      </c>
      <c r="BS26">
        <v>45449.800000004398</v>
      </c>
      <c r="BT26">
        <v>45449.990000007601</v>
      </c>
      <c r="BU26">
        <v>46740.040000011802</v>
      </c>
      <c r="BV26">
        <v>142797.80000000499</v>
      </c>
      <c r="BW26">
        <v>153675.469999995</v>
      </c>
      <c r="BX26">
        <v>175740.24000000799</v>
      </c>
      <c r="BY26">
        <v>141187.530000003</v>
      </c>
      <c r="BZ26">
        <v>100130.750000003</v>
      </c>
      <c r="CA26">
        <v>140730.79000000999</v>
      </c>
      <c r="CB26">
        <v>141918.120000016</v>
      </c>
      <c r="CC26">
        <v>141918.05999999499</v>
      </c>
      <c r="CD26">
        <v>81317.839999996606</v>
      </c>
      <c r="CE26">
        <v>9787.2099999965994</v>
      </c>
      <c r="CF26">
        <v>-59708.099999994498</v>
      </c>
      <c r="CG26">
        <v>2700.91</v>
      </c>
      <c r="CH26">
        <v>2843.9700000000998</v>
      </c>
      <c r="CI26">
        <v>2484.8199999999001</v>
      </c>
      <c r="CJ26">
        <v>2446.6400000003</v>
      </c>
      <c r="CK26">
        <v>2024.4300000003</v>
      </c>
      <c r="CL26">
        <v>151.68000000020001</v>
      </c>
      <c r="CM26">
        <v>300.2200000002</v>
      </c>
      <c r="CN26">
        <v>158.42999999969999</v>
      </c>
      <c r="CO26">
        <v>43.7600000001</v>
      </c>
      <c r="CP26">
        <v>178.78000000009999</v>
      </c>
      <c r="CQ26">
        <v>142.83000000000001</v>
      </c>
      <c r="CR26">
        <v>149.71999999990001</v>
      </c>
      <c r="CS26">
        <v>144.16000000010001</v>
      </c>
      <c r="CT26">
        <v>124.73999999980001</v>
      </c>
      <c r="CU26">
        <v>122.44</v>
      </c>
      <c r="CV26">
        <v>125.5200000001</v>
      </c>
      <c r="CW26">
        <v>138.87999999979999</v>
      </c>
      <c r="CX26">
        <v>241.79000000010001</v>
      </c>
      <c r="CY26">
        <v>195.17</v>
      </c>
      <c r="CZ26">
        <v>198.55999999989999</v>
      </c>
      <c r="DA26">
        <v>212.27</v>
      </c>
      <c r="DB26">
        <v>-20</v>
      </c>
      <c r="DC26">
        <v>-21.3999999999</v>
      </c>
      <c r="DD26">
        <v>-32.0999999999</v>
      </c>
      <c r="DE26">
        <v>65.839999999900002</v>
      </c>
      <c r="DF26">
        <v>-625.62999999989995</v>
      </c>
      <c r="DG26">
        <v>-533.79999999979998</v>
      </c>
      <c r="DH26">
        <v>-533.18999999990001</v>
      </c>
      <c r="DI26">
        <v>-476.64</v>
      </c>
      <c r="DN26" s="3">
        <v>40430.737453703703</v>
      </c>
    </row>
    <row r="27" spans="1:118">
      <c r="A27">
        <v>924302</v>
      </c>
      <c r="B27">
        <v>568</v>
      </c>
      <c r="C27" s="3">
        <v>40422</v>
      </c>
      <c r="D27" s="3">
        <v>40422.999988425923</v>
      </c>
      <c r="E27">
        <v>3402</v>
      </c>
      <c r="F27">
        <v>3</v>
      </c>
      <c r="G27">
        <v>3600</v>
      </c>
      <c r="H27">
        <v>79</v>
      </c>
      <c r="I27" t="s">
        <v>118</v>
      </c>
      <c r="J27" t="s">
        <v>119</v>
      </c>
      <c r="K27" s="3">
        <v>40430.730162037034</v>
      </c>
      <c r="M27" t="s">
        <v>353</v>
      </c>
      <c r="N27">
        <v>358175.68</v>
      </c>
      <c r="O27">
        <v>30039.24</v>
      </c>
      <c r="P27">
        <v>3585.6</v>
      </c>
      <c r="Q27">
        <v>24</v>
      </c>
      <c r="R27">
        <v>26209.51</v>
      </c>
      <c r="S27">
        <v>9452.8700000000008</v>
      </c>
      <c r="T27">
        <v>6441.71</v>
      </c>
      <c r="U27">
        <v>3585.6</v>
      </c>
      <c r="V27">
        <v>4357.68</v>
      </c>
      <c r="W27">
        <v>8384.3999999998996</v>
      </c>
      <c r="X27">
        <v>7338</v>
      </c>
      <c r="Y27">
        <v>14694</v>
      </c>
      <c r="Z27">
        <v>12712.5</v>
      </c>
      <c r="AA27">
        <v>8538</v>
      </c>
      <c r="AB27">
        <v>14417.9199999999</v>
      </c>
      <c r="AC27">
        <v>30039.24</v>
      </c>
      <c r="AD27">
        <v>13700</v>
      </c>
      <c r="AE27">
        <v>13735.209999999901</v>
      </c>
      <c r="AF27">
        <v>20693.049999999901</v>
      </c>
      <c r="AG27">
        <v>20203.919999999998</v>
      </c>
      <c r="AH27">
        <v>20415.309999999899</v>
      </c>
      <c r="AI27">
        <v>11689.67</v>
      </c>
      <c r="AJ27">
        <v>14574.81</v>
      </c>
      <c r="AK27">
        <v>12033.859999999901</v>
      </c>
      <c r="AL27">
        <v>26356.77</v>
      </c>
      <c r="AM27">
        <v>22554.749999999902</v>
      </c>
      <c r="AN27">
        <v>15531.9</v>
      </c>
      <c r="AO27">
        <v>20515</v>
      </c>
      <c r="DN27" s="3">
        <v>40430.730173611111</v>
      </c>
    </row>
    <row r="28" spans="1:118">
      <c r="A28">
        <v>925535</v>
      </c>
      <c r="B28">
        <v>1464</v>
      </c>
      <c r="C28" s="3">
        <v>40422</v>
      </c>
      <c r="D28" s="3">
        <v>40422.999988425923</v>
      </c>
      <c r="E28">
        <v>3402</v>
      </c>
      <c r="F28">
        <v>3</v>
      </c>
      <c r="G28">
        <v>3600</v>
      </c>
      <c r="H28">
        <v>86</v>
      </c>
      <c r="I28" t="s">
        <v>118</v>
      </c>
      <c r="J28" t="s">
        <v>119</v>
      </c>
      <c r="K28" s="3">
        <v>40430.730451388888</v>
      </c>
      <c r="M28" t="s">
        <v>354</v>
      </c>
      <c r="N28">
        <v>432.71003847763899</v>
      </c>
      <c r="O28">
        <v>28.870004805382099</v>
      </c>
      <c r="P28">
        <v>5.9999999999999902</v>
      </c>
      <c r="Q28">
        <v>24</v>
      </c>
      <c r="R28">
        <v>23.939998173100001</v>
      </c>
      <c r="S28">
        <v>13.5700114843</v>
      </c>
      <c r="T28">
        <v>9.2500143594999997</v>
      </c>
      <c r="U28">
        <v>5.9999999999</v>
      </c>
      <c r="V28">
        <v>6.7300077219999999</v>
      </c>
      <c r="W28">
        <v>11.9999999999</v>
      </c>
      <c r="X28">
        <v>11.9999999999</v>
      </c>
      <c r="Y28">
        <v>15</v>
      </c>
      <c r="Z28">
        <v>14.9999999999</v>
      </c>
      <c r="AA28">
        <v>11.9999999999</v>
      </c>
      <c r="AB28">
        <v>16.540002294299999</v>
      </c>
      <c r="AC28">
        <v>28.870004805299999</v>
      </c>
      <c r="AD28">
        <v>16.510002410199998</v>
      </c>
      <c r="AE28">
        <v>16.8199975508</v>
      </c>
      <c r="AF28">
        <v>22.6500109457</v>
      </c>
      <c r="AG28">
        <v>26.4</v>
      </c>
      <c r="AH28">
        <v>27.970009590299998</v>
      </c>
      <c r="AI28">
        <v>21.5200110456</v>
      </c>
      <c r="AJ28">
        <v>19.930001367399999</v>
      </c>
      <c r="AK28">
        <v>15.3199999999</v>
      </c>
      <c r="AL28">
        <v>26.869986746799999</v>
      </c>
      <c r="AM28">
        <v>23.309993799000001</v>
      </c>
      <c r="AN28">
        <v>19.509986182599999</v>
      </c>
      <c r="AO28">
        <v>25</v>
      </c>
      <c r="DN28" s="3">
        <v>40430.730451388888</v>
      </c>
    </row>
    <row r="29" spans="1:118">
      <c r="A29">
        <v>925527</v>
      </c>
      <c r="B29">
        <v>1459</v>
      </c>
      <c r="C29" s="3">
        <v>40422</v>
      </c>
      <c r="D29" s="3">
        <v>40422.999988425923</v>
      </c>
      <c r="E29">
        <v>3402</v>
      </c>
      <c r="F29">
        <v>3</v>
      </c>
      <c r="G29">
        <v>3600</v>
      </c>
      <c r="H29">
        <v>44</v>
      </c>
      <c r="I29" t="s">
        <v>118</v>
      </c>
      <c r="J29" t="s">
        <v>119</v>
      </c>
      <c r="K29" s="3">
        <v>40430.730243055557</v>
      </c>
      <c r="M29" t="s">
        <v>355</v>
      </c>
      <c r="N29">
        <v>19174.3</v>
      </c>
      <c r="O29">
        <v>1094.8</v>
      </c>
      <c r="P29">
        <v>543.20000000000095</v>
      </c>
      <c r="Q29">
        <v>24</v>
      </c>
      <c r="R29">
        <v>1094.8</v>
      </c>
      <c r="S29">
        <v>696.59999999989998</v>
      </c>
      <c r="T29">
        <v>696.4</v>
      </c>
      <c r="U29">
        <v>597.6</v>
      </c>
      <c r="V29">
        <v>647.5</v>
      </c>
      <c r="W29">
        <v>698.7</v>
      </c>
      <c r="X29">
        <v>611.5</v>
      </c>
      <c r="Y29">
        <v>979.59999999989998</v>
      </c>
      <c r="Z29">
        <v>847.5</v>
      </c>
      <c r="AA29">
        <v>711.5</v>
      </c>
      <c r="AB29">
        <v>871.7</v>
      </c>
      <c r="AC29">
        <v>1040.4999999999</v>
      </c>
      <c r="AD29">
        <v>829.79999999990002</v>
      </c>
      <c r="AE29">
        <v>816.59999999989998</v>
      </c>
      <c r="AF29">
        <v>913.6</v>
      </c>
      <c r="AG29">
        <v>765.29999999990002</v>
      </c>
      <c r="AH29">
        <v>729.89999999990005</v>
      </c>
      <c r="AI29">
        <v>543.20000000000005</v>
      </c>
      <c r="AJ29">
        <v>731.3</v>
      </c>
      <c r="AK29">
        <v>785.5</v>
      </c>
      <c r="AL29">
        <v>980.9</v>
      </c>
      <c r="AM29">
        <v>967.59999999989998</v>
      </c>
      <c r="AN29">
        <v>796.1</v>
      </c>
      <c r="AO29">
        <v>820.59999999989998</v>
      </c>
      <c r="DN29" s="3">
        <v>40430.730439814812</v>
      </c>
    </row>
    <row r="30" spans="1:118">
      <c r="A30">
        <v>924852</v>
      </c>
      <c r="B30">
        <v>896</v>
      </c>
      <c r="C30" s="3">
        <v>40422</v>
      </c>
      <c r="D30" s="3">
        <v>40422.999988425923</v>
      </c>
      <c r="E30">
        <v>3402</v>
      </c>
      <c r="F30">
        <v>3</v>
      </c>
      <c r="G30">
        <v>3600</v>
      </c>
      <c r="H30">
        <v>44</v>
      </c>
      <c r="I30" t="s">
        <v>118</v>
      </c>
      <c r="J30" t="s">
        <v>119</v>
      </c>
      <c r="K30" s="3">
        <v>40430.730266203704</v>
      </c>
      <c r="M30" s="8" t="s">
        <v>356</v>
      </c>
      <c r="N30">
        <v>2898.1</v>
      </c>
      <c r="O30">
        <v>163.1</v>
      </c>
      <c r="P30">
        <v>72.900000000000006</v>
      </c>
      <c r="Q30">
        <v>24</v>
      </c>
      <c r="R30">
        <v>124.9</v>
      </c>
      <c r="S30">
        <v>122.9</v>
      </c>
      <c r="T30">
        <v>112.2</v>
      </c>
      <c r="U30">
        <v>111.8</v>
      </c>
      <c r="V30">
        <v>111.5</v>
      </c>
      <c r="W30">
        <v>111.5</v>
      </c>
      <c r="X30">
        <v>122.8</v>
      </c>
      <c r="Y30">
        <v>124.6</v>
      </c>
      <c r="Z30">
        <v>123.9</v>
      </c>
      <c r="AA30">
        <v>123.9</v>
      </c>
      <c r="AB30">
        <v>124.9</v>
      </c>
      <c r="AC30">
        <v>128.5</v>
      </c>
      <c r="AD30">
        <v>129.5</v>
      </c>
      <c r="AE30">
        <v>129.5</v>
      </c>
      <c r="AF30">
        <v>110.6</v>
      </c>
      <c r="AG30">
        <v>110.8</v>
      </c>
      <c r="AH30">
        <v>111.6</v>
      </c>
      <c r="AI30">
        <v>111.4</v>
      </c>
      <c r="AJ30">
        <v>110.8</v>
      </c>
      <c r="AK30">
        <v>140.1999999999</v>
      </c>
      <c r="AL30">
        <v>139.4</v>
      </c>
      <c r="AM30">
        <v>163.09999999990001</v>
      </c>
      <c r="AN30">
        <v>124.9</v>
      </c>
      <c r="AO30">
        <v>72.900000000000006</v>
      </c>
      <c r="DN30" s="3">
        <v>40430.73033564815</v>
      </c>
    </row>
    <row r="31" spans="1:118">
      <c r="A31">
        <v>924587</v>
      </c>
      <c r="B31">
        <v>675</v>
      </c>
      <c r="C31" s="3">
        <v>40422</v>
      </c>
      <c r="D31" s="3">
        <v>40422.999988425923</v>
      </c>
      <c r="E31">
        <v>3402</v>
      </c>
      <c r="F31">
        <v>3</v>
      </c>
      <c r="G31">
        <v>3600</v>
      </c>
      <c r="H31">
        <v>44</v>
      </c>
      <c r="I31" t="s">
        <v>118</v>
      </c>
      <c r="J31" t="s">
        <v>119</v>
      </c>
      <c r="K31" s="3">
        <v>40430.730254629627</v>
      </c>
      <c r="M31" s="8" t="s">
        <v>357</v>
      </c>
      <c r="N31">
        <v>2161.5</v>
      </c>
      <c r="O31">
        <v>117.9</v>
      </c>
      <c r="P31">
        <v>70.400000000000006</v>
      </c>
      <c r="Q31">
        <v>24</v>
      </c>
      <c r="R31">
        <v>84.9</v>
      </c>
      <c r="S31">
        <v>91.5</v>
      </c>
      <c r="T31">
        <v>80.599999999999994</v>
      </c>
      <c r="U31">
        <v>87.5</v>
      </c>
      <c r="V31">
        <v>71</v>
      </c>
      <c r="W31">
        <v>71</v>
      </c>
      <c r="X31">
        <v>91.5</v>
      </c>
      <c r="Y31">
        <v>93.6</v>
      </c>
      <c r="Z31">
        <v>82.8</v>
      </c>
      <c r="AA31">
        <v>86.4</v>
      </c>
      <c r="AB31">
        <v>70.400000000000006</v>
      </c>
      <c r="AC31">
        <v>85.9</v>
      </c>
      <c r="AD31">
        <v>85.6</v>
      </c>
      <c r="AE31">
        <v>91.6</v>
      </c>
      <c r="AF31">
        <v>93.4</v>
      </c>
      <c r="AG31">
        <v>98.299999999899995</v>
      </c>
      <c r="AH31">
        <v>94.5</v>
      </c>
      <c r="AI31">
        <v>110.5</v>
      </c>
      <c r="AJ31">
        <v>106.8</v>
      </c>
      <c r="AK31">
        <v>88.2</v>
      </c>
      <c r="AL31">
        <v>82.9</v>
      </c>
      <c r="AM31">
        <v>102.09999999990001</v>
      </c>
      <c r="AN31">
        <v>117.9</v>
      </c>
      <c r="AO31">
        <v>92.6</v>
      </c>
      <c r="DN31" s="3">
        <v>40430.73028935185</v>
      </c>
    </row>
    <row r="32" spans="1:118">
      <c r="A32">
        <v>924722</v>
      </c>
      <c r="B32">
        <v>774</v>
      </c>
      <c r="C32" s="3">
        <v>40422</v>
      </c>
      <c r="D32" s="3">
        <v>40422.999988425923</v>
      </c>
      <c r="E32">
        <v>3402</v>
      </c>
      <c r="F32">
        <v>3</v>
      </c>
      <c r="G32">
        <v>3600</v>
      </c>
      <c r="H32">
        <v>44</v>
      </c>
      <c r="I32" t="s">
        <v>118</v>
      </c>
      <c r="J32" t="s">
        <v>119</v>
      </c>
      <c r="K32" s="3">
        <v>40430.730254629627</v>
      </c>
      <c r="M32" s="8" t="s">
        <v>358</v>
      </c>
      <c r="N32">
        <v>7966.4</v>
      </c>
      <c r="O32">
        <v>361</v>
      </c>
      <c r="P32">
        <v>314</v>
      </c>
      <c r="Q32">
        <v>24</v>
      </c>
      <c r="R32">
        <v>314</v>
      </c>
      <c r="S32">
        <v>314</v>
      </c>
      <c r="T32">
        <v>314</v>
      </c>
      <c r="U32">
        <v>354</v>
      </c>
      <c r="V32">
        <v>354</v>
      </c>
      <c r="W32">
        <v>354</v>
      </c>
      <c r="X32">
        <v>351.39999999989999</v>
      </c>
      <c r="Y32">
        <v>315</v>
      </c>
      <c r="Z32">
        <v>315</v>
      </c>
      <c r="AA32">
        <v>315</v>
      </c>
      <c r="AB32">
        <v>315</v>
      </c>
      <c r="AC32">
        <v>318</v>
      </c>
      <c r="AD32">
        <v>318</v>
      </c>
      <c r="AE32">
        <v>319</v>
      </c>
      <c r="AF32">
        <v>321</v>
      </c>
      <c r="AG32">
        <v>321</v>
      </c>
      <c r="AH32">
        <v>321</v>
      </c>
      <c r="AI32">
        <v>321</v>
      </c>
      <c r="AJ32">
        <v>322</v>
      </c>
      <c r="AK32">
        <v>361</v>
      </c>
      <c r="AL32">
        <v>361</v>
      </c>
      <c r="AM32">
        <v>360</v>
      </c>
      <c r="AN32">
        <v>354</v>
      </c>
      <c r="AO32">
        <v>354</v>
      </c>
      <c r="DN32" s="3">
        <v>40430.730312500003</v>
      </c>
    </row>
    <row r="33" spans="1:118">
      <c r="A33">
        <v>924460</v>
      </c>
      <c r="B33">
        <v>578</v>
      </c>
      <c r="C33" s="3">
        <v>40422</v>
      </c>
      <c r="D33" s="3">
        <v>40422.999988425923</v>
      </c>
      <c r="E33">
        <v>3402</v>
      </c>
      <c r="F33">
        <v>3</v>
      </c>
      <c r="G33">
        <v>3600</v>
      </c>
      <c r="H33">
        <v>44</v>
      </c>
      <c r="I33" t="s">
        <v>118</v>
      </c>
      <c r="J33" t="s">
        <v>119</v>
      </c>
      <c r="K33" s="3">
        <v>40430.730185185188</v>
      </c>
      <c r="M33" s="8" t="s">
        <v>359</v>
      </c>
      <c r="N33">
        <v>1111</v>
      </c>
      <c r="O33">
        <v>69.2</v>
      </c>
      <c r="P33">
        <v>22</v>
      </c>
      <c r="Q33">
        <v>24</v>
      </c>
      <c r="R33">
        <v>65.400000000000006</v>
      </c>
      <c r="S33">
        <v>23.3999999999</v>
      </c>
      <c r="T33">
        <v>48.899999999899997</v>
      </c>
      <c r="U33">
        <v>42.399999999899997</v>
      </c>
      <c r="V33">
        <v>42.399999999899997</v>
      </c>
      <c r="W33">
        <v>46.399999999899997</v>
      </c>
      <c r="X33">
        <v>43.5</v>
      </c>
      <c r="Y33">
        <v>55.399999999899997</v>
      </c>
      <c r="Z33">
        <v>57.399999999899997</v>
      </c>
      <c r="AA33">
        <v>53.299999999900002</v>
      </c>
      <c r="AB33">
        <v>43.399999999899997</v>
      </c>
      <c r="AC33">
        <v>64.5</v>
      </c>
      <c r="AD33">
        <v>55.1</v>
      </c>
      <c r="AE33">
        <v>58.1</v>
      </c>
      <c r="AF33">
        <v>26.199999999900001</v>
      </c>
      <c r="AG33">
        <v>24.8999999999</v>
      </c>
      <c r="AH33">
        <v>24.8999999999</v>
      </c>
      <c r="AI33">
        <v>22</v>
      </c>
      <c r="AJ33">
        <v>23.8999999999</v>
      </c>
      <c r="AK33">
        <v>59.5</v>
      </c>
      <c r="AL33">
        <v>69.2</v>
      </c>
      <c r="AM33">
        <v>52.399999999899997</v>
      </c>
      <c r="AN33">
        <v>53.899999999899997</v>
      </c>
      <c r="AO33">
        <v>54.5</v>
      </c>
      <c r="DN33" s="3">
        <v>40430.730266203704</v>
      </c>
    </row>
  </sheetData>
  <sortState ref="A2:DN33">
    <sortCondition ref="M2:M33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N2"/>
  <sheetViews>
    <sheetView topLeftCell="CS1" workbookViewId="0">
      <selection activeCell="A2" sqref="A2:DI2"/>
    </sheetView>
  </sheetViews>
  <sheetFormatPr defaultRowHeight="15"/>
  <cols>
    <col min="3" max="3" width="12.7109375" bestFit="1" customWidth="1"/>
    <col min="4" max="4" width="13.85546875" bestFit="1" customWidth="1"/>
    <col min="11" max="11" width="19.5703125" bestFit="1" customWidth="1"/>
    <col min="13" max="13" width="10.42578125" bestFit="1" customWidth="1"/>
  </cols>
  <sheetData>
    <row r="1" spans="1:1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</row>
    <row r="2" spans="1:118">
      <c r="A2">
        <v>752667</v>
      </c>
      <c r="B2">
        <v>3848</v>
      </c>
      <c r="C2" s="3">
        <v>40422</v>
      </c>
      <c r="D2" s="3">
        <v>40422.999988425923</v>
      </c>
      <c r="E2">
        <v>3402</v>
      </c>
      <c r="F2">
        <v>4</v>
      </c>
      <c r="G2">
        <v>900</v>
      </c>
      <c r="H2">
        <v>95</v>
      </c>
      <c r="I2" t="s">
        <v>118</v>
      </c>
      <c r="J2" t="s">
        <v>119</v>
      </c>
      <c r="K2" s="3">
        <v>40429.823240740741</v>
      </c>
      <c r="M2" t="s">
        <v>120</v>
      </c>
      <c r="N2">
        <v>1113273.3011370001</v>
      </c>
      <c r="O2">
        <v>14366.784793999999</v>
      </c>
      <c r="P2">
        <v>8807.1053150000007</v>
      </c>
      <c r="Q2">
        <v>96</v>
      </c>
      <c r="R2">
        <v>10226.803061999901</v>
      </c>
      <c r="S2">
        <v>10008.666745</v>
      </c>
      <c r="T2">
        <v>9863.3283369999008</v>
      </c>
      <c r="U2">
        <v>9703.115957</v>
      </c>
      <c r="V2">
        <v>9593.7607499998994</v>
      </c>
      <c r="W2">
        <v>9469.0045269998991</v>
      </c>
      <c r="X2">
        <v>9361.0959430000003</v>
      </c>
      <c r="Y2">
        <v>9247.0274749999007</v>
      </c>
      <c r="Z2">
        <v>9169.3505449998993</v>
      </c>
      <c r="AA2">
        <v>9105.4074499999006</v>
      </c>
      <c r="AB2">
        <v>9034.9202999998997</v>
      </c>
      <c r="AC2">
        <v>8962.1847259998995</v>
      </c>
      <c r="AD2">
        <v>8910.2771909998992</v>
      </c>
      <c r="AE2">
        <v>8876.8742359998996</v>
      </c>
      <c r="AF2">
        <v>8828.6279469999008</v>
      </c>
      <c r="AG2">
        <v>8811.425056</v>
      </c>
      <c r="AH2">
        <v>8807.1053149999007</v>
      </c>
      <c r="AI2">
        <v>8858.6083330000001</v>
      </c>
      <c r="AJ2">
        <v>8882.6750369999008</v>
      </c>
      <c r="AK2">
        <v>8890.1250409998993</v>
      </c>
      <c r="AL2">
        <v>9019.2344209998992</v>
      </c>
      <c r="AM2">
        <v>9168.2317050000001</v>
      </c>
      <c r="AN2">
        <v>9303.0560499998992</v>
      </c>
      <c r="AO2">
        <v>9467.4482559998996</v>
      </c>
      <c r="AP2">
        <v>9761.8341619998992</v>
      </c>
      <c r="AQ2">
        <v>10002.658368999901</v>
      </c>
      <c r="AR2">
        <v>10179.02685</v>
      </c>
      <c r="AS2">
        <v>10241.376344999901</v>
      </c>
      <c r="AT2">
        <v>10283.544286999901</v>
      </c>
      <c r="AU2">
        <v>10244.365213999899</v>
      </c>
      <c r="AV2">
        <v>10162.847926999901</v>
      </c>
      <c r="AW2">
        <v>10164.854794999899</v>
      </c>
      <c r="AX2">
        <v>10252.889719999899</v>
      </c>
      <c r="AY2">
        <v>10385.787328</v>
      </c>
      <c r="AZ2">
        <v>10451.432353</v>
      </c>
      <c r="BA2">
        <v>10607.611709999899</v>
      </c>
      <c r="BB2">
        <v>10809.874823</v>
      </c>
      <c r="BC2">
        <v>10969.622987999899</v>
      </c>
      <c r="BD2">
        <v>11153.602289999901</v>
      </c>
      <c r="BE2">
        <v>11309.711284999899</v>
      </c>
      <c r="BF2">
        <v>11557.990336999899</v>
      </c>
      <c r="BG2">
        <v>11736.174053999899</v>
      </c>
      <c r="BH2">
        <v>11920.286490999901</v>
      </c>
      <c r="BI2">
        <v>12084.352095</v>
      </c>
      <c r="BJ2">
        <v>12299.861468999899</v>
      </c>
      <c r="BK2">
        <v>12508.900839</v>
      </c>
      <c r="BL2">
        <v>12693.520946999901</v>
      </c>
      <c r="BM2">
        <v>12846.394413</v>
      </c>
      <c r="BN2">
        <v>13023.6523019999</v>
      </c>
      <c r="BO2">
        <v>13210.131762999899</v>
      </c>
      <c r="BP2">
        <v>13368.905637</v>
      </c>
      <c r="BQ2">
        <v>13564.887787</v>
      </c>
      <c r="BR2">
        <v>13721.028573</v>
      </c>
      <c r="BS2">
        <v>13855.953073999901</v>
      </c>
      <c r="BT2">
        <v>13980.1497819999</v>
      </c>
      <c r="BU2">
        <v>14093.411544999901</v>
      </c>
      <c r="BV2">
        <v>14186.402408</v>
      </c>
      <c r="BW2">
        <v>14265.704815999899</v>
      </c>
      <c r="BX2">
        <v>14290.190689999899</v>
      </c>
      <c r="BY2">
        <v>14324.712018</v>
      </c>
      <c r="BZ2">
        <v>14325.893404999901</v>
      </c>
      <c r="CA2">
        <v>14366.784793999899</v>
      </c>
      <c r="CB2">
        <v>14365.0733599999</v>
      </c>
      <c r="CC2">
        <v>14362.902468</v>
      </c>
      <c r="CD2">
        <v>14340.89359</v>
      </c>
      <c r="CE2">
        <v>14332.636984999899</v>
      </c>
      <c r="CF2">
        <v>14289.394231999901</v>
      </c>
      <c r="CG2">
        <v>14225.890973</v>
      </c>
      <c r="CH2">
        <v>14096.2233879999</v>
      </c>
      <c r="CI2">
        <v>14036.048165</v>
      </c>
      <c r="CJ2">
        <v>13941.056831</v>
      </c>
      <c r="CK2">
        <v>13829.476130999899</v>
      </c>
      <c r="CL2">
        <v>13657.147729999901</v>
      </c>
      <c r="CM2">
        <v>13515.870905</v>
      </c>
      <c r="CN2">
        <v>13368.556467999901</v>
      </c>
      <c r="CO2">
        <v>13234.110693999901</v>
      </c>
      <c r="CP2">
        <v>13082.001577999899</v>
      </c>
      <c r="CQ2">
        <v>12934.1093169999</v>
      </c>
      <c r="CR2">
        <v>12838.607038</v>
      </c>
      <c r="CS2">
        <v>12808.928770999901</v>
      </c>
      <c r="CT2">
        <v>12848.501205999901</v>
      </c>
      <c r="CU2">
        <v>12849.8634329999</v>
      </c>
      <c r="CV2">
        <v>12765.765441</v>
      </c>
      <c r="CW2">
        <v>12639.925300999899</v>
      </c>
      <c r="CX2">
        <v>12471.777678999901</v>
      </c>
      <c r="CY2">
        <v>12281.9716579999</v>
      </c>
      <c r="CZ2">
        <v>12092.755631</v>
      </c>
      <c r="DA2">
        <v>11868.907639999899</v>
      </c>
      <c r="DB2">
        <v>11591.297876999901</v>
      </c>
      <c r="DC2">
        <v>11365.630714999899</v>
      </c>
      <c r="DD2">
        <v>11076.246195</v>
      </c>
      <c r="DE2">
        <v>10809.721804999899</v>
      </c>
      <c r="DF2">
        <v>10480.429064</v>
      </c>
      <c r="DG2">
        <v>10253.756511</v>
      </c>
      <c r="DH2">
        <v>10028.963455999899</v>
      </c>
      <c r="DI2">
        <v>9814.1748109999007</v>
      </c>
      <c r="DN2" s="3">
        <v>40429.823240740741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DN208"/>
  <sheetViews>
    <sheetView topLeftCell="L1" workbookViewId="0">
      <selection activeCell="Q11" sqref="Q11"/>
    </sheetView>
  </sheetViews>
  <sheetFormatPr defaultRowHeight="15"/>
  <cols>
    <col min="1" max="1" width="24.28515625" bestFit="1" customWidth="1"/>
    <col min="2" max="2" width="22" bestFit="1" customWidth="1"/>
    <col min="3" max="3" width="12.7109375" bestFit="1" customWidth="1"/>
    <col min="4" max="4" width="13.85546875" bestFit="1" customWidth="1"/>
    <col min="5" max="5" width="20.7109375" bestFit="1" customWidth="1"/>
    <col min="6" max="6" width="11.28515625" bestFit="1" customWidth="1"/>
    <col min="7" max="7" width="5" bestFit="1" customWidth="1"/>
    <col min="8" max="8" width="9" bestFit="1" customWidth="1"/>
    <col min="9" max="9" width="17.28515625" bestFit="1" customWidth="1"/>
    <col min="10" max="10" width="7.85546875" bestFit="1" customWidth="1"/>
    <col min="11" max="11" width="19.5703125" bestFit="1" customWidth="1"/>
    <col min="12" max="12" width="11.28515625" bestFit="1" customWidth="1"/>
    <col min="13" max="13" width="40.5703125" bestFit="1" customWidth="1"/>
    <col min="14" max="14" width="12" bestFit="1" customWidth="1"/>
    <col min="15" max="15" width="10" bestFit="1" customWidth="1"/>
    <col min="16" max="16" width="9.7109375" bestFit="1" customWidth="1"/>
    <col min="17" max="17" width="17.28515625" bestFit="1" customWidth="1"/>
    <col min="18" max="18" width="8" bestFit="1" customWidth="1"/>
    <col min="19" max="20" width="9" bestFit="1" customWidth="1"/>
    <col min="21" max="23" width="8" bestFit="1" customWidth="1"/>
    <col min="24" max="24" width="10" bestFit="1" customWidth="1"/>
    <col min="25" max="25" width="9" bestFit="1" customWidth="1"/>
    <col min="26" max="26" width="8" bestFit="1" customWidth="1"/>
    <col min="27" max="27" width="11" bestFit="1" customWidth="1"/>
    <col min="28" max="33" width="10" bestFit="1" customWidth="1"/>
    <col min="34" max="34" width="9.7109375" bestFit="1" customWidth="1"/>
    <col min="35" max="35" width="8" bestFit="1" customWidth="1"/>
    <col min="36" max="36" width="9" bestFit="1" customWidth="1"/>
    <col min="37" max="37" width="8" bestFit="1" customWidth="1"/>
    <col min="38" max="38" width="7.85546875" bestFit="1" customWidth="1"/>
    <col min="39" max="39" width="9" bestFit="1" customWidth="1"/>
    <col min="40" max="41" width="8" bestFit="1" customWidth="1"/>
    <col min="42" max="117" width="7.85546875" bestFit="1" customWidth="1"/>
    <col min="118" max="118" width="13.85546875" bestFit="1" customWidth="1"/>
  </cols>
  <sheetData>
    <row r="1" spans="1:1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</row>
    <row r="2" spans="1:118" hidden="1">
      <c r="A2">
        <v>611563</v>
      </c>
      <c r="B2">
        <v>4992</v>
      </c>
      <c r="C2" s="3">
        <v>40422</v>
      </c>
      <c r="D2" s="3">
        <v>40422.999988425923</v>
      </c>
      <c r="E2">
        <v>3402</v>
      </c>
      <c r="F2">
        <v>2</v>
      </c>
      <c r="G2">
        <v>3600</v>
      </c>
      <c r="H2">
        <v>86</v>
      </c>
      <c r="I2" t="s">
        <v>118</v>
      </c>
      <c r="J2" t="s">
        <v>119</v>
      </c>
      <c r="K2" s="3">
        <v>40428.729745370372</v>
      </c>
      <c r="M2" t="s">
        <v>121</v>
      </c>
      <c r="N2">
        <v>-4.7250000000000698</v>
      </c>
      <c r="O2">
        <v>1.2549999999999699</v>
      </c>
      <c r="P2">
        <v>-2.7125000000000199</v>
      </c>
      <c r="Q2">
        <v>24</v>
      </c>
      <c r="R2">
        <v>-1.2499999899999999E-2</v>
      </c>
      <c r="S2">
        <v>0.13</v>
      </c>
      <c r="T2">
        <v>0</v>
      </c>
      <c r="U2">
        <v>0</v>
      </c>
      <c r="V2">
        <v>0</v>
      </c>
      <c r="W2">
        <v>0</v>
      </c>
      <c r="X2">
        <v>-2.4574999999</v>
      </c>
      <c r="Y2">
        <v>-0.14749999999999999</v>
      </c>
      <c r="Z2">
        <v>0</v>
      </c>
      <c r="AA2">
        <v>-2.7124999999999999</v>
      </c>
      <c r="AB2">
        <v>1.2549999999000001</v>
      </c>
      <c r="AC2">
        <v>0</v>
      </c>
      <c r="AD2">
        <v>-0.28249999999999997</v>
      </c>
      <c r="AE2">
        <v>-0.20999999990000001</v>
      </c>
      <c r="AF2">
        <v>0.18999999989999999</v>
      </c>
      <c r="AG2">
        <v>0.28999999990000003</v>
      </c>
      <c r="AH2">
        <v>-0.75749999999999995</v>
      </c>
      <c r="AI2">
        <v>-7.4999999999999997E-3</v>
      </c>
      <c r="AJ2">
        <v>-2.5000000000000001E-3</v>
      </c>
      <c r="AK2">
        <v>0</v>
      </c>
      <c r="AL2">
        <v>0</v>
      </c>
      <c r="AM2">
        <v>-2.4999999E-3</v>
      </c>
      <c r="AN2">
        <v>0</v>
      </c>
      <c r="AO2">
        <v>2.5000000000000001E-3</v>
      </c>
      <c r="DN2" s="3">
        <v>40428.729780092595</v>
      </c>
    </row>
    <row r="3" spans="1:118" hidden="1">
      <c r="A3">
        <v>611571</v>
      </c>
      <c r="B3">
        <v>5015</v>
      </c>
      <c r="C3" s="3">
        <v>40422</v>
      </c>
      <c r="D3" s="3">
        <v>40422.999988425923</v>
      </c>
      <c r="E3">
        <v>3402</v>
      </c>
      <c r="F3">
        <v>2</v>
      </c>
      <c r="G3">
        <v>3600</v>
      </c>
      <c r="H3">
        <v>86</v>
      </c>
      <c r="I3" t="s">
        <v>118</v>
      </c>
      <c r="J3" t="s">
        <v>119</v>
      </c>
      <c r="K3" s="3">
        <v>40428.729745370372</v>
      </c>
      <c r="M3" t="s">
        <v>122</v>
      </c>
      <c r="N3">
        <v>10.0449999999999</v>
      </c>
      <c r="O3">
        <v>4.5075000000000296</v>
      </c>
      <c r="P3">
        <v>-0.165000000000084</v>
      </c>
      <c r="Q3">
        <v>24</v>
      </c>
      <c r="R3">
        <v>7.4999999999999997E-3</v>
      </c>
      <c r="S3">
        <v>-9.2499999900000004E-2</v>
      </c>
      <c r="T3">
        <v>2.5000000000000001E-3</v>
      </c>
      <c r="U3">
        <v>-2.5000000000000001E-3</v>
      </c>
      <c r="V3">
        <v>0</v>
      </c>
      <c r="W3">
        <v>0</v>
      </c>
      <c r="X3">
        <v>4.5075000000000003</v>
      </c>
      <c r="Y3">
        <v>-5.2499999899999997E-2</v>
      </c>
      <c r="Z3">
        <v>0</v>
      </c>
      <c r="AA3">
        <v>3.4925000000000002</v>
      </c>
      <c r="AB3">
        <v>-0.16500000000000001</v>
      </c>
      <c r="AC3">
        <v>0</v>
      </c>
      <c r="AD3">
        <v>0.47249999990000002</v>
      </c>
      <c r="AE3">
        <v>-7.4999999900000003E-2</v>
      </c>
      <c r="AF3">
        <v>0.46999999990000002</v>
      </c>
      <c r="AG3">
        <v>0.51499999990000001</v>
      </c>
      <c r="AH3">
        <v>1</v>
      </c>
      <c r="AI3">
        <v>-2.2499999999999999E-2</v>
      </c>
      <c r="AJ3">
        <v>-5.0000000000000001E-3</v>
      </c>
      <c r="AK3">
        <v>0</v>
      </c>
      <c r="AL3">
        <v>0</v>
      </c>
      <c r="AM3">
        <v>-2.5000000000000001E-3</v>
      </c>
      <c r="AN3">
        <v>0</v>
      </c>
      <c r="AO3">
        <v>-5.0000000000000001E-3</v>
      </c>
      <c r="DN3" s="3">
        <v>40428.729780092595</v>
      </c>
    </row>
    <row r="4" spans="1:118" hidden="1">
      <c r="A4">
        <v>611580</v>
      </c>
      <c r="B4">
        <v>5026</v>
      </c>
      <c r="C4" s="3">
        <v>40422</v>
      </c>
      <c r="D4" s="3">
        <v>40422.999988425923</v>
      </c>
      <c r="E4">
        <v>3402</v>
      </c>
      <c r="F4">
        <v>2</v>
      </c>
      <c r="G4">
        <v>3600</v>
      </c>
      <c r="H4">
        <v>86</v>
      </c>
      <c r="I4" t="s">
        <v>118</v>
      </c>
      <c r="J4" t="s">
        <v>119</v>
      </c>
      <c r="K4" s="3">
        <v>40428.729745370372</v>
      </c>
      <c r="M4" t="s">
        <v>123</v>
      </c>
      <c r="N4">
        <v>6.4474999999998701</v>
      </c>
      <c r="O4">
        <v>10.385</v>
      </c>
      <c r="P4">
        <v>-9.6125000000000203</v>
      </c>
      <c r="Q4">
        <v>24</v>
      </c>
      <c r="R4">
        <v>0</v>
      </c>
      <c r="S4">
        <v>2.5000000000000001E-3</v>
      </c>
      <c r="T4">
        <v>0</v>
      </c>
      <c r="U4">
        <v>-2.5000000000000001E-3</v>
      </c>
      <c r="V4">
        <v>0</v>
      </c>
      <c r="W4">
        <v>2.5000000000000001E-3</v>
      </c>
      <c r="X4">
        <v>-9.6125000000000007</v>
      </c>
      <c r="Y4">
        <v>-1.2849999998999999</v>
      </c>
      <c r="Z4">
        <v>-2.5000000000000001E-2</v>
      </c>
      <c r="AA4">
        <v>7.1574999999999998</v>
      </c>
      <c r="AB4">
        <v>10.3849999999</v>
      </c>
      <c r="AC4">
        <v>0</v>
      </c>
      <c r="AD4">
        <v>-7.4999999999999997E-3</v>
      </c>
      <c r="AE4">
        <v>-0.89749999989999996</v>
      </c>
      <c r="AF4">
        <v>0.61749999990000004</v>
      </c>
      <c r="AG4">
        <v>-0.24999999989999999</v>
      </c>
      <c r="AH4">
        <v>0.3824999999</v>
      </c>
      <c r="AI4">
        <v>-5.0000000000000001E-3</v>
      </c>
      <c r="AJ4">
        <v>-9.9999999000000006E-3</v>
      </c>
      <c r="AK4">
        <v>4.9999998999999996E-3</v>
      </c>
      <c r="AL4">
        <v>0</v>
      </c>
      <c r="AM4">
        <v>-7.4999999000000001E-3</v>
      </c>
      <c r="AN4">
        <v>0</v>
      </c>
      <c r="AO4">
        <v>-2.4999999E-3</v>
      </c>
      <c r="DN4" s="3">
        <v>40428.729780092595</v>
      </c>
    </row>
    <row r="5" spans="1:118" hidden="1">
      <c r="A5">
        <v>611570</v>
      </c>
      <c r="B5">
        <v>11441</v>
      </c>
      <c r="C5" s="3">
        <v>40422</v>
      </c>
      <c r="D5" s="3">
        <v>40422.999988425923</v>
      </c>
      <c r="E5">
        <v>3402</v>
      </c>
      <c r="F5">
        <v>2</v>
      </c>
      <c r="G5">
        <v>3600</v>
      </c>
      <c r="H5">
        <v>86</v>
      </c>
      <c r="I5" t="s">
        <v>118</v>
      </c>
      <c r="J5" t="s">
        <v>119</v>
      </c>
      <c r="K5" s="3">
        <v>40428.729745370372</v>
      </c>
      <c r="M5" t="s">
        <v>124</v>
      </c>
      <c r="N5">
        <v>7.4824999999998401</v>
      </c>
      <c r="O5">
        <v>3.5150000000000201</v>
      </c>
      <c r="P5">
        <v>-9.7499999999997006E-2</v>
      </c>
      <c r="Q5">
        <v>24</v>
      </c>
      <c r="R5">
        <v>0</v>
      </c>
      <c r="S5">
        <v>2.5000000000000001E-3</v>
      </c>
      <c r="T5">
        <v>0</v>
      </c>
      <c r="U5">
        <v>-5.0000000000000001E-3</v>
      </c>
      <c r="V5">
        <v>0</v>
      </c>
      <c r="W5">
        <v>0</v>
      </c>
      <c r="X5">
        <v>3.5150000000000001</v>
      </c>
      <c r="Y5">
        <v>5.7499999900000001E-2</v>
      </c>
      <c r="Z5">
        <v>0</v>
      </c>
      <c r="AA5">
        <v>1.7</v>
      </c>
      <c r="AB5">
        <v>1.2499999999</v>
      </c>
      <c r="AC5">
        <v>0</v>
      </c>
      <c r="AD5">
        <v>-2.5000000000000001E-3</v>
      </c>
      <c r="AE5">
        <v>-4.4999999899999997E-2</v>
      </c>
      <c r="AF5">
        <v>0.3224999999</v>
      </c>
      <c r="AG5">
        <v>-9.7499999899999995E-2</v>
      </c>
      <c r="AH5">
        <v>0.79749999989999998</v>
      </c>
      <c r="AI5">
        <v>0</v>
      </c>
      <c r="AJ5">
        <v>0</v>
      </c>
      <c r="AK5">
        <v>0</v>
      </c>
      <c r="AL5">
        <v>0</v>
      </c>
      <c r="AM5">
        <v>-4.9999998999999996E-3</v>
      </c>
      <c r="AN5">
        <v>0</v>
      </c>
      <c r="AO5">
        <v>-7.4999999999999997E-3</v>
      </c>
      <c r="DN5" s="3">
        <v>40428.729780092595</v>
      </c>
    </row>
    <row r="6" spans="1:118" hidden="1">
      <c r="A6">
        <v>611582</v>
      </c>
      <c r="B6">
        <v>11597</v>
      </c>
      <c r="C6" s="3">
        <v>40422</v>
      </c>
      <c r="D6" s="3">
        <v>40422.999988425923</v>
      </c>
      <c r="E6">
        <v>3402</v>
      </c>
      <c r="F6">
        <v>2</v>
      </c>
      <c r="G6">
        <v>3600</v>
      </c>
      <c r="H6">
        <v>86</v>
      </c>
      <c r="I6" t="s">
        <v>118</v>
      </c>
      <c r="J6" t="s">
        <v>119</v>
      </c>
      <c r="K6" s="3">
        <v>40428.729745370372</v>
      </c>
      <c r="M6" t="s">
        <v>125</v>
      </c>
      <c r="N6">
        <v>0</v>
      </c>
      <c r="O6">
        <v>0</v>
      </c>
      <c r="P6">
        <v>0</v>
      </c>
      <c r="Q6">
        <v>24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DN6" s="3">
        <v>40428.729780092595</v>
      </c>
    </row>
    <row r="7" spans="1:118" hidden="1">
      <c r="A7">
        <v>611541</v>
      </c>
      <c r="B7">
        <v>32594</v>
      </c>
      <c r="C7" s="3">
        <v>40422</v>
      </c>
      <c r="D7" s="3">
        <v>40422.999988425923</v>
      </c>
      <c r="E7">
        <v>3402</v>
      </c>
      <c r="F7">
        <v>2</v>
      </c>
      <c r="G7">
        <v>3600</v>
      </c>
      <c r="H7">
        <v>86</v>
      </c>
      <c r="I7" t="s">
        <v>118</v>
      </c>
      <c r="J7" t="s">
        <v>119</v>
      </c>
      <c r="K7" s="3">
        <v>40428.729745370372</v>
      </c>
      <c r="M7" t="s">
        <v>126</v>
      </c>
      <c r="N7">
        <v>176.13499999999999</v>
      </c>
      <c r="O7">
        <v>87.594999999999999</v>
      </c>
      <c r="P7">
        <v>-6.4550000000000303</v>
      </c>
      <c r="Q7">
        <v>24</v>
      </c>
      <c r="R7">
        <v>-2.4999999E-3</v>
      </c>
      <c r="S7">
        <v>-5.2499999999999998E-2</v>
      </c>
      <c r="T7">
        <v>0</v>
      </c>
      <c r="U7">
        <v>4.9999998999999996E-3</v>
      </c>
      <c r="V7">
        <v>-4.9999998999999996E-3</v>
      </c>
      <c r="W7">
        <v>2.4999999E-3</v>
      </c>
      <c r="X7">
        <v>-6.4550000000000001</v>
      </c>
      <c r="Y7">
        <v>-0.92500000000000004</v>
      </c>
      <c r="Z7">
        <v>0.02</v>
      </c>
      <c r="AA7">
        <v>2.6374999999000002</v>
      </c>
      <c r="AB7">
        <v>-2.2875000000000001</v>
      </c>
      <c r="AC7">
        <v>0</v>
      </c>
      <c r="AD7">
        <v>5.7249999998999996</v>
      </c>
      <c r="AE7">
        <v>2.6124999998999998</v>
      </c>
      <c r="AF7">
        <v>36.807499999999997</v>
      </c>
      <c r="AG7">
        <v>49.99</v>
      </c>
      <c r="AH7">
        <v>87.594999999899997</v>
      </c>
      <c r="AI7">
        <v>0.38</v>
      </c>
      <c r="AJ7">
        <v>0.06</v>
      </c>
      <c r="AK7">
        <v>-2.4999999E-3</v>
      </c>
      <c r="AL7">
        <v>1.7500000000000002E-2</v>
      </c>
      <c r="AM7">
        <v>7.4999999999999997E-3</v>
      </c>
      <c r="AN7">
        <v>7.4999999000000001E-3</v>
      </c>
      <c r="AO7">
        <v>-2.5000000000000001E-3</v>
      </c>
      <c r="DN7" s="3">
        <v>40428.729780092595</v>
      </c>
    </row>
    <row r="8" spans="1:118" hidden="1">
      <c r="A8">
        <v>611583</v>
      </c>
      <c r="B8">
        <v>32601</v>
      </c>
      <c r="C8" s="3">
        <v>40422</v>
      </c>
      <c r="D8" s="3">
        <v>40422.999988425923</v>
      </c>
      <c r="E8">
        <v>3402</v>
      </c>
      <c r="F8">
        <v>2</v>
      </c>
      <c r="G8">
        <v>3600</v>
      </c>
      <c r="H8">
        <v>86</v>
      </c>
      <c r="I8" t="s">
        <v>118</v>
      </c>
      <c r="J8" t="s">
        <v>119</v>
      </c>
      <c r="K8" s="3">
        <v>40428.729745370372</v>
      </c>
      <c r="M8" t="s">
        <v>127</v>
      </c>
      <c r="N8">
        <v>-1.29250000000029</v>
      </c>
      <c r="O8">
        <v>215.76</v>
      </c>
      <c r="P8">
        <v>-362.88749999999999</v>
      </c>
      <c r="Q8">
        <v>24</v>
      </c>
      <c r="R8">
        <v>0.1125</v>
      </c>
      <c r="S8">
        <v>-0.155</v>
      </c>
      <c r="T8">
        <v>1.49999999E-2</v>
      </c>
      <c r="U8">
        <v>4.9999998999999996E-3</v>
      </c>
      <c r="V8">
        <v>-2.5000000000000001E-3</v>
      </c>
      <c r="W8">
        <v>-2.5000000000000001E-3</v>
      </c>
      <c r="X8">
        <v>1.8099999999</v>
      </c>
      <c r="Y8">
        <v>1</v>
      </c>
      <c r="Z8">
        <v>2.9999999900000001E-2</v>
      </c>
      <c r="AA8">
        <v>-7.7649999999999997</v>
      </c>
      <c r="AB8">
        <v>-7.97</v>
      </c>
      <c r="AC8">
        <v>0</v>
      </c>
      <c r="AD8">
        <v>42.744999999999997</v>
      </c>
      <c r="AE8">
        <v>58.049999999900002</v>
      </c>
      <c r="AF8">
        <v>56.884999999900003</v>
      </c>
      <c r="AG8">
        <v>-362.88749999999999</v>
      </c>
      <c r="AH8">
        <v>215.7599999999</v>
      </c>
      <c r="AI8">
        <v>1.1524999999000001</v>
      </c>
      <c r="AJ8">
        <v>-9.9999999899999997E-2</v>
      </c>
      <c r="AK8">
        <v>-4.2499999900000002E-2</v>
      </c>
      <c r="AL8">
        <v>2.2499999900000001E-2</v>
      </c>
      <c r="AM8">
        <v>2.7499999899999999E-2</v>
      </c>
      <c r="AN8">
        <v>2.4999999E-3</v>
      </c>
      <c r="AO8">
        <v>1.4999999999999999E-2</v>
      </c>
      <c r="DN8" s="3">
        <v>40428.729780092595</v>
      </c>
    </row>
    <row r="9" spans="1:118" hidden="1">
      <c r="A9">
        <v>611585</v>
      </c>
      <c r="B9">
        <v>32603</v>
      </c>
      <c r="C9" s="3">
        <v>40422</v>
      </c>
      <c r="D9" s="3">
        <v>40422.999988425923</v>
      </c>
      <c r="E9">
        <v>3402</v>
      </c>
      <c r="F9">
        <v>2</v>
      </c>
      <c r="G9">
        <v>3600</v>
      </c>
      <c r="H9">
        <v>86</v>
      </c>
      <c r="I9" t="s">
        <v>118</v>
      </c>
      <c r="J9" t="s">
        <v>119</v>
      </c>
      <c r="K9" s="3">
        <v>40428.729745370372</v>
      </c>
      <c r="M9" t="s">
        <v>128</v>
      </c>
      <c r="N9">
        <v>41.209999999999901</v>
      </c>
      <c r="O9">
        <v>51.344999999999999</v>
      </c>
      <c r="P9">
        <v>-8.7524999999999693</v>
      </c>
      <c r="Q9">
        <v>24</v>
      </c>
      <c r="R9">
        <v>0.39</v>
      </c>
      <c r="S9">
        <v>5.4999999899999999E-2</v>
      </c>
      <c r="T9">
        <v>0.29499999999999998</v>
      </c>
      <c r="U9">
        <v>-9.9999999000000006E-3</v>
      </c>
      <c r="V9">
        <v>-1.2500000000000001E-2</v>
      </c>
      <c r="W9">
        <v>0</v>
      </c>
      <c r="X9">
        <v>-1.1125</v>
      </c>
      <c r="Y9">
        <v>-7.6974999999999998</v>
      </c>
      <c r="Z9">
        <v>2.4999999E-3</v>
      </c>
      <c r="AA9">
        <v>1.7499999999</v>
      </c>
      <c r="AB9">
        <v>-0.94</v>
      </c>
      <c r="AC9">
        <v>0</v>
      </c>
      <c r="AD9">
        <v>0.27250000000000002</v>
      </c>
      <c r="AE9">
        <v>7.2074999998999996</v>
      </c>
      <c r="AF9">
        <v>-1.93</v>
      </c>
      <c r="AG9">
        <v>-8.7524999998999995</v>
      </c>
      <c r="AH9">
        <v>51.344999999899997</v>
      </c>
      <c r="AI9">
        <v>0.28000000000000003</v>
      </c>
      <c r="AJ9">
        <v>-2.9999999900000001E-2</v>
      </c>
      <c r="AK9">
        <v>-7.4999999999999997E-3</v>
      </c>
      <c r="AL9">
        <v>0.06</v>
      </c>
      <c r="AM9">
        <v>3.7499999899999997E-2</v>
      </c>
      <c r="AN9">
        <v>4.9999998999999996E-3</v>
      </c>
      <c r="AO9">
        <v>2.5000000000000001E-3</v>
      </c>
      <c r="DN9" s="3">
        <v>40428.729780092595</v>
      </c>
    </row>
    <row r="10" spans="1:118" hidden="1">
      <c r="A10">
        <v>611587</v>
      </c>
      <c r="B10">
        <v>32604</v>
      </c>
      <c r="C10" s="3">
        <v>40422</v>
      </c>
      <c r="D10" s="3">
        <v>40422.999988425923</v>
      </c>
      <c r="E10">
        <v>3402</v>
      </c>
      <c r="F10">
        <v>2</v>
      </c>
      <c r="G10">
        <v>3600</v>
      </c>
      <c r="H10">
        <v>86</v>
      </c>
      <c r="I10" t="s">
        <v>118</v>
      </c>
      <c r="J10" t="s">
        <v>119</v>
      </c>
      <c r="K10" s="3">
        <v>40428.729745370372</v>
      </c>
      <c r="M10" t="s">
        <v>129</v>
      </c>
      <c r="N10">
        <v>19.414999999999999</v>
      </c>
      <c r="O10">
        <v>12.23</v>
      </c>
      <c r="P10">
        <v>-15.927499999999901</v>
      </c>
      <c r="Q10">
        <v>24</v>
      </c>
      <c r="R10">
        <v>-0.29499999989999998</v>
      </c>
      <c r="S10">
        <v>-0.3075</v>
      </c>
      <c r="T10">
        <v>-2.9999999900000001E-2</v>
      </c>
      <c r="U10">
        <v>5.0000000000000001E-3</v>
      </c>
      <c r="V10">
        <v>-2.5000000000000001E-3</v>
      </c>
      <c r="W10">
        <v>-7.4999999999999997E-3</v>
      </c>
      <c r="X10">
        <v>1.7974999999000001</v>
      </c>
      <c r="Y10">
        <v>-0.14249999990000001</v>
      </c>
      <c r="Z10">
        <v>-2.2499999900000001E-2</v>
      </c>
      <c r="AA10">
        <v>12.2299999999</v>
      </c>
      <c r="AB10">
        <v>5.9899999999000002</v>
      </c>
      <c r="AC10">
        <v>0</v>
      </c>
      <c r="AD10">
        <v>8.5199999998999996</v>
      </c>
      <c r="AE10">
        <v>2.5449999998999999</v>
      </c>
      <c r="AF10">
        <v>8.1024999999999991</v>
      </c>
      <c r="AG10">
        <v>-15.9274999999</v>
      </c>
      <c r="AH10">
        <v>-3.1349999998999998</v>
      </c>
      <c r="AI10">
        <v>0.13250000000000001</v>
      </c>
      <c r="AJ10">
        <v>0</v>
      </c>
      <c r="AK10">
        <v>-9.9999999000000006E-3</v>
      </c>
      <c r="AL10">
        <v>2.5000000000000001E-3</v>
      </c>
      <c r="AM10">
        <v>-0.03</v>
      </c>
      <c r="AN10">
        <v>2.4999999E-3</v>
      </c>
      <c r="AO10">
        <v>-2.5000000000000001E-3</v>
      </c>
      <c r="DN10" s="3">
        <v>40428.729780092595</v>
      </c>
    </row>
    <row r="11" spans="1:118">
      <c r="A11">
        <v>612170</v>
      </c>
      <c r="B11">
        <v>5839</v>
      </c>
      <c r="C11" s="3">
        <v>40422</v>
      </c>
      <c r="D11" s="3">
        <v>40422.999988425923</v>
      </c>
      <c r="E11">
        <v>3402</v>
      </c>
      <c r="F11">
        <v>2</v>
      </c>
      <c r="G11">
        <v>3600</v>
      </c>
      <c r="H11">
        <v>79</v>
      </c>
      <c r="I11" t="s">
        <v>118</v>
      </c>
      <c r="J11" t="s">
        <v>119</v>
      </c>
      <c r="K11" s="3">
        <v>40428.730624999997</v>
      </c>
      <c r="M11" s="7" t="s">
        <v>130</v>
      </c>
      <c r="N11">
        <v>-63071.81</v>
      </c>
      <c r="O11">
        <v>0</v>
      </c>
      <c r="P11">
        <v>-42827.62</v>
      </c>
      <c r="Q11">
        <v>24</v>
      </c>
      <c r="R11">
        <v>-25.59</v>
      </c>
      <c r="S11">
        <v>-103.92</v>
      </c>
      <c r="T11">
        <v>-1.51</v>
      </c>
      <c r="U11">
        <v>-3.54</v>
      </c>
      <c r="V11">
        <v>-0.88</v>
      </c>
      <c r="W11">
        <v>-0.35</v>
      </c>
      <c r="X11">
        <v>-5887.7399999998997</v>
      </c>
      <c r="Y11">
        <v>-976.75</v>
      </c>
      <c r="Z11">
        <v>-2.04</v>
      </c>
      <c r="AA11">
        <v>-7791.75</v>
      </c>
      <c r="AB11">
        <v>-874.35</v>
      </c>
      <c r="AC11">
        <v>0</v>
      </c>
      <c r="AD11">
        <v>-1634.5799999999001</v>
      </c>
      <c r="AE11">
        <v>-901.46</v>
      </c>
      <c r="AF11">
        <v>-725.46</v>
      </c>
      <c r="AG11">
        <v>-1238.9100000000001</v>
      </c>
      <c r="AH11">
        <v>-42827.62</v>
      </c>
      <c r="AI11">
        <v>-22.949999999900001</v>
      </c>
      <c r="AJ11">
        <v>-5</v>
      </c>
      <c r="AK11">
        <v>-4.6699999998999999</v>
      </c>
      <c r="AL11">
        <v>-0.95999999989999996</v>
      </c>
      <c r="AM11">
        <v>-20.170000000000002</v>
      </c>
      <c r="AN11">
        <v>-0.28999999990000003</v>
      </c>
      <c r="AO11">
        <v>-21.32</v>
      </c>
      <c r="DN11" s="3">
        <v>40428.730624999997</v>
      </c>
    </row>
    <row r="12" spans="1:118" hidden="1">
      <c r="A12">
        <v>611594</v>
      </c>
      <c r="B12">
        <v>8155</v>
      </c>
      <c r="C12" s="3">
        <v>40422</v>
      </c>
      <c r="D12" s="3">
        <v>40422.999988425923</v>
      </c>
      <c r="E12">
        <v>3402</v>
      </c>
      <c r="F12">
        <v>2</v>
      </c>
      <c r="G12">
        <v>3600</v>
      </c>
      <c r="H12">
        <v>87</v>
      </c>
      <c r="I12" t="s">
        <v>118</v>
      </c>
      <c r="J12" t="s">
        <v>119</v>
      </c>
      <c r="K12" s="3">
        <v>40428.729745370372</v>
      </c>
      <c r="M12" t="s">
        <v>131</v>
      </c>
      <c r="N12">
        <v>14061.196250000001</v>
      </c>
      <c r="O12">
        <v>2414.4825000000001</v>
      </c>
      <c r="P12">
        <v>0</v>
      </c>
      <c r="Q12">
        <v>24</v>
      </c>
      <c r="R12">
        <v>7.7575000000000003</v>
      </c>
      <c r="S12">
        <v>9.0574999998999992</v>
      </c>
      <c r="T12">
        <v>0.37687500000000002</v>
      </c>
      <c r="U12">
        <v>0</v>
      </c>
      <c r="V12">
        <v>0</v>
      </c>
      <c r="W12">
        <v>0</v>
      </c>
      <c r="X12">
        <v>370.83249999999998</v>
      </c>
      <c r="Y12">
        <v>38.270000000000003</v>
      </c>
      <c r="Z12">
        <v>3.1274999999999999</v>
      </c>
      <c r="AA12">
        <v>563.78499999999997</v>
      </c>
      <c r="AB12">
        <v>1308.5249999999</v>
      </c>
      <c r="AC12">
        <v>2221.5274999999001</v>
      </c>
      <c r="AD12">
        <v>2349.52</v>
      </c>
      <c r="AE12">
        <v>2281.4049999999002</v>
      </c>
      <c r="AF12">
        <v>2414.4825000000001</v>
      </c>
      <c r="AG12">
        <v>1856.6124999998999</v>
      </c>
      <c r="AH12">
        <v>603.04999999990002</v>
      </c>
      <c r="AI12">
        <v>16.125</v>
      </c>
      <c r="AJ12">
        <v>9.7174999999999994</v>
      </c>
      <c r="AK12">
        <v>4.585</v>
      </c>
      <c r="AL12">
        <v>2.3574999999999999</v>
      </c>
      <c r="AM12">
        <v>8.1875000000000003E-2</v>
      </c>
      <c r="AN12">
        <v>0</v>
      </c>
      <c r="AO12">
        <v>0</v>
      </c>
      <c r="DN12" s="3">
        <v>40428.729780092595</v>
      </c>
    </row>
    <row r="13" spans="1:118" hidden="1">
      <c r="A13">
        <v>611615</v>
      </c>
      <c r="B13">
        <v>8163</v>
      </c>
      <c r="C13" s="3">
        <v>40422</v>
      </c>
      <c r="D13" s="3">
        <v>40422.999988425923</v>
      </c>
      <c r="E13">
        <v>3402</v>
      </c>
      <c r="F13">
        <v>2</v>
      </c>
      <c r="G13">
        <v>3600</v>
      </c>
      <c r="H13">
        <v>87</v>
      </c>
      <c r="I13" t="s">
        <v>118</v>
      </c>
      <c r="J13" t="s">
        <v>119</v>
      </c>
      <c r="K13" s="3">
        <v>40428.729756944442</v>
      </c>
      <c r="M13" t="s">
        <v>132</v>
      </c>
      <c r="N13">
        <v>13909.173124999999</v>
      </c>
      <c r="O13">
        <v>2403.0974999999999</v>
      </c>
      <c r="P13">
        <v>0</v>
      </c>
      <c r="Q13">
        <v>24</v>
      </c>
      <c r="R13">
        <v>0</v>
      </c>
      <c r="S13">
        <v>1.078125</v>
      </c>
      <c r="T13">
        <v>0</v>
      </c>
      <c r="U13">
        <v>0</v>
      </c>
      <c r="V13">
        <v>0</v>
      </c>
      <c r="W13">
        <v>0</v>
      </c>
      <c r="X13">
        <v>364.00125000000003</v>
      </c>
      <c r="Y13">
        <v>30.443750000000001</v>
      </c>
      <c r="Z13">
        <v>0</v>
      </c>
      <c r="AA13">
        <v>553.44937500000003</v>
      </c>
      <c r="AB13">
        <v>1297.1399999999001</v>
      </c>
      <c r="AC13">
        <v>2210.1424999998999</v>
      </c>
      <c r="AD13">
        <v>2338.1350000000002</v>
      </c>
      <c r="AE13">
        <v>2270.02</v>
      </c>
      <c r="AF13">
        <v>2403.0974999998998</v>
      </c>
      <c r="AG13">
        <v>1845.2275</v>
      </c>
      <c r="AH13">
        <v>591.66499999999996</v>
      </c>
      <c r="AI13">
        <v>4.74</v>
      </c>
      <c r="AJ13">
        <v>3.3125000000000002E-2</v>
      </c>
      <c r="AK13">
        <v>0</v>
      </c>
      <c r="AL13">
        <v>0</v>
      </c>
      <c r="AM13">
        <v>0</v>
      </c>
      <c r="AN13">
        <v>0</v>
      </c>
      <c r="AO13">
        <v>0</v>
      </c>
      <c r="DN13" s="3">
        <v>40428.729780092595</v>
      </c>
    </row>
    <row r="14" spans="1:118" hidden="1">
      <c r="A14">
        <v>611652</v>
      </c>
      <c r="B14">
        <v>8172</v>
      </c>
      <c r="C14" s="3">
        <v>40422</v>
      </c>
      <c r="D14" s="3">
        <v>40422.999988425923</v>
      </c>
      <c r="E14">
        <v>3402</v>
      </c>
      <c r="F14">
        <v>2</v>
      </c>
      <c r="G14">
        <v>3600</v>
      </c>
      <c r="H14">
        <v>87</v>
      </c>
      <c r="I14" t="s">
        <v>118</v>
      </c>
      <c r="J14" t="s">
        <v>119</v>
      </c>
      <c r="K14" s="3">
        <v>40428.729756944442</v>
      </c>
      <c r="M14" t="s">
        <v>133</v>
      </c>
      <c r="N14">
        <v>15204.122499999999</v>
      </c>
      <c r="O14">
        <v>2462.9450000000002</v>
      </c>
      <c r="P14">
        <v>42.3825</v>
      </c>
      <c r="Q14">
        <v>24</v>
      </c>
      <c r="R14">
        <v>56.219999999899997</v>
      </c>
      <c r="S14">
        <v>57.52</v>
      </c>
      <c r="T14">
        <v>48.047499999899998</v>
      </c>
      <c r="U14">
        <v>45.004999999900001</v>
      </c>
      <c r="V14">
        <v>45.3825</v>
      </c>
      <c r="W14">
        <v>47.4375</v>
      </c>
      <c r="X14">
        <v>419.29500000000002</v>
      </c>
      <c r="Y14">
        <v>86.732500000000002</v>
      </c>
      <c r="Z14">
        <v>51.589999999900002</v>
      </c>
      <c r="AA14">
        <v>612.24749999999995</v>
      </c>
      <c r="AB14">
        <v>1356.9875</v>
      </c>
      <c r="AC14">
        <v>2269.9899999999002</v>
      </c>
      <c r="AD14">
        <v>2397.9825000000001</v>
      </c>
      <c r="AE14">
        <v>2329.8674999998998</v>
      </c>
      <c r="AF14">
        <v>2462.9449999999001</v>
      </c>
      <c r="AG14">
        <v>1905.0749999999</v>
      </c>
      <c r="AH14">
        <v>651.5124999999</v>
      </c>
      <c r="AI14">
        <v>64.587500000000006</v>
      </c>
      <c r="AJ14">
        <v>58.18</v>
      </c>
      <c r="AK14">
        <v>53.047499999899998</v>
      </c>
      <c r="AL14">
        <v>50.82</v>
      </c>
      <c r="AM14">
        <v>47.53</v>
      </c>
      <c r="AN14">
        <v>43.737499999900002</v>
      </c>
      <c r="AO14">
        <v>42.3825</v>
      </c>
      <c r="DN14" s="3">
        <v>40428.729791666665</v>
      </c>
    </row>
    <row r="15" spans="1:118" hidden="1">
      <c r="A15">
        <v>611660</v>
      </c>
      <c r="B15">
        <v>9796</v>
      </c>
      <c r="C15" s="3">
        <v>40422</v>
      </c>
      <c r="D15" s="3">
        <v>40422.999988425923</v>
      </c>
      <c r="E15">
        <v>3402</v>
      </c>
      <c r="F15">
        <v>2</v>
      </c>
      <c r="G15">
        <v>3600</v>
      </c>
      <c r="H15">
        <v>87</v>
      </c>
      <c r="I15" t="s">
        <v>118</v>
      </c>
      <c r="J15" t="s">
        <v>119</v>
      </c>
      <c r="K15" s="3">
        <v>40428.729756944442</v>
      </c>
      <c r="M15" t="s">
        <v>134</v>
      </c>
      <c r="N15">
        <v>14061.196250000001</v>
      </c>
      <c r="O15">
        <v>2414.4825000000001</v>
      </c>
      <c r="P15">
        <v>0</v>
      </c>
      <c r="Q15">
        <v>24</v>
      </c>
      <c r="R15">
        <v>7.7575000000000003</v>
      </c>
      <c r="S15">
        <v>9.0574999998999992</v>
      </c>
      <c r="T15">
        <v>0.37687500000000002</v>
      </c>
      <c r="U15">
        <v>0</v>
      </c>
      <c r="V15">
        <v>0</v>
      </c>
      <c r="W15">
        <v>0</v>
      </c>
      <c r="X15">
        <v>370.83249999999998</v>
      </c>
      <c r="Y15">
        <v>38.270000000000003</v>
      </c>
      <c r="Z15">
        <v>3.1274999999999999</v>
      </c>
      <c r="AA15">
        <v>563.78499999999997</v>
      </c>
      <c r="AB15">
        <v>1308.5249999999</v>
      </c>
      <c r="AC15">
        <v>2221.5274999999001</v>
      </c>
      <c r="AD15">
        <v>2349.52</v>
      </c>
      <c r="AE15">
        <v>2281.4049999999002</v>
      </c>
      <c r="AF15">
        <v>2414.4825000000001</v>
      </c>
      <c r="AG15">
        <v>1856.6124999998999</v>
      </c>
      <c r="AH15">
        <v>603.04999999990002</v>
      </c>
      <c r="AI15">
        <v>16.125</v>
      </c>
      <c r="AJ15">
        <v>9.7174999999999994</v>
      </c>
      <c r="AK15">
        <v>4.585</v>
      </c>
      <c r="AL15">
        <v>2.3574999999999999</v>
      </c>
      <c r="AM15">
        <v>8.1875000000000003E-2</v>
      </c>
      <c r="AN15">
        <v>0</v>
      </c>
      <c r="AO15">
        <v>0</v>
      </c>
      <c r="DN15" s="3">
        <v>40428.729791666665</v>
      </c>
    </row>
    <row r="16" spans="1:118" hidden="1">
      <c r="A16">
        <v>611618</v>
      </c>
      <c r="B16">
        <v>17179</v>
      </c>
      <c r="C16" s="3">
        <v>40422</v>
      </c>
      <c r="D16" s="3">
        <v>40422.999988425923</v>
      </c>
      <c r="E16">
        <v>3402</v>
      </c>
      <c r="F16">
        <v>2</v>
      </c>
      <c r="G16">
        <v>3600</v>
      </c>
      <c r="H16">
        <v>87</v>
      </c>
      <c r="I16" t="s">
        <v>118</v>
      </c>
      <c r="J16" t="s">
        <v>119</v>
      </c>
      <c r="K16" s="3">
        <v>40428.729756944442</v>
      </c>
      <c r="M16" t="s">
        <v>135</v>
      </c>
      <c r="N16">
        <v>14248.2075</v>
      </c>
      <c r="O16">
        <v>2423.83</v>
      </c>
      <c r="P16">
        <v>3.4024999999999999</v>
      </c>
      <c r="Q16">
        <v>24</v>
      </c>
      <c r="R16">
        <v>17.2399999999</v>
      </c>
      <c r="S16">
        <v>18.574999999900001</v>
      </c>
      <c r="T16">
        <v>9.0724999998999998</v>
      </c>
      <c r="U16">
        <v>6.0299999999000002</v>
      </c>
      <c r="V16">
        <v>6.4074999998999997</v>
      </c>
      <c r="W16">
        <v>8.4624999999000003</v>
      </c>
      <c r="X16">
        <v>377.745</v>
      </c>
      <c r="Y16">
        <v>46.85</v>
      </c>
      <c r="Z16">
        <v>12.619999999899999</v>
      </c>
      <c r="AA16">
        <v>572.49249999999995</v>
      </c>
      <c r="AB16">
        <v>1315.335</v>
      </c>
      <c r="AC16">
        <v>2231.0149999998998</v>
      </c>
      <c r="AD16">
        <v>2358.9899999999998</v>
      </c>
      <c r="AE16">
        <v>2290.8200000000002</v>
      </c>
      <c r="AF16">
        <v>2423.8299999998999</v>
      </c>
      <c r="AG16">
        <v>1866.4425000000001</v>
      </c>
      <c r="AH16">
        <v>598.83249999990005</v>
      </c>
      <c r="AI16">
        <v>25.607500000000002</v>
      </c>
      <c r="AJ16">
        <v>19.2049999999</v>
      </c>
      <c r="AK16">
        <v>14.07</v>
      </c>
      <c r="AL16">
        <v>11.844999999900001</v>
      </c>
      <c r="AM16">
        <v>8.5549999998999997</v>
      </c>
      <c r="AN16">
        <v>4.7624999999000002</v>
      </c>
      <c r="AO16">
        <v>3.4024999998999998</v>
      </c>
      <c r="DN16" s="3">
        <v>40428.729780092595</v>
      </c>
    </row>
    <row r="17" spans="1:118" hidden="1">
      <c r="A17">
        <v>611633</v>
      </c>
      <c r="B17">
        <v>22013</v>
      </c>
      <c r="C17" s="3">
        <v>40422</v>
      </c>
      <c r="D17" s="3">
        <v>40422.999988425923</v>
      </c>
      <c r="E17">
        <v>3402</v>
      </c>
      <c r="F17">
        <v>2</v>
      </c>
      <c r="G17">
        <v>3600</v>
      </c>
      <c r="H17">
        <v>87</v>
      </c>
      <c r="I17" t="s">
        <v>118</v>
      </c>
      <c r="J17" t="s">
        <v>119</v>
      </c>
      <c r="K17" s="3">
        <v>40428.729756944442</v>
      </c>
      <c r="M17" t="s">
        <v>136</v>
      </c>
      <c r="N17">
        <v>13842.815000000001</v>
      </c>
      <c r="O17">
        <v>2397.4425000000001</v>
      </c>
      <c r="P17">
        <v>0</v>
      </c>
      <c r="Q17">
        <v>24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361.5625</v>
      </c>
      <c r="Y17">
        <v>28.625</v>
      </c>
      <c r="Z17">
        <v>0</v>
      </c>
      <c r="AA17">
        <v>550.58749999999998</v>
      </c>
      <c r="AB17">
        <v>1290.9475</v>
      </c>
      <c r="AC17">
        <v>2204.4499999998998</v>
      </c>
      <c r="AD17">
        <v>2332.4099999998998</v>
      </c>
      <c r="AE17">
        <v>2264.3299999998999</v>
      </c>
      <c r="AF17">
        <v>2397.4425000000001</v>
      </c>
      <c r="AG17">
        <v>1839.6775</v>
      </c>
      <c r="AH17">
        <v>571.85500000000002</v>
      </c>
      <c r="AI17">
        <v>0.92749999999999999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DN17" s="3">
        <v>40428.729780092595</v>
      </c>
    </row>
    <row r="18" spans="1:118" hidden="1">
      <c r="A18">
        <v>611634</v>
      </c>
      <c r="B18">
        <v>22014</v>
      </c>
      <c r="C18" s="3">
        <v>40422</v>
      </c>
      <c r="D18" s="3">
        <v>40422.999988425923</v>
      </c>
      <c r="E18">
        <v>3402</v>
      </c>
      <c r="F18">
        <v>2</v>
      </c>
      <c r="G18">
        <v>3600</v>
      </c>
      <c r="H18">
        <v>87</v>
      </c>
      <c r="I18" t="s">
        <v>118</v>
      </c>
      <c r="J18" t="s">
        <v>119</v>
      </c>
      <c r="K18" s="3">
        <v>40428.729756944442</v>
      </c>
      <c r="M18" t="s">
        <v>137</v>
      </c>
      <c r="N18">
        <v>13842.815000000001</v>
      </c>
      <c r="O18">
        <v>2397.4425000000001</v>
      </c>
      <c r="P18">
        <v>0</v>
      </c>
      <c r="Q18">
        <v>24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361.5625</v>
      </c>
      <c r="Y18">
        <v>28.625</v>
      </c>
      <c r="Z18">
        <v>0</v>
      </c>
      <c r="AA18">
        <v>550.58749999999998</v>
      </c>
      <c r="AB18">
        <v>1290.9475</v>
      </c>
      <c r="AC18">
        <v>2204.4499999998998</v>
      </c>
      <c r="AD18">
        <v>2332.4099999998998</v>
      </c>
      <c r="AE18">
        <v>2264.3299999998999</v>
      </c>
      <c r="AF18">
        <v>2397.4425000000001</v>
      </c>
      <c r="AG18">
        <v>1839.6775</v>
      </c>
      <c r="AH18">
        <v>571.85500000000002</v>
      </c>
      <c r="AI18">
        <v>0.92749999999999999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DN18" s="3">
        <v>40428.729780092595</v>
      </c>
    </row>
    <row r="19" spans="1:118" hidden="1">
      <c r="A19">
        <v>611668</v>
      </c>
      <c r="B19">
        <v>332</v>
      </c>
      <c r="C19" s="3">
        <v>40422</v>
      </c>
      <c r="D19" s="3">
        <v>40422.999988425923</v>
      </c>
      <c r="E19">
        <v>3402</v>
      </c>
      <c r="F19">
        <v>2</v>
      </c>
      <c r="G19">
        <v>3600</v>
      </c>
      <c r="H19">
        <v>86</v>
      </c>
      <c r="I19" t="s">
        <v>118</v>
      </c>
      <c r="J19" t="s">
        <v>119</v>
      </c>
      <c r="K19" s="3">
        <v>40428.729756944442</v>
      </c>
      <c r="M19" t="s">
        <v>138</v>
      </c>
      <c r="N19">
        <v>4.8174999999999804</v>
      </c>
      <c r="O19">
        <v>1.82250000000002</v>
      </c>
      <c r="P19">
        <v>0</v>
      </c>
      <c r="Q19">
        <v>24</v>
      </c>
      <c r="R19">
        <v>9.9999999000000006E-3</v>
      </c>
      <c r="S19">
        <v>0</v>
      </c>
      <c r="T19">
        <v>2.5000000000000001E-3</v>
      </c>
      <c r="U19">
        <v>2.5000000000000001E-3</v>
      </c>
      <c r="V19">
        <v>0</v>
      </c>
      <c r="W19">
        <v>0</v>
      </c>
      <c r="X19">
        <v>0.99250000000000005</v>
      </c>
      <c r="Y19">
        <v>0</v>
      </c>
      <c r="Z19">
        <v>0</v>
      </c>
      <c r="AA19">
        <v>1.8225</v>
      </c>
      <c r="AB19">
        <v>4.9999999900000001E-2</v>
      </c>
      <c r="AC19">
        <v>0</v>
      </c>
      <c r="AD19">
        <v>0.53749999999999998</v>
      </c>
      <c r="AE19">
        <v>0</v>
      </c>
      <c r="AF19">
        <v>0.28499999990000002</v>
      </c>
      <c r="AG19">
        <v>0.61249999990000004</v>
      </c>
      <c r="AH19">
        <v>0.49</v>
      </c>
      <c r="AI19">
        <v>4.9999998999999996E-3</v>
      </c>
      <c r="AJ19">
        <v>0</v>
      </c>
      <c r="AK19">
        <v>0</v>
      </c>
      <c r="AL19">
        <v>0</v>
      </c>
      <c r="AM19">
        <v>2.4999999E-3</v>
      </c>
      <c r="AN19">
        <v>0</v>
      </c>
      <c r="AO19">
        <v>4.9999998999999996E-3</v>
      </c>
      <c r="DN19" s="3">
        <v>40428.729791666665</v>
      </c>
    </row>
    <row r="20" spans="1:118" hidden="1">
      <c r="A20">
        <v>611679</v>
      </c>
      <c r="B20">
        <v>391</v>
      </c>
      <c r="C20" s="3">
        <v>40422</v>
      </c>
      <c r="D20" s="3">
        <v>40422.999988425923</v>
      </c>
      <c r="E20">
        <v>3402</v>
      </c>
      <c r="F20">
        <v>2</v>
      </c>
      <c r="G20">
        <v>3600</v>
      </c>
      <c r="H20">
        <v>86</v>
      </c>
      <c r="I20" t="s">
        <v>118</v>
      </c>
      <c r="J20" t="s">
        <v>119</v>
      </c>
      <c r="K20" s="3">
        <v>40428.729756944442</v>
      </c>
      <c r="M20" t="s">
        <v>139</v>
      </c>
      <c r="N20">
        <v>4.6524999999999599</v>
      </c>
      <c r="O20">
        <v>2.43749999999998</v>
      </c>
      <c r="P20">
        <v>0</v>
      </c>
      <c r="Q20">
        <v>24</v>
      </c>
      <c r="R20">
        <v>7.4999999999999997E-3</v>
      </c>
      <c r="S20">
        <v>0</v>
      </c>
      <c r="T20">
        <v>0</v>
      </c>
      <c r="U20">
        <v>0</v>
      </c>
      <c r="V20">
        <v>0</v>
      </c>
      <c r="W20">
        <v>0</v>
      </c>
      <c r="X20">
        <v>1.48</v>
      </c>
      <c r="Y20">
        <v>0.13500000000000001</v>
      </c>
      <c r="Z20">
        <v>0</v>
      </c>
      <c r="AA20">
        <v>2.4374999999</v>
      </c>
      <c r="AB20">
        <v>0.1374999999</v>
      </c>
      <c r="AC20">
        <v>0</v>
      </c>
      <c r="AD20">
        <v>0.1699999999</v>
      </c>
      <c r="AE20">
        <v>5.7500000000000002E-2</v>
      </c>
      <c r="AF20">
        <v>0.1</v>
      </c>
      <c r="AG20">
        <v>1.49999999E-2</v>
      </c>
      <c r="AH20">
        <v>0.1</v>
      </c>
      <c r="AI20">
        <v>0</v>
      </c>
      <c r="AJ20">
        <v>5.0000000000000001E-3</v>
      </c>
      <c r="AK20">
        <v>0</v>
      </c>
      <c r="AL20">
        <v>0</v>
      </c>
      <c r="AM20">
        <v>2.4999999E-3</v>
      </c>
      <c r="AN20">
        <v>0</v>
      </c>
      <c r="AO20">
        <v>4.9999998999999996E-3</v>
      </c>
      <c r="DN20" s="3">
        <v>40428.729791666665</v>
      </c>
    </row>
    <row r="21" spans="1:118" hidden="1">
      <c r="A21">
        <v>611681</v>
      </c>
      <c r="B21">
        <v>393</v>
      </c>
      <c r="C21" s="3">
        <v>40422</v>
      </c>
      <c r="D21" s="3">
        <v>40422.999988425923</v>
      </c>
      <c r="E21">
        <v>3402</v>
      </c>
      <c r="F21">
        <v>2</v>
      </c>
      <c r="G21">
        <v>3600</v>
      </c>
      <c r="H21">
        <v>86</v>
      </c>
      <c r="I21" t="s">
        <v>118</v>
      </c>
      <c r="J21" t="s">
        <v>119</v>
      </c>
      <c r="K21" s="3">
        <v>40428.729756944442</v>
      </c>
      <c r="M21" t="s">
        <v>140</v>
      </c>
      <c r="N21">
        <v>11.84</v>
      </c>
      <c r="O21">
        <v>4.7574999999999896</v>
      </c>
      <c r="P21">
        <v>0</v>
      </c>
      <c r="Q21">
        <v>24</v>
      </c>
      <c r="R21">
        <v>7.4999999999999997E-3</v>
      </c>
      <c r="S21">
        <v>0</v>
      </c>
      <c r="T21">
        <v>0</v>
      </c>
      <c r="U21">
        <v>0</v>
      </c>
      <c r="V21">
        <v>0</v>
      </c>
      <c r="W21">
        <v>0</v>
      </c>
      <c r="X21">
        <v>5.0000000000000001E-3</v>
      </c>
      <c r="Y21">
        <v>1.1074999999999999</v>
      </c>
      <c r="Z21">
        <v>2.5000000000000001E-3</v>
      </c>
      <c r="AA21">
        <v>2.4474999998999998</v>
      </c>
      <c r="AB21">
        <v>0.55999999990000005</v>
      </c>
      <c r="AC21">
        <v>0</v>
      </c>
      <c r="AD21">
        <v>0.33499999990000001</v>
      </c>
      <c r="AE21">
        <v>0.04</v>
      </c>
      <c r="AF21">
        <v>0.1</v>
      </c>
      <c r="AG21">
        <v>2.4725000000000001</v>
      </c>
      <c r="AH21">
        <v>4.7574999999000003</v>
      </c>
      <c r="AI21">
        <v>0</v>
      </c>
      <c r="AJ21">
        <v>2.4999999E-3</v>
      </c>
      <c r="AK21">
        <v>0</v>
      </c>
      <c r="AL21">
        <v>0</v>
      </c>
      <c r="AM21">
        <v>0</v>
      </c>
      <c r="AN21">
        <v>0</v>
      </c>
      <c r="AO21">
        <v>2.4999999E-3</v>
      </c>
      <c r="DN21" s="3">
        <v>40428.729791666665</v>
      </c>
    </row>
    <row r="22" spans="1:118" hidden="1">
      <c r="A22">
        <v>611682</v>
      </c>
      <c r="B22">
        <v>394</v>
      </c>
      <c r="C22" s="3">
        <v>40422</v>
      </c>
      <c r="D22" s="3">
        <v>40422.999988425923</v>
      </c>
      <c r="E22">
        <v>3402</v>
      </c>
      <c r="F22">
        <v>2</v>
      </c>
      <c r="G22">
        <v>3600</v>
      </c>
      <c r="H22">
        <v>86</v>
      </c>
      <c r="I22" t="s">
        <v>118</v>
      </c>
      <c r="J22" t="s">
        <v>119</v>
      </c>
      <c r="K22" s="3">
        <v>40428.729756944442</v>
      </c>
      <c r="M22" t="s">
        <v>141</v>
      </c>
      <c r="N22">
        <v>12.62</v>
      </c>
      <c r="O22">
        <v>5.6174999999999802</v>
      </c>
      <c r="P22">
        <v>0</v>
      </c>
      <c r="Q22">
        <v>24</v>
      </c>
      <c r="R22">
        <v>1.49999999E-2</v>
      </c>
      <c r="S22">
        <v>0</v>
      </c>
      <c r="T22">
        <v>0</v>
      </c>
      <c r="U22">
        <v>0</v>
      </c>
      <c r="V22">
        <v>0</v>
      </c>
      <c r="W22">
        <v>0</v>
      </c>
      <c r="X22">
        <v>7.4999999999999997E-3</v>
      </c>
      <c r="Y22">
        <v>1.1199999999000001</v>
      </c>
      <c r="Z22">
        <v>2.5000000000000001E-3</v>
      </c>
      <c r="AA22">
        <v>2.3199999998999998</v>
      </c>
      <c r="AB22">
        <v>0.48749999999999999</v>
      </c>
      <c r="AC22">
        <v>0</v>
      </c>
      <c r="AD22">
        <v>0.49249999989999999</v>
      </c>
      <c r="AE22">
        <v>0.1924999999</v>
      </c>
      <c r="AF22">
        <v>0</v>
      </c>
      <c r="AG22">
        <v>2.3624999999999998</v>
      </c>
      <c r="AH22">
        <v>5.6174999998999997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2.4999999E-3</v>
      </c>
      <c r="DN22" s="3">
        <v>40428.729791666665</v>
      </c>
    </row>
    <row r="23" spans="1:118" hidden="1">
      <c r="A23">
        <v>611713</v>
      </c>
      <c r="B23">
        <v>479</v>
      </c>
      <c r="C23" s="3">
        <v>40422</v>
      </c>
      <c r="D23" s="3">
        <v>40422.999988425923</v>
      </c>
      <c r="E23">
        <v>3402</v>
      </c>
      <c r="F23">
        <v>2</v>
      </c>
      <c r="G23">
        <v>3600</v>
      </c>
      <c r="H23">
        <v>86</v>
      </c>
      <c r="I23" t="s">
        <v>118</v>
      </c>
      <c r="J23" t="s">
        <v>119</v>
      </c>
      <c r="K23" s="3">
        <v>40428.729756944442</v>
      </c>
      <c r="M23" t="s">
        <v>142</v>
      </c>
      <c r="N23">
        <v>4.6524999999999599</v>
      </c>
      <c r="O23">
        <v>2.43749999999998</v>
      </c>
      <c r="P23">
        <v>0</v>
      </c>
      <c r="Q23">
        <v>24</v>
      </c>
      <c r="R23">
        <v>7.4999999999999997E-3</v>
      </c>
      <c r="S23">
        <v>0</v>
      </c>
      <c r="T23">
        <v>0</v>
      </c>
      <c r="U23">
        <v>0</v>
      </c>
      <c r="V23">
        <v>0</v>
      </c>
      <c r="W23">
        <v>0</v>
      </c>
      <c r="X23">
        <v>1.48</v>
      </c>
      <c r="Y23">
        <v>0.13500000000000001</v>
      </c>
      <c r="Z23">
        <v>0</v>
      </c>
      <c r="AA23">
        <v>2.4374999999</v>
      </c>
      <c r="AB23">
        <v>0.1374999999</v>
      </c>
      <c r="AC23">
        <v>0</v>
      </c>
      <c r="AD23">
        <v>0.1699999999</v>
      </c>
      <c r="AE23">
        <v>5.7500000000000002E-2</v>
      </c>
      <c r="AF23">
        <v>0.1</v>
      </c>
      <c r="AG23">
        <v>1.49999999E-2</v>
      </c>
      <c r="AH23">
        <v>0.1</v>
      </c>
      <c r="AI23">
        <v>0</v>
      </c>
      <c r="AJ23">
        <v>5.0000000000000001E-3</v>
      </c>
      <c r="AK23">
        <v>0</v>
      </c>
      <c r="AL23">
        <v>0</v>
      </c>
      <c r="AM23">
        <v>2.4999999E-3</v>
      </c>
      <c r="AN23">
        <v>0</v>
      </c>
      <c r="AO23">
        <v>4.9999998999999996E-3</v>
      </c>
      <c r="DN23" s="3">
        <v>40428.729791666665</v>
      </c>
    </row>
    <row r="24" spans="1:118" hidden="1">
      <c r="A24">
        <v>611716</v>
      </c>
      <c r="B24">
        <v>482</v>
      </c>
      <c r="C24" s="3">
        <v>40422</v>
      </c>
      <c r="D24" s="3">
        <v>40422.999988425923</v>
      </c>
      <c r="E24">
        <v>3402</v>
      </c>
      <c r="F24">
        <v>2</v>
      </c>
      <c r="G24">
        <v>3600</v>
      </c>
      <c r="H24">
        <v>86</v>
      </c>
      <c r="I24" t="s">
        <v>118</v>
      </c>
      <c r="J24" t="s">
        <v>119</v>
      </c>
      <c r="K24" s="3">
        <v>40428.729768518519</v>
      </c>
      <c r="M24" t="s">
        <v>143</v>
      </c>
      <c r="N24">
        <v>6.7174999999999496</v>
      </c>
      <c r="O24">
        <v>2.7125000000000199</v>
      </c>
      <c r="P24">
        <v>0</v>
      </c>
      <c r="Q24">
        <v>24</v>
      </c>
      <c r="R24">
        <v>1.49999999E-2</v>
      </c>
      <c r="S24">
        <v>0</v>
      </c>
      <c r="T24">
        <v>0</v>
      </c>
      <c r="U24">
        <v>0</v>
      </c>
      <c r="V24">
        <v>0</v>
      </c>
      <c r="W24">
        <v>0</v>
      </c>
      <c r="X24">
        <v>2.4574999999</v>
      </c>
      <c r="Y24">
        <v>0.15</v>
      </c>
      <c r="Z24">
        <v>0</v>
      </c>
      <c r="AA24">
        <v>2.7124999999999999</v>
      </c>
      <c r="AB24">
        <v>6.5000000000000002E-2</v>
      </c>
      <c r="AC24">
        <v>0</v>
      </c>
      <c r="AD24">
        <v>0.32749999990000001</v>
      </c>
      <c r="AE24">
        <v>0.20999999990000001</v>
      </c>
      <c r="AF24">
        <v>0</v>
      </c>
      <c r="AG24">
        <v>4.9999998999999996E-3</v>
      </c>
      <c r="AH24">
        <v>0.75749999999999995</v>
      </c>
      <c r="AI24">
        <v>7.4999999999999997E-3</v>
      </c>
      <c r="AJ24">
        <v>2.5000000000000001E-3</v>
      </c>
      <c r="AK24">
        <v>0</v>
      </c>
      <c r="AL24">
        <v>0</v>
      </c>
      <c r="AM24">
        <v>2.4999999E-3</v>
      </c>
      <c r="AN24">
        <v>0</v>
      </c>
      <c r="AO24">
        <v>4.9999998999999996E-3</v>
      </c>
      <c r="DN24" s="3">
        <v>40428.729791666665</v>
      </c>
    </row>
    <row r="25" spans="1:118" hidden="1">
      <c r="A25">
        <v>611721</v>
      </c>
      <c r="B25">
        <v>486</v>
      </c>
      <c r="C25" s="3">
        <v>40422</v>
      </c>
      <c r="D25" s="3">
        <v>40422.999988425923</v>
      </c>
      <c r="E25">
        <v>3402</v>
      </c>
      <c r="F25">
        <v>2</v>
      </c>
      <c r="G25">
        <v>3600</v>
      </c>
      <c r="H25">
        <v>86</v>
      </c>
      <c r="I25" t="s">
        <v>118</v>
      </c>
      <c r="J25" t="s">
        <v>119</v>
      </c>
      <c r="K25" s="3">
        <v>40428.729768518519</v>
      </c>
      <c r="M25" t="s">
        <v>144</v>
      </c>
      <c r="N25">
        <v>6.7174999999999496</v>
      </c>
      <c r="O25">
        <v>2.7125000000000199</v>
      </c>
      <c r="P25">
        <v>0</v>
      </c>
      <c r="Q25">
        <v>24</v>
      </c>
      <c r="R25">
        <v>1.49999999E-2</v>
      </c>
      <c r="S25">
        <v>0</v>
      </c>
      <c r="T25">
        <v>0</v>
      </c>
      <c r="U25">
        <v>0</v>
      </c>
      <c r="V25">
        <v>0</v>
      </c>
      <c r="W25">
        <v>0</v>
      </c>
      <c r="X25">
        <v>2.4574999999</v>
      </c>
      <c r="Y25">
        <v>0.15</v>
      </c>
      <c r="Z25">
        <v>0</v>
      </c>
      <c r="AA25">
        <v>2.7124999999999999</v>
      </c>
      <c r="AB25">
        <v>6.5000000000000002E-2</v>
      </c>
      <c r="AC25">
        <v>0</v>
      </c>
      <c r="AD25">
        <v>0.32749999990000001</v>
      </c>
      <c r="AE25">
        <v>0.20999999990000001</v>
      </c>
      <c r="AF25">
        <v>0</v>
      </c>
      <c r="AG25">
        <v>4.9999998999999996E-3</v>
      </c>
      <c r="AH25">
        <v>0.75749999999999995</v>
      </c>
      <c r="AI25">
        <v>7.4999999999999997E-3</v>
      </c>
      <c r="AJ25">
        <v>2.5000000000000001E-3</v>
      </c>
      <c r="AK25">
        <v>0</v>
      </c>
      <c r="AL25">
        <v>0</v>
      </c>
      <c r="AM25">
        <v>2.4999999E-3</v>
      </c>
      <c r="AN25">
        <v>0</v>
      </c>
      <c r="AO25">
        <v>4.9999998999999996E-3</v>
      </c>
      <c r="DN25" s="3">
        <v>40428.729791666665</v>
      </c>
    </row>
    <row r="26" spans="1:118" hidden="1">
      <c r="A26">
        <v>611736</v>
      </c>
      <c r="B26">
        <v>8192</v>
      </c>
      <c r="C26" s="3">
        <v>40422</v>
      </c>
      <c r="D26" s="3">
        <v>40422.999988425923</v>
      </c>
      <c r="E26">
        <v>3402</v>
      </c>
      <c r="F26">
        <v>2</v>
      </c>
      <c r="G26">
        <v>3600</v>
      </c>
      <c r="H26">
        <v>86</v>
      </c>
      <c r="I26" t="s">
        <v>118</v>
      </c>
      <c r="J26" t="s">
        <v>119</v>
      </c>
      <c r="K26" s="3">
        <v>40428.729768518519</v>
      </c>
      <c r="M26" t="s">
        <v>145</v>
      </c>
      <c r="N26">
        <v>19.93</v>
      </c>
      <c r="O26">
        <v>15.1425</v>
      </c>
      <c r="P26">
        <v>0</v>
      </c>
      <c r="Q26">
        <v>24</v>
      </c>
      <c r="R26">
        <v>9.9999999000000006E-3</v>
      </c>
      <c r="S26">
        <v>0</v>
      </c>
      <c r="T26">
        <v>0</v>
      </c>
      <c r="U26">
        <v>0</v>
      </c>
      <c r="V26">
        <v>0</v>
      </c>
      <c r="W26">
        <v>0</v>
      </c>
      <c r="X26">
        <v>2.0525000000000002</v>
      </c>
      <c r="Y26">
        <v>0</v>
      </c>
      <c r="Z26">
        <v>0</v>
      </c>
      <c r="AA26">
        <v>1.8474999999999999</v>
      </c>
      <c r="AB26">
        <v>0.10999999990000001</v>
      </c>
      <c r="AC26">
        <v>0</v>
      </c>
      <c r="AD26">
        <v>0.375</v>
      </c>
      <c r="AE26">
        <v>0.20749999990000001</v>
      </c>
      <c r="AF26">
        <v>0.1299999999</v>
      </c>
      <c r="AG26">
        <v>4.2500000000000003E-2</v>
      </c>
      <c r="AH26">
        <v>15.1425</v>
      </c>
      <c r="AI26">
        <v>2.5000000000000001E-3</v>
      </c>
      <c r="AJ26">
        <v>0</v>
      </c>
      <c r="AK26">
        <v>0</v>
      </c>
      <c r="AL26">
        <v>0</v>
      </c>
      <c r="AM26">
        <v>2.4999999E-3</v>
      </c>
      <c r="AN26">
        <v>0</v>
      </c>
      <c r="AO26">
        <v>7.4999999000000001E-3</v>
      </c>
      <c r="DN26" s="3">
        <v>40428.729791666665</v>
      </c>
    </row>
    <row r="27" spans="1:118" hidden="1">
      <c r="A27">
        <v>611703</v>
      </c>
      <c r="B27">
        <v>15192</v>
      </c>
      <c r="C27" s="3">
        <v>40422</v>
      </c>
      <c r="D27" s="3">
        <v>40422.999988425923</v>
      </c>
      <c r="E27">
        <v>3402</v>
      </c>
      <c r="F27">
        <v>2</v>
      </c>
      <c r="G27">
        <v>3600</v>
      </c>
      <c r="H27">
        <v>86</v>
      </c>
      <c r="I27" t="s">
        <v>118</v>
      </c>
      <c r="J27" t="s">
        <v>119</v>
      </c>
      <c r="K27" s="3">
        <v>40428.729756944442</v>
      </c>
      <c r="M27" t="s">
        <v>146</v>
      </c>
      <c r="N27">
        <v>4.6524999999999599</v>
      </c>
      <c r="O27">
        <v>2.43749999999998</v>
      </c>
      <c r="P27">
        <v>0</v>
      </c>
      <c r="Q27">
        <v>24</v>
      </c>
      <c r="R27">
        <v>7.4999999999999997E-3</v>
      </c>
      <c r="S27">
        <v>0</v>
      </c>
      <c r="T27">
        <v>0</v>
      </c>
      <c r="U27">
        <v>0</v>
      </c>
      <c r="V27">
        <v>0</v>
      </c>
      <c r="W27">
        <v>0</v>
      </c>
      <c r="X27">
        <v>1.48</v>
      </c>
      <c r="Y27">
        <v>0.13500000000000001</v>
      </c>
      <c r="Z27">
        <v>0</v>
      </c>
      <c r="AA27">
        <v>2.4374999999</v>
      </c>
      <c r="AB27">
        <v>0.1374999999</v>
      </c>
      <c r="AC27">
        <v>0</v>
      </c>
      <c r="AD27">
        <v>0.1699999999</v>
      </c>
      <c r="AE27">
        <v>5.7500000000000002E-2</v>
      </c>
      <c r="AF27">
        <v>0.1</v>
      </c>
      <c r="AG27">
        <v>1.49999999E-2</v>
      </c>
      <c r="AH27">
        <v>0.1</v>
      </c>
      <c r="AI27">
        <v>0</v>
      </c>
      <c r="AJ27">
        <v>5.0000000000000001E-3</v>
      </c>
      <c r="AK27">
        <v>0</v>
      </c>
      <c r="AL27">
        <v>0</v>
      </c>
      <c r="AM27">
        <v>2.4999999E-3</v>
      </c>
      <c r="AN27">
        <v>0</v>
      </c>
      <c r="AO27">
        <v>4.9999998999999996E-3</v>
      </c>
      <c r="DN27" s="3">
        <v>40428.729791666665</v>
      </c>
    </row>
    <row r="28" spans="1:118" hidden="1">
      <c r="A28">
        <v>611704</v>
      </c>
      <c r="B28">
        <v>15193</v>
      </c>
      <c r="C28" s="3">
        <v>40422</v>
      </c>
      <c r="D28" s="3">
        <v>40422.999988425923</v>
      </c>
      <c r="E28">
        <v>3402</v>
      </c>
      <c r="F28">
        <v>2</v>
      </c>
      <c r="G28">
        <v>3600</v>
      </c>
      <c r="H28">
        <v>86</v>
      </c>
      <c r="I28" t="s">
        <v>118</v>
      </c>
      <c r="J28" t="s">
        <v>119</v>
      </c>
      <c r="K28" s="3">
        <v>40428.729756944442</v>
      </c>
      <c r="M28" t="s">
        <v>147</v>
      </c>
      <c r="N28">
        <v>6.7174999999999496</v>
      </c>
      <c r="O28">
        <v>2.7125000000000199</v>
      </c>
      <c r="P28">
        <v>0</v>
      </c>
      <c r="Q28">
        <v>24</v>
      </c>
      <c r="R28">
        <v>1.49999999E-2</v>
      </c>
      <c r="S28">
        <v>0</v>
      </c>
      <c r="T28">
        <v>0</v>
      </c>
      <c r="U28">
        <v>0</v>
      </c>
      <c r="V28">
        <v>0</v>
      </c>
      <c r="W28">
        <v>0</v>
      </c>
      <c r="X28">
        <v>2.4574999999</v>
      </c>
      <c r="Y28">
        <v>0.15</v>
      </c>
      <c r="Z28">
        <v>0</v>
      </c>
      <c r="AA28">
        <v>2.7124999999999999</v>
      </c>
      <c r="AB28">
        <v>6.5000000000000002E-2</v>
      </c>
      <c r="AC28">
        <v>0</v>
      </c>
      <c r="AD28">
        <v>0.32749999990000001</v>
      </c>
      <c r="AE28">
        <v>0.20999999990000001</v>
      </c>
      <c r="AF28">
        <v>0</v>
      </c>
      <c r="AG28">
        <v>4.9999998999999996E-3</v>
      </c>
      <c r="AH28">
        <v>0.75749999999999995</v>
      </c>
      <c r="AI28">
        <v>7.4999999999999997E-3</v>
      </c>
      <c r="AJ28">
        <v>2.5000000000000001E-3</v>
      </c>
      <c r="AK28">
        <v>0</v>
      </c>
      <c r="AL28">
        <v>0</v>
      </c>
      <c r="AM28">
        <v>2.4999999E-3</v>
      </c>
      <c r="AN28">
        <v>0</v>
      </c>
      <c r="AO28">
        <v>4.9999998999999996E-3</v>
      </c>
      <c r="DN28" s="3">
        <v>40428.729791666665</v>
      </c>
    </row>
    <row r="29" spans="1:118" hidden="1">
      <c r="A29">
        <v>611688</v>
      </c>
      <c r="B29">
        <v>15396</v>
      </c>
      <c r="C29" s="3">
        <v>40422</v>
      </c>
      <c r="D29" s="3">
        <v>40422.999988425923</v>
      </c>
      <c r="E29">
        <v>3402</v>
      </c>
      <c r="F29">
        <v>2</v>
      </c>
      <c r="G29">
        <v>3600</v>
      </c>
      <c r="H29">
        <v>86</v>
      </c>
      <c r="I29" t="s">
        <v>118</v>
      </c>
      <c r="J29" t="s">
        <v>119</v>
      </c>
      <c r="K29" s="3">
        <v>40428.729756944442</v>
      </c>
      <c r="M29" t="s">
        <v>148</v>
      </c>
      <c r="N29">
        <v>352.95499999999998</v>
      </c>
      <c r="O29">
        <v>268.28250000000003</v>
      </c>
      <c r="P29">
        <v>0</v>
      </c>
      <c r="Q29">
        <v>24</v>
      </c>
      <c r="R29">
        <v>0.01</v>
      </c>
      <c r="S29">
        <v>0.02</v>
      </c>
      <c r="T29">
        <v>4.9999998999999996E-3</v>
      </c>
      <c r="U29">
        <v>4.9999998999999996E-3</v>
      </c>
      <c r="V29">
        <v>7.4999999000000001E-3</v>
      </c>
      <c r="W29">
        <v>2.4999999E-3</v>
      </c>
      <c r="X29">
        <v>50.464999999900002</v>
      </c>
      <c r="Y29">
        <v>9.5000000000000001E-2</v>
      </c>
      <c r="Z29">
        <v>1.7500000000000002E-2</v>
      </c>
      <c r="AA29">
        <v>8.6974999998999998</v>
      </c>
      <c r="AB29">
        <v>6.1725000000000003</v>
      </c>
      <c r="AC29">
        <v>0</v>
      </c>
      <c r="AD29">
        <v>12.375</v>
      </c>
      <c r="AE29">
        <v>0</v>
      </c>
      <c r="AF29">
        <v>6.5299999999000002</v>
      </c>
      <c r="AG29">
        <v>0</v>
      </c>
      <c r="AH29">
        <v>268.28249999989998</v>
      </c>
      <c r="AI29">
        <v>0</v>
      </c>
      <c r="AJ29">
        <v>8.5000000000000006E-2</v>
      </c>
      <c r="AK29">
        <v>6.5000000000000002E-2</v>
      </c>
      <c r="AL29">
        <v>4.7500000000000001E-2</v>
      </c>
      <c r="AM29">
        <v>2.5000000000000001E-2</v>
      </c>
      <c r="AN29">
        <v>7.4999999000000001E-3</v>
      </c>
      <c r="AO29">
        <v>0.04</v>
      </c>
      <c r="DN29" s="3">
        <v>40428.729791666665</v>
      </c>
    </row>
    <row r="30" spans="1:118">
      <c r="A30">
        <v>612168</v>
      </c>
      <c r="B30">
        <v>5840</v>
      </c>
      <c r="C30" s="3">
        <v>40422</v>
      </c>
      <c r="D30" s="3">
        <v>40422.999988425923</v>
      </c>
      <c r="E30">
        <v>3402</v>
      </c>
      <c r="F30">
        <v>2</v>
      </c>
      <c r="G30">
        <v>3600</v>
      </c>
      <c r="H30">
        <v>79</v>
      </c>
      <c r="I30" t="s">
        <v>118</v>
      </c>
      <c r="J30" t="s">
        <v>119</v>
      </c>
      <c r="K30" s="3">
        <v>40428.730624999997</v>
      </c>
      <c r="M30" s="7" t="s">
        <v>149</v>
      </c>
      <c r="N30">
        <v>-54968.42</v>
      </c>
      <c r="O30">
        <v>8791.42</v>
      </c>
      <c r="P30">
        <v>-26348.82</v>
      </c>
      <c r="Q30">
        <v>24</v>
      </c>
      <c r="R30">
        <v>-67.67</v>
      </c>
      <c r="S30">
        <v>866.64999999990005</v>
      </c>
      <c r="T30">
        <v>-21.1</v>
      </c>
      <c r="U30">
        <v>-2</v>
      </c>
      <c r="V30">
        <v>-8.9600000000000009</v>
      </c>
      <c r="W30">
        <v>2.3799999998999999</v>
      </c>
      <c r="X30">
        <v>-11444.25</v>
      </c>
      <c r="Y30">
        <v>2311.71</v>
      </c>
      <c r="Z30">
        <v>-6.5099999998999998</v>
      </c>
      <c r="AA30">
        <v>-26348.82</v>
      </c>
      <c r="AB30">
        <v>8791.42</v>
      </c>
      <c r="AC30">
        <v>0</v>
      </c>
      <c r="AD30">
        <v>-8696.3099999998994</v>
      </c>
      <c r="AE30">
        <v>2562.8299999998999</v>
      </c>
      <c r="AF30">
        <v>-2602.4</v>
      </c>
      <c r="AG30">
        <v>-6026.23</v>
      </c>
      <c r="AH30">
        <v>-14446.73</v>
      </c>
      <c r="AI30">
        <v>166.06999999990001</v>
      </c>
      <c r="AJ30">
        <v>33.079999999899997</v>
      </c>
      <c r="AK30">
        <v>-2.3399999998999998</v>
      </c>
      <c r="AL30">
        <v>0.73999999989999998</v>
      </c>
      <c r="AM30">
        <v>-15.59</v>
      </c>
      <c r="AN30">
        <v>1.97</v>
      </c>
      <c r="AO30">
        <v>-16.359999999900001</v>
      </c>
      <c r="DN30" s="3">
        <v>40428.730624999997</v>
      </c>
    </row>
    <row r="31" spans="1:118" hidden="1">
      <c r="A31">
        <v>611548</v>
      </c>
      <c r="B31">
        <v>4817</v>
      </c>
      <c r="C31" s="3">
        <v>40422</v>
      </c>
      <c r="D31" s="3">
        <v>40422.999988425923</v>
      </c>
      <c r="E31">
        <v>3402</v>
      </c>
      <c r="F31">
        <v>2</v>
      </c>
      <c r="G31">
        <v>3600</v>
      </c>
      <c r="H31">
        <v>86</v>
      </c>
      <c r="I31" t="s">
        <v>118</v>
      </c>
      <c r="J31" t="s">
        <v>119</v>
      </c>
      <c r="K31" s="3">
        <v>40428.729745370372</v>
      </c>
      <c r="M31" t="s">
        <v>150</v>
      </c>
      <c r="N31">
        <v>2.7849999999999402</v>
      </c>
      <c r="O31">
        <v>1.7250000000000301</v>
      </c>
      <c r="P31">
        <v>-1.5550000000000299</v>
      </c>
      <c r="Q31">
        <v>24</v>
      </c>
      <c r="R31">
        <v>7.4999999999999997E-3</v>
      </c>
      <c r="S31">
        <v>-9.7500000000000003E-2</v>
      </c>
      <c r="T31">
        <v>5.0000000000000001E-3</v>
      </c>
      <c r="U31">
        <v>2.5000000000000001E-3</v>
      </c>
      <c r="V31">
        <v>0</v>
      </c>
      <c r="W31">
        <v>0</v>
      </c>
      <c r="X31">
        <v>1.405</v>
      </c>
      <c r="Y31">
        <v>-3.24999999E-2</v>
      </c>
      <c r="Z31">
        <v>0</v>
      </c>
      <c r="AA31">
        <v>1.7250000000000001</v>
      </c>
      <c r="AB31">
        <v>-1.5549999999999999</v>
      </c>
      <c r="AC31">
        <v>0</v>
      </c>
      <c r="AD31">
        <v>0.49749999989999999</v>
      </c>
      <c r="AE31">
        <v>2.5000000000000001E-3</v>
      </c>
      <c r="AF31">
        <v>0.15749999989999999</v>
      </c>
      <c r="AG31">
        <v>0.68499999990000005</v>
      </c>
      <c r="AH31">
        <v>5.0000000000000001E-3</v>
      </c>
      <c r="AI31">
        <v>-2.2499999999999999E-2</v>
      </c>
      <c r="AJ31">
        <v>-5.0000000000000001E-3</v>
      </c>
      <c r="AK31">
        <v>0</v>
      </c>
      <c r="AL31">
        <v>0</v>
      </c>
      <c r="AM31">
        <v>2.4999999E-3</v>
      </c>
      <c r="AN31">
        <v>0</v>
      </c>
      <c r="AO31">
        <v>2.4999999E-3</v>
      </c>
      <c r="DN31" s="3">
        <v>40428.729780092595</v>
      </c>
    </row>
    <row r="32" spans="1:118" hidden="1">
      <c r="A32">
        <v>611562</v>
      </c>
      <c r="B32">
        <v>4982</v>
      </c>
      <c r="C32" s="3">
        <v>40422</v>
      </c>
      <c r="D32" s="3">
        <v>40422.999988425923</v>
      </c>
      <c r="E32">
        <v>3402</v>
      </c>
      <c r="F32">
        <v>2</v>
      </c>
      <c r="G32">
        <v>3600</v>
      </c>
      <c r="H32">
        <v>86</v>
      </c>
      <c r="I32" t="s">
        <v>118</v>
      </c>
      <c r="J32" t="s">
        <v>119</v>
      </c>
      <c r="K32" s="3">
        <v>40428.729745370372</v>
      </c>
      <c r="M32" t="s">
        <v>151</v>
      </c>
      <c r="N32">
        <v>-2.5625000000000799</v>
      </c>
      <c r="O32">
        <v>1.41500000000004</v>
      </c>
      <c r="P32">
        <v>-1.79249999999999</v>
      </c>
      <c r="Q32">
        <v>24</v>
      </c>
      <c r="R32">
        <v>-7.4999999999999997E-3</v>
      </c>
      <c r="S32">
        <v>9.4999999900000007E-2</v>
      </c>
      <c r="T32">
        <v>-2.5000000000000001E-3</v>
      </c>
      <c r="U32">
        <v>-2.5000000000000001E-3</v>
      </c>
      <c r="V32">
        <v>0</v>
      </c>
      <c r="W32">
        <v>0</v>
      </c>
      <c r="X32">
        <v>-0.99250000000000005</v>
      </c>
      <c r="Y32">
        <v>0.10999999990000001</v>
      </c>
      <c r="Z32">
        <v>0</v>
      </c>
      <c r="AA32">
        <v>-1.7924999999</v>
      </c>
      <c r="AB32">
        <v>1.415</v>
      </c>
      <c r="AC32">
        <v>0</v>
      </c>
      <c r="AD32">
        <v>-0.47499999999999998</v>
      </c>
      <c r="AE32">
        <v>2.9999999900000001E-2</v>
      </c>
      <c r="AF32">
        <v>-0.14749999999999999</v>
      </c>
      <c r="AG32">
        <v>-0.61249999990000004</v>
      </c>
      <c r="AH32">
        <v>-0.20250000000000001</v>
      </c>
      <c r="AI32">
        <v>2.2499999999999999E-2</v>
      </c>
      <c r="AJ32">
        <v>5.0000000000000001E-3</v>
      </c>
      <c r="AK32">
        <v>0</v>
      </c>
      <c r="AL32">
        <v>0</v>
      </c>
      <c r="AM32">
        <v>-2.4999999E-3</v>
      </c>
      <c r="AN32">
        <v>0</v>
      </c>
      <c r="AO32">
        <v>-2.4999999E-3</v>
      </c>
      <c r="DN32" s="3">
        <v>40428.729780092595</v>
      </c>
    </row>
    <row r="33" spans="1:118" hidden="1">
      <c r="A33">
        <v>611573</v>
      </c>
      <c r="B33">
        <v>5016</v>
      </c>
      <c r="C33" s="3">
        <v>40422</v>
      </c>
      <c r="D33" s="3">
        <v>40422.999988425923</v>
      </c>
      <c r="E33">
        <v>3402</v>
      </c>
      <c r="F33">
        <v>2</v>
      </c>
      <c r="G33">
        <v>3600</v>
      </c>
      <c r="H33">
        <v>86</v>
      </c>
      <c r="I33" t="s">
        <v>118</v>
      </c>
      <c r="J33" t="s">
        <v>119</v>
      </c>
      <c r="K33" s="3">
        <v>40428.729745370372</v>
      </c>
      <c r="M33" t="s">
        <v>152</v>
      </c>
      <c r="N33">
        <v>4.4200000000000097</v>
      </c>
      <c r="O33">
        <v>2.9200000000000399</v>
      </c>
      <c r="P33">
        <v>-1.2950000000000701</v>
      </c>
      <c r="Q33">
        <v>24</v>
      </c>
      <c r="R33">
        <v>7.4999999999999997E-3</v>
      </c>
      <c r="S33">
        <v>-9.4999999900000007E-2</v>
      </c>
      <c r="T33">
        <v>2.5000000000000001E-3</v>
      </c>
      <c r="U33">
        <v>0</v>
      </c>
      <c r="V33">
        <v>2.5000000000000001E-3</v>
      </c>
      <c r="W33">
        <v>0</v>
      </c>
      <c r="X33">
        <v>1.4799999999</v>
      </c>
      <c r="Y33">
        <v>-4.4999999899999997E-2</v>
      </c>
      <c r="Z33">
        <v>-2.4999999E-3</v>
      </c>
      <c r="AA33">
        <v>5.7500000000000002E-2</v>
      </c>
      <c r="AB33">
        <v>-1.2949999999999999</v>
      </c>
      <c r="AC33">
        <v>0</v>
      </c>
      <c r="AD33">
        <v>0.46500000000000002</v>
      </c>
      <c r="AE33">
        <v>-0.2274999999</v>
      </c>
      <c r="AF33">
        <v>0.71999999989999997</v>
      </c>
      <c r="AG33">
        <v>0.45</v>
      </c>
      <c r="AH33">
        <v>2.92</v>
      </c>
      <c r="AI33">
        <v>-2.2499999999999999E-2</v>
      </c>
      <c r="AJ33">
        <v>-7.4999999999999997E-3</v>
      </c>
      <c r="AK33">
        <v>0</v>
      </c>
      <c r="AL33">
        <v>0</v>
      </c>
      <c r="AM33">
        <v>0</v>
      </c>
      <c r="AN33">
        <v>0</v>
      </c>
      <c r="AO33">
        <v>9.9999999000000006E-3</v>
      </c>
      <c r="DN33" s="3">
        <v>40428.729780092595</v>
      </c>
    </row>
    <row r="34" spans="1:118" hidden="1">
      <c r="A34">
        <v>611554</v>
      </c>
      <c r="B34">
        <v>8118</v>
      </c>
      <c r="C34" s="3">
        <v>40422</v>
      </c>
      <c r="D34" s="3">
        <v>40422.999988425923</v>
      </c>
      <c r="E34">
        <v>3402</v>
      </c>
      <c r="F34">
        <v>2</v>
      </c>
      <c r="G34">
        <v>3600</v>
      </c>
      <c r="H34">
        <v>86</v>
      </c>
      <c r="I34" t="s">
        <v>118</v>
      </c>
      <c r="J34" t="s">
        <v>119</v>
      </c>
      <c r="K34" s="3">
        <v>40428.729745370372</v>
      </c>
      <c r="M34" t="s">
        <v>153</v>
      </c>
      <c r="N34">
        <v>0</v>
      </c>
      <c r="O34">
        <v>0</v>
      </c>
      <c r="P34">
        <v>0</v>
      </c>
      <c r="Q34">
        <v>24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DN34" s="3">
        <v>40428.729780092595</v>
      </c>
    </row>
    <row r="35" spans="1:118" hidden="1">
      <c r="A35">
        <v>611545</v>
      </c>
      <c r="B35">
        <v>12468</v>
      </c>
      <c r="C35" s="3">
        <v>40422</v>
      </c>
      <c r="D35" s="3">
        <v>40422.999988425923</v>
      </c>
      <c r="E35">
        <v>3402</v>
      </c>
      <c r="F35">
        <v>2</v>
      </c>
      <c r="G35">
        <v>3600</v>
      </c>
      <c r="H35">
        <v>86</v>
      </c>
      <c r="I35" t="s">
        <v>118</v>
      </c>
      <c r="J35" t="s">
        <v>119</v>
      </c>
      <c r="K35" s="3">
        <v>40428.729745370372</v>
      </c>
      <c r="M35" t="s">
        <v>154</v>
      </c>
      <c r="N35">
        <v>0</v>
      </c>
      <c r="O35">
        <v>0</v>
      </c>
      <c r="P35">
        <v>0</v>
      </c>
      <c r="Q35">
        <v>24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DN35" s="3">
        <v>40428.729780092595</v>
      </c>
    </row>
    <row r="36" spans="1:118" hidden="1">
      <c r="A36">
        <v>611578</v>
      </c>
      <c r="B36">
        <v>15565</v>
      </c>
      <c r="C36" s="3">
        <v>40422</v>
      </c>
      <c r="D36" s="3">
        <v>40422.999988425923</v>
      </c>
      <c r="E36">
        <v>3402</v>
      </c>
      <c r="F36">
        <v>2</v>
      </c>
      <c r="G36">
        <v>3600</v>
      </c>
      <c r="H36">
        <v>86</v>
      </c>
      <c r="I36" t="s">
        <v>118</v>
      </c>
      <c r="J36" t="s">
        <v>119</v>
      </c>
      <c r="K36" s="3">
        <v>40428.729745370372</v>
      </c>
      <c r="M36" t="s">
        <v>155</v>
      </c>
      <c r="N36">
        <v>-12.2875000000003</v>
      </c>
      <c r="O36">
        <v>0.86750000000000904</v>
      </c>
      <c r="P36">
        <v>-13.147500000000001</v>
      </c>
      <c r="Q36">
        <v>24</v>
      </c>
      <c r="R36">
        <v>0</v>
      </c>
      <c r="S36">
        <v>0</v>
      </c>
      <c r="T36">
        <v>0</v>
      </c>
      <c r="U36">
        <v>-7.4999999000000001E-3</v>
      </c>
      <c r="V36">
        <v>0</v>
      </c>
      <c r="W36">
        <v>0</v>
      </c>
      <c r="X36">
        <v>-13.147500000000001</v>
      </c>
      <c r="Y36">
        <v>0.18499999989999999</v>
      </c>
      <c r="Z36">
        <v>0</v>
      </c>
      <c r="AA36">
        <v>0.86750000000000005</v>
      </c>
      <c r="AB36">
        <v>-0.6825</v>
      </c>
      <c r="AC36">
        <v>0</v>
      </c>
      <c r="AD36">
        <v>-5.0000000000000001E-3</v>
      </c>
      <c r="AE36">
        <v>7.2499999900000001E-2</v>
      </c>
      <c r="AF36">
        <v>8.9999999900000002E-2</v>
      </c>
      <c r="AG36">
        <v>0.03</v>
      </c>
      <c r="AH36">
        <v>0.30499999999999999</v>
      </c>
      <c r="AI36">
        <v>2.4999999E-3</v>
      </c>
      <c r="AJ36">
        <v>0</v>
      </c>
      <c r="AK36">
        <v>2.4999999E-3</v>
      </c>
      <c r="AL36">
        <v>0</v>
      </c>
      <c r="AM36">
        <v>0</v>
      </c>
      <c r="AN36">
        <v>0</v>
      </c>
      <c r="AO36">
        <v>0</v>
      </c>
      <c r="DN36" s="3">
        <v>40428.729780092595</v>
      </c>
    </row>
    <row r="37" spans="1:118" hidden="1">
      <c r="A37">
        <v>611564</v>
      </c>
      <c r="B37">
        <v>17298</v>
      </c>
      <c r="C37" s="3">
        <v>40422</v>
      </c>
      <c r="D37" s="3">
        <v>40422.999988425923</v>
      </c>
      <c r="E37">
        <v>3402</v>
      </c>
      <c r="F37">
        <v>2</v>
      </c>
      <c r="G37">
        <v>3600</v>
      </c>
      <c r="H37">
        <v>86</v>
      </c>
      <c r="I37" t="s">
        <v>118</v>
      </c>
      <c r="J37" t="s">
        <v>119</v>
      </c>
      <c r="K37" s="3">
        <v>40428.729745370372</v>
      </c>
      <c r="M37" t="s">
        <v>156</v>
      </c>
      <c r="N37">
        <v>-2.54000000000002</v>
      </c>
      <c r="O37">
        <v>0.94000000000003703</v>
      </c>
      <c r="P37">
        <v>-2.1699999999999902</v>
      </c>
      <c r="Q37">
        <v>24</v>
      </c>
      <c r="R37">
        <v>-5.0000000000000001E-3</v>
      </c>
      <c r="S37">
        <v>0.05</v>
      </c>
      <c r="T37">
        <v>0</v>
      </c>
      <c r="U37">
        <v>0</v>
      </c>
      <c r="V37">
        <v>0</v>
      </c>
      <c r="W37">
        <v>0</v>
      </c>
      <c r="X37">
        <v>-2.1699999998999999</v>
      </c>
      <c r="Y37">
        <v>0.1974999999</v>
      </c>
      <c r="Z37">
        <v>-2.4999999E-3</v>
      </c>
      <c r="AA37">
        <v>-1.7499999999</v>
      </c>
      <c r="AB37">
        <v>0.94</v>
      </c>
      <c r="AC37">
        <v>0</v>
      </c>
      <c r="AD37">
        <v>-0.27250000000000002</v>
      </c>
      <c r="AE37">
        <v>-0.14249999990000001</v>
      </c>
      <c r="AF37">
        <v>0.28249999990000002</v>
      </c>
      <c r="AG37">
        <v>0.39749999990000001</v>
      </c>
      <c r="AH37">
        <v>-0.05</v>
      </c>
      <c r="AI37">
        <v>-7.4999999999999997E-3</v>
      </c>
      <c r="AJ37">
        <v>-2.5000000000000001E-3</v>
      </c>
      <c r="AK37">
        <v>0</v>
      </c>
      <c r="AL37">
        <v>0</v>
      </c>
      <c r="AM37">
        <v>-2.4999999E-3</v>
      </c>
      <c r="AN37">
        <v>0</v>
      </c>
      <c r="AO37">
        <v>-2.4999999E-3</v>
      </c>
      <c r="DN37" s="3">
        <v>40428.729780092595</v>
      </c>
    </row>
    <row r="38" spans="1:118" hidden="1">
      <c r="A38">
        <v>611589</v>
      </c>
      <c r="B38">
        <v>32605</v>
      </c>
      <c r="C38" s="3">
        <v>40422</v>
      </c>
      <c r="D38" s="3">
        <v>40422.999988425923</v>
      </c>
      <c r="E38">
        <v>3402</v>
      </c>
      <c r="F38">
        <v>2</v>
      </c>
      <c r="G38">
        <v>3600</v>
      </c>
      <c r="H38">
        <v>86</v>
      </c>
      <c r="I38" t="s">
        <v>118</v>
      </c>
      <c r="J38" t="s">
        <v>119</v>
      </c>
      <c r="K38" s="3">
        <v>40428.729745370372</v>
      </c>
      <c r="M38" t="s">
        <v>157</v>
      </c>
      <c r="N38">
        <v>27.924999999999901</v>
      </c>
      <c r="O38">
        <v>43.27</v>
      </c>
      <c r="P38">
        <v>-35.3200000000001</v>
      </c>
      <c r="Q38">
        <v>24</v>
      </c>
      <c r="R38">
        <v>1.4999999999999999E-2</v>
      </c>
      <c r="S38">
        <v>-0.1</v>
      </c>
      <c r="T38">
        <v>9.9999999000000006E-3</v>
      </c>
      <c r="U38">
        <v>-4.9999998999999996E-3</v>
      </c>
      <c r="V38">
        <v>-0.02</v>
      </c>
      <c r="W38">
        <v>0</v>
      </c>
      <c r="X38">
        <v>2.2724999999</v>
      </c>
      <c r="Y38">
        <v>-4.9749999998999996</v>
      </c>
      <c r="Z38">
        <v>0.10999999990000001</v>
      </c>
      <c r="AA38">
        <v>21.174999999899999</v>
      </c>
      <c r="AB38">
        <v>-35.32</v>
      </c>
      <c r="AC38">
        <v>0</v>
      </c>
      <c r="AD38">
        <v>0.27250000000000002</v>
      </c>
      <c r="AE38">
        <v>0.14499999990000001</v>
      </c>
      <c r="AF38">
        <v>43.269999999900001</v>
      </c>
      <c r="AG38">
        <v>-0.39749999990000001</v>
      </c>
      <c r="AH38">
        <v>0.05</v>
      </c>
      <c r="AI38">
        <v>1.41</v>
      </c>
      <c r="AJ38">
        <v>0.02</v>
      </c>
      <c r="AK38">
        <v>-2.4999999E-3</v>
      </c>
      <c r="AL38">
        <v>1.49999999E-2</v>
      </c>
      <c r="AM38">
        <v>-4.9999998999999996E-3</v>
      </c>
      <c r="AN38">
        <v>1.7500000000000002E-2</v>
      </c>
      <c r="AO38">
        <v>-3.24999999E-2</v>
      </c>
      <c r="DN38" s="3">
        <v>40428.729780092595</v>
      </c>
    </row>
    <row r="39" spans="1:118" hidden="1">
      <c r="A39">
        <v>611560</v>
      </c>
      <c r="B39">
        <v>46158</v>
      </c>
      <c r="C39" s="3">
        <v>40422</v>
      </c>
      <c r="D39" s="3">
        <v>40422.999988425923</v>
      </c>
      <c r="E39">
        <v>3402</v>
      </c>
      <c r="F39">
        <v>2</v>
      </c>
      <c r="G39">
        <v>3600</v>
      </c>
      <c r="H39">
        <v>86</v>
      </c>
      <c r="I39" t="s">
        <v>118</v>
      </c>
      <c r="J39" t="s">
        <v>119</v>
      </c>
      <c r="K39" s="3">
        <v>40428.729745370372</v>
      </c>
      <c r="M39" t="s">
        <v>158</v>
      </c>
      <c r="N39">
        <v>-15.907500000000001</v>
      </c>
      <c r="O39">
        <v>7.2499999999998996E-2</v>
      </c>
      <c r="P39">
        <v>-13.17</v>
      </c>
      <c r="Q39">
        <v>24</v>
      </c>
      <c r="R39">
        <v>-1.2500000000000001E-2</v>
      </c>
      <c r="S39">
        <v>6.9999999899999998E-2</v>
      </c>
      <c r="T39">
        <v>0.02</v>
      </c>
      <c r="U39">
        <v>-4.9999998999999996E-3</v>
      </c>
      <c r="V39">
        <v>7.4999999999999997E-3</v>
      </c>
      <c r="W39">
        <v>0</v>
      </c>
      <c r="X39">
        <v>-13.17</v>
      </c>
      <c r="Y39">
        <v>-2.5024999998999999</v>
      </c>
      <c r="Z39">
        <v>-0.28000000000000003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7.2499999900000001E-2</v>
      </c>
      <c r="AL39">
        <v>-1.9999999899999999E-2</v>
      </c>
      <c r="AM39">
        <v>-6.2499999899999999E-2</v>
      </c>
      <c r="AN39">
        <v>-7.4999999999999997E-3</v>
      </c>
      <c r="AO39">
        <v>-1.7500000000000002E-2</v>
      </c>
      <c r="DN39" s="3">
        <v>40428.729780092595</v>
      </c>
    </row>
    <row r="40" spans="1:118" hidden="1">
      <c r="A40">
        <v>611543</v>
      </c>
      <c r="B40">
        <v>48270</v>
      </c>
      <c r="C40" s="3">
        <v>40422</v>
      </c>
      <c r="D40" s="3">
        <v>40422.999988425923</v>
      </c>
      <c r="E40">
        <v>3402</v>
      </c>
      <c r="F40">
        <v>2</v>
      </c>
      <c r="G40">
        <v>3600</v>
      </c>
      <c r="H40">
        <v>86</v>
      </c>
      <c r="I40" t="s">
        <v>118</v>
      </c>
      <c r="J40" t="s">
        <v>119</v>
      </c>
      <c r="K40" s="3">
        <v>40428.729745370372</v>
      </c>
      <c r="M40" t="s">
        <v>159</v>
      </c>
      <c r="N40">
        <v>0</v>
      </c>
      <c r="O40">
        <v>0</v>
      </c>
      <c r="P40">
        <v>0</v>
      </c>
      <c r="Q40">
        <v>24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DN40" s="3">
        <v>40428.729780092595</v>
      </c>
    </row>
    <row r="41" spans="1:118" hidden="1">
      <c r="A41">
        <v>611595</v>
      </c>
      <c r="B41">
        <v>8157</v>
      </c>
      <c r="C41" s="3">
        <v>40422</v>
      </c>
      <c r="D41" s="3">
        <v>40422.999988425923</v>
      </c>
      <c r="E41">
        <v>3402</v>
      </c>
      <c r="F41">
        <v>2</v>
      </c>
      <c r="G41">
        <v>3600</v>
      </c>
      <c r="H41">
        <v>87</v>
      </c>
      <c r="I41" t="s">
        <v>118</v>
      </c>
      <c r="J41" t="s">
        <v>119</v>
      </c>
      <c r="K41" s="3">
        <v>40428.729745370372</v>
      </c>
      <c r="M41" t="s">
        <v>160</v>
      </c>
      <c r="N41">
        <v>14724.122499999999</v>
      </c>
      <c r="O41">
        <v>2442.9450000000002</v>
      </c>
      <c r="P41">
        <v>22.3825</v>
      </c>
      <c r="Q41">
        <v>24</v>
      </c>
      <c r="R41">
        <v>36.219999999899997</v>
      </c>
      <c r="S41">
        <v>37.519999999900001</v>
      </c>
      <c r="T41">
        <v>28.047499999900001</v>
      </c>
      <c r="U41">
        <v>25.004999999900001</v>
      </c>
      <c r="V41">
        <v>25.382499999899998</v>
      </c>
      <c r="W41">
        <v>27.4375</v>
      </c>
      <c r="X41">
        <v>399.29500000000002</v>
      </c>
      <c r="Y41">
        <v>66.732500000000002</v>
      </c>
      <c r="Z41">
        <v>31.589999999900002</v>
      </c>
      <c r="AA41">
        <v>592.24749999999995</v>
      </c>
      <c r="AB41">
        <v>1336.9875</v>
      </c>
      <c r="AC41">
        <v>2249.9899999999002</v>
      </c>
      <c r="AD41">
        <v>2377.9825000000001</v>
      </c>
      <c r="AE41">
        <v>2309.8674999998998</v>
      </c>
      <c r="AF41">
        <v>2442.9449999999001</v>
      </c>
      <c r="AG41">
        <v>1885.0749999999</v>
      </c>
      <c r="AH41">
        <v>631.5124999999</v>
      </c>
      <c r="AI41">
        <v>44.587499999999999</v>
      </c>
      <c r="AJ41">
        <v>38.18</v>
      </c>
      <c r="AK41">
        <v>33.047499999899998</v>
      </c>
      <c r="AL41">
        <v>30.82</v>
      </c>
      <c r="AM41">
        <v>27.529999999899999</v>
      </c>
      <c r="AN41">
        <v>23.737499999899999</v>
      </c>
      <c r="AO41">
        <v>22.3825</v>
      </c>
      <c r="DN41" s="3">
        <v>40428.729780092595</v>
      </c>
    </row>
    <row r="42" spans="1:118" hidden="1">
      <c r="A42">
        <v>611591</v>
      </c>
      <c r="B42">
        <v>15058</v>
      </c>
      <c r="C42" s="3">
        <v>40422</v>
      </c>
      <c r="D42" s="3">
        <v>40422.999988425923</v>
      </c>
      <c r="E42">
        <v>3402</v>
      </c>
      <c r="F42">
        <v>2</v>
      </c>
      <c r="G42">
        <v>3600</v>
      </c>
      <c r="H42">
        <v>87</v>
      </c>
      <c r="I42" t="s">
        <v>118</v>
      </c>
      <c r="J42" t="s">
        <v>119</v>
      </c>
      <c r="K42" s="3">
        <v>40428.729745370372</v>
      </c>
      <c r="M42" t="s">
        <v>161</v>
      </c>
      <c r="N42">
        <v>15191.2425</v>
      </c>
      <c r="O42">
        <v>2462.9825000000001</v>
      </c>
      <c r="P42">
        <v>42.375</v>
      </c>
      <c r="Q42">
        <v>24</v>
      </c>
      <c r="R42">
        <v>56.225000000000001</v>
      </c>
      <c r="S42">
        <v>57.512499999900001</v>
      </c>
      <c r="T42">
        <v>48.047499999899998</v>
      </c>
      <c r="U42">
        <v>45.004999999900001</v>
      </c>
      <c r="V42">
        <v>45.3825</v>
      </c>
      <c r="W42">
        <v>47.4375</v>
      </c>
      <c r="X42">
        <v>419.6999999999</v>
      </c>
      <c r="Y42">
        <v>87.047499999899998</v>
      </c>
      <c r="Z42">
        <v>51.594999999899997</v>
      </c>
      <c r="AA42">
        <v>613.11249999990002</v>
      </c>
      <c r="AB42">
        <v>1356.4875</v>
      </c>
      <c r="AC42">
        <v>2269.9899999999002</v>
      </c>
      <c r="AD42">
        <v>2397.9499999998998</v>
      </c>
      <c r="AE42">
        <v>2329.8699999998998</v>
      </c>
      <c r="AF42">
        <v>2462.9825000000001</v>
      </c>
      <c r="AG42">
        <v>1905.2175</v>
      </c>
      <c r="AH42">
        <v>637.39499999990005</v>
      </c>
      <c r="AI42">
        <v>64.592500000000001</v>
      </c>
      <c r="AJ42">
        <v>58.182499999999997</v>
      </c>
      <c r="AK42">
        <v>53.047499999899998</v>
      </c>
      <c r="AL42">
        <v>50.82</v>
      </c>
      <c r="AM42">
        <v>47.53</v>
      </c>
      <c r="AN42">
        <v>43.737499999900002</v>
      </c>
      <c r="AO42">
        <v>42.375</v>
      </c>
      <c r="DN42" s="3">
        <v>40428.729780092595</v>
      </c>
    </row>
    <row r="43" spans="1:118" hidden="1">
      <c r="A43">
        <v>611606</v>
      </c>
      <c r="B43">
        <v>15061</v>
      </c>
      <c r="C43" s="3">
        <v>40422</v>
      </c>
      <c r="D43" s="3">
        <v>40422.999988425923</v>
      </c>
      <c r="E43">
        <v>3402</v>
      </c>
      <c r="F43">
        <v>2</v>
      </c>
      <c r="G43">
        <v>3600</v>
      </c>
      <c r="H43">
        <v>87</v>
      </c>
      <c r="I43" t="s">
        <v>118</v>
      </c>
      <c r="J43" t="s">
        <v>119</v>
      </c>
      <c r="K43" s="3">
        <v>40428.729756944442</v>
      </c>
      <c r="M43" t="s">
        <v>162</v>
      </c>
      <c r="N43">
        <v>15189.43</v>
      </c>
      <c r="O43">
        <v>2463.2550000000001</v>
      </c>
      <c r="P43">
        <v>42.38</v>
      </c>
      <c r="Q43">
        <v>24</v>
      </c>
      <c r="R43">
        <v>56.217500000000001</v>
      </c>
      <c r="S43">
        <v>57.557499999900003</v>
      </c>
      <c r="T43">
        <v>48.047499999899998</v>
      </c>
      <c r="U43">
        <v>45.004999999900001</v>
      </c>
      <c r="V43">
        <v>45.3825</v>
      </c>
      <c r="W43">
        <v>47.4375</v>
      </c>
      <c r="X43">
        <v>418.72250000000003</v>
      </c>
      <c r="Y43">
        <v>87.034999999899995</v>
      </c>
      <c r="Z43">
        <v>51.594999999899997</v>
      </c>
      <c r="AA43">
        <v>612.83749999990005</v>
      </c>
      <c r="AB43">
        <v>1356.6875</v>
      </c>
      <c r="AC43">
        <v>2269.9899999999002</v>
      </c>
      <c r="AD43">
        <v>2397.8074999998998</v>
      </c>
      <c r="AE43">
        <v>2329.7174999999002</v>
      </c>
      <c r="AF43">
        <v>2463.2550000000001</v>
      </c>
      <c r="AG43">
        <v>1905.3274999999001</v>
      </c>
      <c r="AH43">
        <v>636.53499999990004</v>
      </c>
      <c r="AI43">
        <v>64.572500000000005</v>
      </c>
      <c r="AJ43">
        <v>58.185000000000002</v>
      </c>
      <c r="AK43">
        <v>53.047499999899998</v>
      </c>
      <c r="AL43">
        <v>50.82</v>
      </c>
      <c r="AM43">
        <v>47.53</v>
      </c>
      <c r="AN43">
        <v>43.737499999900002</v>
      </c>
      <c r="AO43">
        <v>42.38</v>
      </c>
      <c r="DN43" s="3">
        <v>40428.729780092595</v>
      </c>
    </row>
    <row r="44" spans="1:118" hidden="1">
      <c r="A44">
        <v>611592</v>
      </c>
      <c r="B44">
        <v>15151</v>
      </c>
      <c r="C44" s="3">
        <v>40422</v>
      </c>
      <c r="D44" s="3">
        <v>40422.999988425923</v>
      </c>
      <c r="E44">
        <v>3402</v>
      </c>
      <c r="F44">
        <v>2</v>
      </c>
      <c r="G44">
        <v>3600</v>
      </c>
      <c r="H44">
        <v>87</v>
      </c>
      <c r="I44" t="s">
        <v>118</v>
      </c>
      <c r="J44" t="s">
        <v>119</v>
      </c>
      <c r="K44" s="3">
        <v>40428.729745370372</v>
      </c>
      <c r="M44" t="s">
        <v>163</v>
      </c>
      <c r="N44">
        <v>14046.153749999999</v>
      </c>
      <c r="O44">
        <v>2414.8575000000001</v>
      </c>
      <c r="P44">
        <v>0</v>
      </c>
      <c r="Q44">
        <v>24</v>
      </c>
      <c r="R44">
        <v>7.7575000000000003</v>
      </c>
      <c r="S44">
        <v>9.0850000000000009</v>
      </c>
      <c r="T44">
        <v>0.37937500000000002</v>
      </c>
      <c r="U44">
        <v>0</v>
      </c>
      <c r="V44">
        <v>0</v>
      </c>
      <c r="W44">
        <v>0</v>
      </c>
      <c r="X44">
        <v>369.77249999999998</v>
      </c>
      <c r="Y44">
        <v>38.327500000000001</v>
      </c>
      <c r="Z44">
        <v>3.1324999999999998</v>
      </c>
      <c r="AA44">
        <v>563.73</v>
      </c>
      <c r="AB44">
        <v>1307.8649999999</v>
      </c>
      <c r="AC44">
        <v>2221.5274999999001</v>
      </c>
      <c r="AD44">
        <v>2349.6799999998998</v>
      </c>
      <c r="AE44">
        <v>2281.1674999999</v>
      </c>
      <c r="AF44">
        <v>2414.8575000000001</v>
      </c>
      <c r="AG44">
        <v>1857.6574999999</v>
      </c>
      <c r="AH44">
        <v>588.37750000000005</v>
      </c>
      <c r="AI44">
        <v>16.100000000000001</v>
      </c>
      <c r="AJ44">
        <v>9.7125000000000004</v>
      </c>
      <c r="AK44">
        <v>4.585</v>
      </c>
      <c r="AL44">
        <v>2.3574999999999999</v>
      </c>
      <c r="AM44">
        <v>8.1875000000000003E-2</v>
      </c>
      <c r="AN44">
        <v>0</v>
      </c>
      <c r="AO44">
        <v>0</v>
      </c>
      <c r="DN44" s="3">
        <v>40428.729780092595</v>
      </c>
    </row>
    <row r="45" spans="1:118" hidden="1">
      <c r="A45">
        <v>611613</v>
      </c>
      <c r="B45">
        <v>15158</v>
      </c>
      <c r="C45" s="3">
        <v>40422</v>
      </c>
      <c r="D45" s="3">
        <v>40422.999988425923</v>
      </c>
      <c r="E45">
        <v>3402</v>
      </c>
      <c r="F45">
        <v>2</v>
      </c>
      <c r="G45">
        <v>3600</v>
      </c>
      <c r="H45">
        <v>87</v>
      </c>
      <c r="I45" t="s">
        <v>118</v>
      </c>
      <c r="J45" t="s">
        <v>119</v>
      </c>
      <c r="K45" s="3">
        <v>40428.729756944442</v>
      </c>
      <c r="M45" t="s">
        <v>164</v>
      </c>
      <c r="N45">
        <v>15550.512500000001</v>
      </c>
      <c r="O45">
        <v>2478.2275</v>
      </c>
      <c r="P45">
        <v>57.38</v>
      </c>
      <c r="Q45">
        <v>24</v>
      </c>
      <c r="R45">
        <v>71.222499999899995</v>
      </c>
      <c r="S45">
        <v>72.56</v>
      </c>
      <c r="T45">
        <v>63.047499999899998</v>
      </c>
      <c r="U45">
        <v>60.007499999899998</v>
      </c>
      <c r="V45">
        <v>60.3825</v>
      </c>
      <c r="W45">
        <v>62.4375</v>
      </c>
      <c r="X45">
        <v>434.69499999999999</v>
      </c>
      <c r="Y45">
        <v>101.955</v>
      </c>
      <c r="Z45">
        <v>66.594999999899997</v>
      </c>
      <c r="AA45">
        <v>627.39750000000004</v>
      </c>
      <c r="AB45">
        <v>1372.175</v>
      </c>
      <c r="AC45">
        <v>2284.9899999999002</v>
      </c>
      <c r="AD45">
        <v>2412.9474999999002</v>
      </c>
      <c r="AE45">
        <v>2344.855</v>
      </c>
      <c r="AF45">
        <v>2478.2275</v>
      </c>
      <c r="AG45">
        <v>1920.0474999999001</v>
      </c>
      <c r="AH45">
        <v>651.68499999999995</v>
      </c>
      <c r="AI45">
        <v>79.59</v>
      </c>
      <c r="AJ45">
        <v>73.180000000000007</v>
      </c>
      <c r="AK45">
        <v>68.047499999899998</v>
      </c>
      <c r="AL45">
        <v>65.819999999999993</v>
      </c>
      <c r="AM45">
        <v>62.53</v>
      </c>
      <c r="AN45">
        <v>58.737499999900002</v>
      </c>
      <c r="AO45">
        <v>57.38</v>
      </c>
      <c r="DN45" s="3">
        <v>40428.729780092595</v>
      </c>
    </row>
    <row r="46" spans="1:118" hidden="1">
      <c r="A46">
        <v>611624</v>
      </c>
      <c r="B46">
        <v>15162</v>
      </c>
      <c r="C46" s="3">
        <v>40422</v>
      </c>
      <c r="D46" s="3">
        <v>40422.999988425923</v>
      </c>
      <c r="E46">
        <v>3402</v>
      </c>
      <c r="F46">
        <v>2</v>
      </c>
      <c r="G46">
        <v>3600</v>
      </c>
      <c r="H46">
        <v>87</v>
      </c>
      <c r="I46" t="s">
        <v>118</v>
      </c>
      <c r="J46" t="s">
        <v>119</v>
      </c>
      <c r="K46" s="3">
        <v>40428.729756944442</v>
      </c>
      <c r="M46" t="s">
        <v>165</v>
      </c>
      <c r="N46">
        <v>14254.03</v>
      </c>
      <c r="O46">
        <v>2424.2800000000002</v>
      </c>
      <c r="P46">
        <v>3.4049999999999998</v>
      </c>
      <c r="Q46">
        <v>24</v>
      </c>
      <c r="R46">
        <v>17.2425</v>
      </c>
      <c r="S46">
        <v>18.582499999900001</v>
      </c>
      <c r="T46">
        <v>9.0724999998999998</v>
      </c>
      <c r="U46">
        <v>6.0299999999000002</v>
      </c>
      <c r="V46">
        <v>6.4074999998999997</v>
      </c>
      <c r="W46">
        <v>8.4624999999000003</v>
      </c>
      <c r="X46">
        <v>379.7475</v>
      </c>
      <c r="Y46">
        <v>48.06</v>
      </c>
      <c r="Z46">
        <v>12.619999999899999</v>
      </c>
      <c r="AA46">
        <v>573.86249999990002</v>
      </c>
      <c r="AB46">
        <v>1317.7125000000001</v>
      </c>
      <c r="AC46">
        <v>2231.0149999998998</v>
      </c>
      <c r="AD46">
        <v>2358.8325</v>
      </c>
      <c r="AE46">
        <v>2290.7424999999998</v>
      </c>
      <c r="AF46">
        <v>2424.2800000000002</v>
      </c>
      <c r="AG46">
        <v>1866.3525</v>
      </c>
      <c r="AH46">
        <v>597.55999999999995</v>
      </c>
      <c r="AI46">
        <v>25.5975</v>
      </c>
      <c r="AJ46">
        <v>19.21</v>
      </c>
      <c r="AK46">
        <v>14.0724999999</v>
      </c>
      <c r="AL46">
        <v>11.844999999900001</v>
      </c>
      <c r="AM46">
        <v>8.5549999998999997</v>
      </c>
      <c r="AN46">
        <v>4.7624999999000002</v>
      </c>
      <c r="AO46">
        <v>3.4049999998999998</v>
      </c>
      <c r="DN46" s="3">
        <v>40428.729780092595</v>
      </c>
    </row>
    <row r="47" spans="1:118" hidden="1">
      <c r="A47">
        <v>611655</v>
      </c>
      <c r="B47">
        <v>15178</v>
      </c>
      <c r="C47" s="3">
        <v>40422</v>
      </c>
      <c r="D47" s="3">
        <v>40422.999988425923</v>
      </c>
      <c r="E47">
        <v>3402</v>
      </c>
      <c r="F47">
        <v>2</v>
      </c>
      <c r="G47">
        <v>3600</v>
      </c>
      <c r="H47">
        <v>87</v>
      </c>
      <c r="I47" t="s">
        <v>118</v>
      </c>
      <c r="J47" t="s">
        <v>119</v>
      </c>
      <c r="K47" s="3">
        <v>40428.729756944442</v>
      </c>
      <c r="M47" t="s">
        <v>166</v>
      </c>
      <c r="N47">
        <v>15550.512500000001</v>
      </c>
      <c r="O47">
        <v>2478.2275</v>
      </c>
      <c r="P47">
        <v>57.38</v>
      </c>
      <c r="Q47">
        <v>24</v>
      </c>
      <c r="R47">
        <v>71.222499999899995</v>
      </c>
      <c r="S47">
        <v>72.56</v>
      </c>
      <c r="T47">
        <v>63.047499999899998</v>
      </c>
      <c r="U47">
        <v>60.007499999899998</v>
      </c>
      <c r="V47">
        <v>60.3825</v>
      </c>
      <c r="W47">
        <v>62.4375</v>
      </c>
      <c r="X47">
        <v>434.69499999999999</v>
      </c>
      <c r="Y47">
        <v>101.955</v>
      </c>
      <c r="Z47">
        <v>66.594999999899997</v>
      </c>
      <c r="AA47">
        <v>627.39750000000004</v>
      </c>
      <c r="AB47">
        <v>1372.175</v>
      </c>
      <c r="AC47">
        <v>2284.9899999999002</v>
      </c>
      <c r="AD47">
        <v>2412.9474999999002</v>
      </c>
      <c r="AE47">
        <v>2344.855</v>
      </c>
      <c r="AF47">
        <v>2478.2275</v>
      </c>
      <c r="AG47">
        <v>1920.0474999999001</v>
      </c>
      <c r="AH47">
        <v>651.68499999999995</v>
      </c>
      <c r="AI47">
        <v>79.59</v>
      </c>
      <c r="AJ47">
        <v>73.180000000000007</v>
      </c>
      <c r="AK47">
        <v>68.047499999899998</v>
      </c>
      <c r="AL47">
        <v>65.819999999999993</v>
      </c>
      <c r="AM47">
        <v>62.53</v>
      </c>
      <c r="AN47">
        <v>58.737499999900002</v>
      </c>
      <c r="AO47">
        <v>57.38</v>
      </c>
      <c r="DN47" s="3">
        <v>40428.729791666665</v>
      </c>
    </row>
    <row r="48" spans="1:118" hidden="1">
      <c r="A48">
        <v>611656</v>
      </c>
      <c r="B48">
        <v>15431</v>
      </c>
      <c r="C48" s="3">
        <v>40422</v>
      </c>
      <c r="D48" s="3">
        <v>40422.999988425923</v>
      </c>
      <c r="E48">
        <v>3402</v>
      </c>
      <c r="F48">
        <v>2</v>
      </c>
      <c r="G48">
        <v>3600</v>
      </c>
      <c r="H48">
        <v>87</v>
      </c>
      <c r="I48" t="s">
        <v>118</v>
      </c>
      <c r="J48" t="s">
        <v>119</v>
      </c>
      <c r="K48" s="3">
        <v>40428.729756944442</v>
      </c>
      <c r="M48" t="s">
        <v>167</v>
      </c>
      <c r="N48">
        <v>15564.122499999999</v>
      </c>
      <c r="O48">
        <v>2477.9450000000002</v>
      </c>
      <c r="P48">
        <v>57.3825</v>
      </c>
      <c r="Q48">
        <v>24</v>
      </c>
      <c r="R48">
        <v>71.219999999899997</v>
      </c>
      <c r="S48">
        <v>72.519999999899994</v>
      </c>
      <c r="T48">
        <v>63.047499999899998</v>
      </c>
      <c r="U48">
        <v>60.004999999900001</v>
      </c>
      <c r="V48">
        <v>60.3825</v>
      </c>
      <c r="W48">
        <v>62.4375</v>
      </c>
      <c r="X48">
        <v>434.29500000000002</v>
      </c>
      <c r="Y48">
        <v>101.7325</v>
      </c>
      <c r="Z48">
        <v>66.59</v>
      </c>
      <c r="AA48">
        <v>627.24749999999995</v>
      </c>
      <c r="AB48">
        <v>1371.9875</v>
      </c>
      <c r="AC48">
        <v>2284.9899999999002</v>
      </c>
      <c r="AD48">
        <v>2412.9825000000001</v>
      </c>
      <c r="AE48">
        <v>2344.8674999998998</v>
      </c>
      <c r="AF48">
        <v>2477.9449999999001</v>
      </c>
      <c r="AG48">
        <v>1920.0749999999</v>
      </c>
      <c r="AH48">
        <v>666.5124999999</v>
      </c>
      <c r="AI48">
        <v>79.587500000000006</v>
      </c>
      <c r="AJ48">
        <v>73.180000000000007</v>
      </c>
      <c r="AK48">
        <v>68.047499999899998</v>
      </c>
      <c r="AL48">
        <v>65.819999999999993</v>
      </c>
      <c r="AM48">
        <v>62.53</v>
      </c>
      <c r="AN48">
        <v>58.737499999900002</v>
      </c>
      <c r="AO48">
        <v>57.3825</v>
      </c>
      <c r="DN48" s="3">
        <v>40428.729791666665</v>
      </c>
    </row>
    <row r="49" spans="1:118" hidden="1">
      <c r="A49">
        <v>611664</v>
      </c>
      <c r="B49">
        <v>48082</v>
      </c>
      <c r="C49" s="3">
        <v>40422</v>
      </c>
      <c r="D49" s="3">
        <v>40422.999988425923</v>
      </c>
      <c r="E49">
        <v>3402</v>
      </c>
      <c r="F49">
        <v>2</v>
      </c>
      <c r="G49">
        <v>3600</v>
      </c>
      <c r="H49">
        <v>87</v>
      </c>
      <c r="I49" t="s">
        <v>118</v>
      </c>
      <c r="J49" t="s">
        <v>119</v>
      </c>
      <c r="K49" s="3">
        <v>40428.729756944442</v>
      </c>
      <c r="M49" t="s">
        <v>168</v>
      </c>
      <c r="N49">
        <v>15189.057500000001</v>
      </c>
      <c r="O49">
        <v>2462.89</v>
      </c>
      <c r="P49">
        <v>42.38</v>
      </c>
      <c r="Q49">
        <v>24</v>
      </c>
      <c r="R49">
        <v>56.217500000000001</v>
      </c>
      <c r="S49">
        <v>57.592500000000001</v>
      </c>
      <c r="T49">
        <v>48.047499999899998</v>
      </c>
      <c r="U49">
        <v>45.004999999900001</v>
      </c>
      <c r="V49">
        <v>45.3825</v>
      </c>
      <c r="W49">
        <v>47.4375</v>
      </c>
      <c r="X49">
        <v>419.41250000000002</v>
      </c>
      <c r="Y49">
        <v>86.702499999899999</v>
      </c>
      <c r="Z49">
        <v>51.597499999900002</v>
      </c>
      <c r="AA49">
        <v>612.14999999990005</v>
      </c>
      <c r="AB49">
        <v>1356.8024999999</v>
      </c>
      <c r="AC49">
        <v>2269.9899999999002</v>
      </c>
      <c r="AD49">
        <v>2397.94</v>
      </c>
      <c r="AE49">
        <v>2329.8024999999002</v>
      </c>
      <c r="AF49">
        <v>2462.89</v>
      </c>
      <c r="AG49">
        <v>1905.1099999999001</v>
      </c>
      <c r="AH49">
        <v>636.6875</v>
      </c>
      <c r="AI49">
        <v>64.592500000000001</v>
      </c>
      <c r="AJ49">
        <v>58.182499999999997</v>
      </c>
      <c r="AK49">
        <v>53.047499999899998</v>
      </c>
      <c r="AL49">
        <v>50.82</v>
      </c>
      <c r="AM49">
        <v>47.53</v>
      </c>
      <c r="AN49">
        <v>43.737499999900002</v>
      </c>
      <c r="AO49">
        <v>42.38</v>
      </c>
      <c r="DN49" s="3">
        <v>40428.729791666665</v>
      </c>
    </row>
    <row r="50" spans="1:118" hidden="1">
      <c r="A50">
        <v>611667</v>
      </c>
      <c r="B50">
        <v>330</v>
      </c>
      <c r="C50" s="3">
        <v>40422</v>
      </c>
      <c r="D50" s="3">
        <v>40422.999988425923</v>
      </c>
      <c r="E50">
        <v>3402</v>
      </c>
      <c r="F50">
        <v>2</v>
      </c>
      <c r="G50">
        <v>3600</v>
      </c>
      <c r="H50">
        <v>86</v>
      </c>
      <c r="I50" t="s">
        <v>118</v>
      </c>
      <c r="J50" t="s">
        <v>119</v>
      </c>
      <c r="K50" s="3">
        <v>40428.729756944442</v>
      </c>
      <c r="M50" t="s">
        <v>169</v>
      </c>
      <c r="N50">
        <v>4.8174999999999804</v>
      </c>
      <c r="O50">
        <v>1.82250000000002</v>
      </c>
      <c r="P50">
        <v>0</v>
      </c>
      <c r="Q50">
        <v>24</v>
      </c>
      <c r="R50">
        <v>9.9999999000000006E-3</v>
      </c>
      <c r="S50">
        <v>0</v>
      </c>
      <c r="T50">
        <v>2.5000000000000001E-3</v>
      </c>
      <c r="U50">
        <v>2.5000000000000001E-3</v>
      </c>
      <c r="V50">
        <v>0</v>
      </c>
      <c r="W50">
        <v>0</v>
      </c>
      <c r="X50">
        <v>0.99250000000000005</v>
      </c>
      <c r="Y50">
        <v>0</v>
      </c>
      <c r="Z50">
        <v>0</v>
      </c>
      <c r="AA50">
        <v>1.8225</v>
      </c>
      <c r="AB50">
        <v>4.9999999900000001E-2</v>
      </c>
      <c r="AC50">
        <v>0</v>
      </c>
      <c r="AD50">
        <v>0.53749999999999998</v>
      </c>
      <c r="AE50">
        <v>0</v>
      </c>
      <c r="AF50">
        <v>0.28499999990000002</v>
      </c>
      <c r="AG50">
        <v>0.61249999990000004</v>
      </c>
      <c r="AH50">
        <v>0.49</v>
      </c>
      <c r="AI50">
        <v>4.9999998999999996E-3</v>
      </c>
      <c r="AJ50">
        <v>0</v>
      </c>
      <c r="AK50">
        <v>0</v>
      </c>
      <c r="AL50">
        <v>0</v>
      </c>
      <c r="AM50">
        <v>2.4999999E-3</v>
      </c>
      <c r="AN50">
        <v>0</v>
      </c>
      <c r="AO50">
        <v>4.9999998999999996E-3</v>
      </c>
      <c r="DN50" s="3">
        <v>40428.729791666665</v>
      </c>
    </row>
    <row r="51" spans="1:118" hidden="1">
      <c r="A51">
        <v>611674</v>
      </c>
      <c r="B51">
        <v>372</v>
      </c>
      <c r="C51" s="3">
        <v>40422</v>
      </c>
      <c r="D51" s="3">
        <v>40422.999988425923</v>
      </c>
      <c r="E51">
        <v>3402</v>
      </c>
      <c r="F51">
        <v>2</v>
      </c>
      <c r="G51">
        <v>3600</v>
      </c>
      <c r="H51">
        <v>86</v>
      </c>
      <c r="I51" t="s">
        <v>118</v>
      </c>
      <c r="J51" t="s">
        <v>119</v>
      </c>
      <c r="K51" s="3">
        <v>40428.729756944442</v>
      </c>
      <c r="M51" t="s">
        <v>170</v>
      </c>
      <c r="N51">
        <v>54.9299999999999</v>
      </c>
      <c r="O51">
        <v>44.077500000000001</v>
      </c>
      <c r="P51">
        <v>0</v>
      </c>
      <c r="Q51">
        <v>24</v>
      </c>
      <c r="R51">
        <v>9.9999999000000006E-3</v>
      </c>
      <c r="S51">
        <v>2.5000000000000001E-3</v>
      </c>
      <c r="T51">
        <v>2.5000000000000001E-3</v>
      </c>
      <c r="U51">
        <v>0</v>
      </c>
      <c r="V51">
        <v>0</v>
      </c>
      <c r="W51">
        <v>0</v>
      </c>
      <c r="X51">
        <v>3.1324999998999998</v>
      </c>
      <c r="Y51">
        <v>2.3149999999999999</v>
      </c>
      <c r="Z51">
        <v>2.5000000000000001E-3</v>
      </c>
      <c r="AA51">
        <v>2.5000000000000001E-3</v>
      </c>
      <c r="AB51">
        <v>0</v>
      </c>
      <c r="AC51">
        <v>0</v>
      </c>
      <c r="AD51">
        <v>0</v>
      </c>
      <c r="AE51">
        <v>0</v>
      </c>
      <c r="AF51">
        <v>0.1999999999</v>
      </c>
      <c r="AG51">
        <v>5.1749999998999998</v>
      </c>
      <c r="AH51">
        <v>44.077500000000001</v>
      </c>
      <c r="AI51">
        <v>2.5000000000000001E-3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7.4999999999999997E-3</v>
      </c>
      <c r="DN51" s="3">
        <v>40428.729791666665</v>
      </c>
    </row>
    <row r="52" spans="1:118" hidden="1">
      <c r="A52">
        <v>611706</v>
      </c>
      <c r="B52">
        <v>475</v>
      </c>
      <c r="C52" s="3">
        <v>40422</v>
      </c>
      <c r="D52" s="3">
        <v>40422.999988425923</v>
      </c>
      <c r="E52">
        <v>3402</v>
      </c>
      <c r="F52">
        <v>2</v>
      </c>
      <c r="G52">
        <v>3600</v>
      </c>
      <c r="H52">
        <v>86</v>
      </c>
      <c r="I52" t="s">
        <v>118</v>
      </c>
      <c r="J52" t="s">
        <v>119</v>
      </c>
      <c r="K52" s="3">
        <v>40428.729756944442</v>
      </c>
      <c r="M52" t="s">
        <v>171</v>
      </c>
      <c r="N52">
        <v>222.7225</v>
      </c>
      <c r="O52">
        <v>193.9975</v>
      </c>
      <c r="P52">
        <v>0</v>
      </c>
      <c r="Q52">
        <v>24</v>
      </c>
      <c r="R52">
        <v>9.9999999000000006E-3</v>
      </c>
      <c r="S52">
        <v>0</v>
      </c>
      <c r="T52">
        <v>2.5000000000000001E-3</v>
      </c>
      <c r="U52">
        <v>2.5000000000000001E-3</v>
      </c>
      <c r="V52">
        <v>0</v>
      </c>
      <c r="W52">
        <v>0</v>
      </c>
      <c r="X52">
        <v>0.99250000000000005</v>
      </c>
      <c r="Y52">
        <v>0</v>
      </c>
      <c r="Z52">
        <v>0</v>
      </c>
      <c r="AA52">
        <v>1.8225</v>
      </c>
      <c r="AB52">
        <v>193.99749999989999</v>
      </c>
      <c r="AC52">
        <v>0</v>
      </c>
      <c r="AD52">
        <v>0</v>
      </c>
      <c r="AE52">
        <v>0.28499999999999998</v>
      </c>
      <c r="AF52">
        <v>0.76749999989999995</v>
      </c>
      <c r="AG52">
        <v>7.5099999998999998</v>
      </c>
      <c r="AH52">
        <v>17.155000000000001</v>
      </c>
      <c r="AI52">
        <v>0</v>
      </c>
      <c r="AJ52">
        <v>0</v>
      </c>
      <c r="AK52">
        <v>0</v>
      </c>
      <c r="AL52">
        <v>0</v>
      </c>
      <c r="AM52">
        <v>2.4999999E-3</v>
      </c>
      <c r="AN52">
        <v>0</v>
      </c>
      <c r="AO52">
        <v>0.17499999990000001</v>
      </c>
      <c r="DN52" s="3">
        <v>40428.729791666665</v>
      </c>
    </row>
    <row r="53" spans="1:118" hidden="1">
      <c r="A53">
        <v>611714</v>
      </c>
      <c r="B53">
        <v>480</v>
      </c>
      <c r="C53" s="3">
        <v>40422</v>
      </c>
      <c r="D53" s="3">
        <v>40422.999988425923</v>
      </c>
      <c r="E53">
        <v>3402</v>
      </c>
      <c r="F53">
        <v>2</v>
      </c>
      <c r="G53">
        <v>3600</v>
      </c>
      <c r="H53">
        <v>86</v>
      </c>
      <c r="I53" t="s">
        <v>118</v>
      </c>
      <c r="J53" t="s">
        <v>119</v>
      </c>
      <c r="K53" s="3">
        <v>40428.729756944442</v>
      </c>
      <c r="M53" t="s">
        <v>172</v>
      </c>
      <c r="N53">
        <v>6.7174999999999496</v>
      </c>
      <c r="O53">
        <v>2.7125000000000199</v>
      </c>
      <c r="P53">
        <v>0</v>
      </c>
      <c r="Q53">
        <v>24</v>
      </c>
      <c r="R53">
        <v>1.49999999E-2</v>
      </c>
      <c r="S53">
        <v>0</v>
      </c>
      <c r="T53">
        <v>0</v>
      </c>
      <c r="U53">
        <v>0</v>
      </c>
      <c r="V53">
        <v>0</v>
      </c>
      <c r="W53">
        <v>0</v>
      </c>
      <c r="X53">
        <v>2.4574999999</v>
      </c>
      <c r="Y53">
        <v>0.15</v>
      </c>
      <c r="Z53">
        <v>0</v>
      </c>
      <c r="AA53">
        <v>2.7124999999999999</v>
      </c>
      <c r="AB53">
        <v>6.5000000000000002E-2</v>
      </c>
      <c r="AC53">
        <v>0</v>
      </c>
      <c r="AD53">
        <v>0.32749999990000001</v>
      </c>
      <c r="AE53">
        <v>0.20999999990000001</v>
      </c>
      <c r="AF53">
        <v>0</v>
      </c>
      <c r="AG53">
        <v>4.9999998999999996E-3</v>
      </c>
      <c r="AH53">
        <v>0.75749999999999995</v>
      </c>
      <c r="AI53">
        <v>7.4999999999999997E-3</v>
      </c>
      <c r="AJ53">
        <v>2.5000000000000001E-3</v>
      </c>
      <c r="AK53">
        <v>0</v>
      </c>
      <c r="AL53">
        <v>0</v>
      </c>
      <c r="AM53">
        <v>2.4999999E-3</v>
      </c>
      <c r="AN53">
        <v>0</v>
      </c>
      <c r="AO53">
        <v>4.9999998999999996E-3</v>
      </c>
      <c r="DN53" s="3">
        <v>40428.729791666665</v>
      </c>
    </row>
    <row r="54" spans="1:118" hidden="1">
      <c r="A54">
        <v>611720</v>
      </c>
      <c r="B54">
        <v>485</v>
      </c>
      <c r="C54" s="3">
        <v>40422</v>
      </c>
      <c r="D54" s="3">
        <v>40422.999988425923</v>
      </c>
      <c r="E54">
        <v>3402</v>
      </c>
      <c r="F54">
        <v>2</v>
      </c>
      <c r="G54">
        <v>3600</v>
      </c>
      <c r="H54">
        <v>86</v>
      </c>
      <c r="I54" t="s">
        <v>118</v>
      </c>
      <c r="J54" t="s">
        <v>119</v>
      </c>
      <c r="K54" s="3">
        <v>40428.729768518519</v>
      </c>
      <c r="M54" t="s">
        <v>173</v>
      </c>
      <c r="N54">
        <v>4.6524999999999599</v>
      </c>
      <c r="O54">
        <v>2.43749999999998</v>
      </c>
      <c r="P54">
        <v>0</v>
      </c>
      <c r="Q54">
        <v>24</v>
      </c>
      <c r="R54">
        <v>7.4999999999999997E-3</v>
      </c>
      <c r="S54">
        <v>0</v>
      </c>
      <c r="T54">
        <v>0</v>
      </c>
      <c r="U54">
        <v>0</v>
      </c>
      <c r="V54">
        <v>0</v>
      </c>
      <c r="W54">
        <v>0</v>
      </c>
      <c r="X54">
        <v>1.48</v>
      </c>
      <c r="Y54">
        <v>0.13500000000000001</v>
      </c>
      <c r="Z54">
        <v>0</v>
      </c>
      <c r="AA54">
        <v>2.4374999999</v>
      </c>
      <c r="AB54">
        <v>0.1374999999</v>
      </c>
      <c r="AC54">
        <v>0</v>
      </c>
      <c r="AD54">
        <v>0.1699999999</v>
      </c>
      <c r="AE54">
        <v>5.7500000000000002E-2</v>
      </c>
      <c r="AF54">
        <v>0.1</v>
      </c>
      <c r="AG54">
        <v>1.49999999E-2</v>
      </c>
      <c r="AH54">
        <v>0.1</v>
      </c>
      <c r="AI54">
        <v>0</v>
      </c>
      <c r="AJ54">
        <v>5.0000000000000001E-3</v>
      </c>
      <c r="AK54">
        <v>0</v>
      </c>
      <c r="AL54">
        <v>0</v>
      </c>
      <c r="AM54">
        <v>2.4999999E-3</v>
      </c>
      <c r="AN54">
        <v>0</v>
      </c>
      <c r="AO54">
        <v>4.9999998999999996E-3</v>
      </c>
      <c r="DN54" s="3">
        <v>40428.729791666665</v>
      </c>
    </row>
    <row r="55" spans="1:118" hidden="1">
      <c r="A55">
        <v>611723</v>
      </c>
      <c r="B55">
        <v>488</v>
      </c>
      <c r="C55" s="3">
        <v>40422</v>
      </c>
      <c r="D55" s="3">
        <v>40422.999988425923</v>
      </c>
      <c r="E55">
        <v>3402</v>
      </c>
      <c r="F55">
        <v>2</v>
      </c>
      <c r="G55">
        <v>3600</v>
      </c>
      <c r="H55">
        <v>86</v>
      </c>
      <c r="I55" t="s">
        <v>118</v>
      </c>
      <c r="J55" t="s">
        <v>119</v>
      </c>
      <c r="K55" s="3">
        <v>40428.729768518519</v>
      </c>
      <c r="M55" t="s">
        <v>174</v>
      </c>
      <c r="N55">
        <v>6.7174999999999496</v>
      </c>
      <c r="O55">
        <v>2.7125000000000199</v>
      </c>
      <c r="P55">
        <v>0</v>
      </c>
      <c r="Q55">
        <v>24</v>
      </c>
      <c r="R55">
        <v>1.49999999E-2</v>
      </c>
      <c r="S55">
        <v>0</v>
      </c>
      <c r="T55">
        <v>0</v>
      </c>
      <c r="U55">
        <v>0</v>
      </c>
      <c r="V55">
        <v>0</v>
      </c>
      <c r="W55">
        <v>0</v>
      </c>
      <c r="X55">
        <v>2.4574999999</v>
      </c>
      <c r="Y55">
        <v>0.15</v>
      </c>
      <c r="Z55">
        <v>0</v>
      </c>
      <c r="AA55">
        <v>2.7124999999999999</v>
      </c>
      <c r="AB55">
        <v>6.5000000000000002E-2</v>
      </c>
      <c r="AC55">
        <v>0</v>
      </c>
      <c r="AD55">
        <v>0.32749999990000001</v>
      </c>
      <c r="AE55">
        <v>0.20999999990000001</v>
      </c>
      <c r="AF55">
        <v>0</v>
      </c>
      <c r="AG55">
        <v>4.9999998999999996E-3</v>
      </c>
      <c r="AH55">
        <v>0.75749999999999995</v>
      </c>
      <c r="AI55">
        <v>7.4999999999999997E-3</v>
      </c>
      <c r="AJ55">
        <v>2.5000000000000001E-3</v>
      </c>
      <c r="AK55">
        <v>0</v>
      </c>
      <c r="AL55">
        <v>0</v>
      </c>
      <c r="AM55">
        <v>2.4999999E-3</v>
      </c>
      <c r="AN55">
        <v>0</v>
      </c>
      <c r="AO55">
        <v>4.9999998999999996E-3</v>
      </c>
      <c r="DN55" s="3">
        <v>40428.729791666665</v>
      </c>
    </row>
    <row r="56" spans="1:118" hidden="1">
      <c r="A56">
        <v>611671</v>
      </c>
      <c r="B56">
        <v>8179</v>
      </c>
      <c r="C56" s="3">
        <v>40422</v>
      </c>
      <c r="D56" s="3">
        <v>40422.999988425923</v>
      </c>
      <c r="E56">
        <v>3402</v>
      </c>
      <c r="F56">
        <v>2</v>
      </c>
      <c r="G56">
        <v>3600</v>
      </c>
      <c r="H56">
        <v>86</v>
      </c>
      <c r="I56" t="s">
        <v>118</v>
      </c>
      <c r="J56" t="s">
        <v>119</v>
      </c>
      <c r="K56" s="3">
        <v>40428.729756944442</v>
      </c>
      <c r="M56" t="s">
        <v>175</v>
      </c>
      <c r="N56">
        <v>19.93</v>
      </c>
      <c r="O56">
        <v>15.1425</v>
      </c>
      <c r="P56">
        <v>0</v>
      </c>
      <c r="Q56">
        <v>24</v>
      </c>
      <c r="R56">
        <v>9.9999999000000006E-3</v>
      </c>
      <c r="S56">
        <v>0</v>
      </c>
      <c r="T56">
        <v>0</v>
      </c>
      <c r="U56">
        <v>0</v>
      </c>
      <c r="V56">
        <v>0</v>
      </c>
      <c r="W56">
        <v>0</v>
      </c>
      <c r="X56">
        <v>2.0525000000000002</v>
      </c>
      <c r="Y56">
        <v>0</v>
      </c>
      <c r="Z56">
        <v>0</v>
      </c>
      <c r="AA56">
        <v>1.8474999999999999</v>
      </c>
      <c r="AB56">
        <v>0.10999999990000001</v>
      </c>
      <c r="AC56">
        <v>0</v>
      </c>
      <c r="AD56">
        <v>0.375</v>
      </c>
      <c r="AE56">
        <v>0.20749999990000001</v>
      </c>
      <c r="AF56">
        <v>0.1299999999</v>
      </c>
      <c r="AG56">
        <v>4.2500000000000003E-2</v>
      </c>
      <c r="AH56">
        <v>15.1425</v>
      </c>
      <c r="AI56">
        <v>2.5000000000000001E-3</v>
      </c>
      <c r="AJ56">
        <v>0</v>
      </c>
      <c r="AK56">
        <v>0</v>
      </c>
      <c r="AL56">
        <v>0</v>
      </c>
      <c r="AM56">
        <v>2.4999999E-3</v>
      </c>
      <c r="AN56">
        <v>0</v>
      </c>
      <c r="AO56">
        <v>7.4999999000000001E-3</v>
      </c>
      <c r="DN56" s="3">
        <v>40428.729791666665</v>
      </c>
    </row>
    <row r="57" spans="1:118" hidden="1">
      <c r="A57">
        <v>611729</v>
      </c>
      <c r="B57">
        <v>8190</v>
      </c>
      <c r="C57" s="3">
        <v>40422</v>
      </c>
      <c r="D57" s="3">
        <v>40422.999988425923</v>
      </c>
      <c r="E57">
        <v>3402</v>
      </c>
      <c r="F57">
        <v>2</v>
      </c>
      <c r="G57">
        <v>3600</v>
      </c>
      <c r="H57">
        <v>86</v>
      </c>
      <c r="I57" t="s">
        <v>118</v>
      </c>
      <c r="J57" t="s">
        <v>119</v>
      </c>
      <c r="K57" s="3">
        <v>40428.729768518519</v>
      </c>
      <c r="M57" t="s">
        <v>176</v>
      </c>
      <c r="N57">
        <v>19.762500000000099</v>
      </c>
      <c r="O57">
        <v>15.1425</v>
      </c>
      <c r="P57">
        <v>0</v>
      </c>
      <c r="Q57">
        <v>24</v>
      </c>
      <c r="R57">
        <v>9.9999999000000006E-3</v>
      </c>
      <c r="S57">
        <v>0</v>
      </c>
      <c r="T57">
        <v>0</v>
      </c>
      <c r="U57">
        <v>0</v>
      </c>
      <c r="V57">
        <v>0</v>
      </c>
      <c r="W57">
        <v>0</v>
      </c>
      <c r="X57">
        <v>1.99</v>
      </c>
      <c r="Y57">
        <v>0</v>
      </c>
      <c r="Z57">
        <v>0</v>
      </c>
      <c r="AA57">
        <v>1.8049999999999999</v>
      </c>
      <c r="AB57">
        <v>0.1049999999</v>
      </c>
      <c r="AC57">
        <v>0</v>
      </c>
      <c r="AD57">
        <v>0.35499999999999998</v>
      </c>
      <c r="AE57">
        <v>0.1924999999</v>
      </c>
      <c r="AF57">
        <v>0.115</v>
      </c>
      <c r="AG57">
        <v>3.5000000000000003E-2</v>
      </c>
      <c r="AH57">
        <v>15.1425</v>
      </c>
      <c r="AI57">
        <v>2.5000000000000001E-3</v>
      </c>
      <c r="AJ57">
        <v>0</v>
      </c>
      <c r="AK57">
        <v>0</v>
      </c>
      <c r="AL57">
        <v>0</v>
      </c>
      <c r="AM57">
        <v>2.4999999E-3</v>
      </c>
      <c r="AN57">
        <v>0</v>
      </c>
      <c r="AO57">
        <v>7.4999999000000001E-3</v>
      </c>
      <c r="DN57" s="3">
        <v>40428.729791666665</v>
      </c>
    </row>
    <row r="58" spans="1:118" hidden="1">
      <c r="A58">
        <v>611676</v>
      </c>
      <c r="B58">
        <v>9882</v>
      </c>
      <c r="C58" s="3">
        <v>40422</v>
      </c>
      <c r="D58" s="3">
        <v>40422.999988425923</v>
      </c>
      <c r="E58">
        <v>3402</v>
      </c>
      <c r="F58">
        <v>2</v>
      </c>
      <c r="G58">
        <v>3600</v>
      </c>
      <c r="H58">
        <v>86</v>
      </c>
      <c r="I58" t="s">
        <v>118</v>
      </c>
      <c r="J58" t="s">
        <v>119</v>
      </c>
      <c r="K58" s="3">
        <v>40428.729756944442</v>
      </c>
      <c r="M58" t="s">
        <v>177</v>
      </c>
      <c r="N58">
        <v>7.1099999999998298</v>
      </c>
      <c r="O58">
        <v>4.7774999999999999</v>
      </c>
      <c r="P58">
        <v>0</v>
      </c>
      <c r="Q58">
        <v>24</v>
      </c>
      <c r="R58">
        <v>0</v>
      </c>
      <c r="S58">
        <v>2.7499999899999999E-2</v>
      </c>
      <c r="T58">
        <v>0</v>
      </c>
      <c r="U58">
        <v>2.4999999E-3</v>
      </c>
      <c r="V58">
        <v>0</v>
      </c>
      <c r="W58">
        <v>0</v>
      </c>
      <c r="X58">
        <v>0.32750000000000001</v>
      </c>
      <c r="Y58">
        <v>4.7774999998999998</v>
      </c>
      <c r="Z58">
        <v>0</v>
      </c>
      <c r="AA58">
        <v>9.9999999000000006E-3</v>
      </c>
      <c r="AB58">
        <v>0</v>
      </c>
      <c r="AC58">
        <v>0</v>
      </c>
      <c r="AD58">
        <v>0.31499999989999999</v>
      </c>
      <c r="AE58">
        <v>0.1949999999</v>
      </c>
      <c r="AF58">
        <v>0.1924999999</v>
      </c>
      <c r="AG58">
        <v>0.6924999999</v>
      </c>
      <c r="AH58">
        <v>0.49</v>
      </c>
      <c r="AI58">
        <v>1.2500000000000001E-2</v>
      </c>
      <c r="AJ58">
        <v>2.5000000000000001E-3</v>
      </c>
      <c r="AK58">
        <v>3.5000000000000003E-2</v>
      </c>
      <c r="AL58">
        <v>0</v>
      </c>
      <c r="AM58">
        <v>4.9999998999999996E-3</v>
      </c>
      <c r="AN58">
        <v>0</v>
      </c>
      <c r="AO58">
        <v>2.5000000000000001E-2</v>
      </c>
      <c r="DN58" s="3">
        <v>40428.729791666665</v>
      </c>
    </row>
    <row r="59" spans="1:118" hidden="1">
      <c r="A59">
        <v>611725</v>
      </c>
      <c r="B59">
        <v>9934</v>
      </c>
      <c r="C59" s="3">
        <v>40422</v>
      </c>
      <c r="D59" s="3">
        <v>40422.999988425923</v>
      </c>
      <c r="E59">
        <v>3402</v>
      </c>
      <c r="F59">
        <v>2</v>
      </c>
      <c r="G59">
        <v>3600</v>
      </c>
      <c r="H59">
        <v>86</v>
      </c>
      <c r="I59" t="s">
        <v>118</v>
      </c>
      <c r="J59" t="s">
        <v>119</v>
      </c>
      <c r="K59" s="3">
        <v>40428.729768518519</v>
      </c>
      <c r="M59" t="s">
        <v>178</v>
      </c>
      <c r="N59">
        <v>5.5324999999998399</v>
      </c>
      <c r="O59">
        <v>2.4525000000000201</v>
      </c>
      <c r="P59">
        <v>0</v>
      </c>
      <c r="Q59">
        <v>24</v>
      </c>
      <c r="R59">
        <v>1.2499999899999999E-2</v>
      </c>
      <c r="S59">
        <v>0.01</v>
      </c>
      <c r="T59">
        <v>0</v>
      </c>
      <c r="U59">
        <v>2.4999999E-3</v>
      </c>
      <c r="V59">
        <v>0</v>
      </c>
      <c r="W59">
        <v>0</v>
      </c>
      <c r="X59">
        <v>2.4525000000000001</v>
      </c>
      <c r="Y59">
        <v>0.06</v>
      </c>
      <c r="Z59">
        <v>2.5000000000000001E-3</v>
      </c>
      <c r="AA59">
        <v>1.9974999999</v>
      </c>
      <c r="AB59">
        <v>1.2499999899999999E-2</v>
      </c>
      <c r="AC59">
        <v>0</v>
      </c>
      <c r="AD59">
        <v>0.31499999989999999</v>
      </c>
      <c r="AE59">
        <v>0.1949999999</v>
      </c>
      <c r="AF59">
        <v>0.1924999999</v>
      </c>
      <c r="AG59">
        <v>6.4999999899999994E-2</v>
      </c>
      <c r="AH59">
        <v>0.20250000000000001</v>
      </c>
      <c r="AI59">
        <v>5.0000000000000001E-3</v>
      </c>
      <c r="AJ59">
        <v>0</v>
      </c>
      <c r="AK59">
        <v>0</v>
      </c>
      <c r="AL59">
        <v>0</v>
      </c>
      <c r="AM59">
        <v>2.4999999E-3</v>
      </c>
      <c r="AN59">
        <v>0</v>
      </c>
      <c r="AO59">
        <v>4.9999998999999996E-3</v>
      </c>
      <c r="DN59" s="3">
        <v>40428.729791666665</v>
      </c>
    </row>
    <row r="60" spans="1:118" hidden="1">
      <c r="A60">
        <v>611732</v>
      </c>
      <c r="B60">
        <v>9943</v>
      </c>
      <c r="C60" s="3">
        <v>40422</v>
      </c>
      <c r="D60" s="3">
        <v>40422.999988425923</v>
      </c>
      <c r="E60">
        <v>3402</v>
      </c>
      <c r="F60">
        <v>2</v>
      </c>
      <c r="G60">
        <v>3600</v>
      </c>
      <c r="H60">
        <v>86</v>
      </c>
      <c r="I60" t="s">
        <v>118</v>
      </c>
      <c r="J60" t="s">
        <v>119</v>
      </c>
      <c r="K60" s="3">
        <v>40428.729768518519</v>
      </c>
      <c r="M60" t="s">
        <v>179</v>
      </c>
      <c r="N60">
        <v>175.39</v>
      </c>
      <c r="O60">
        <v>153.02000000000001</v>
      </c>
      <c r="P60">
        <v>0</v>
      </c>
      <c r="Q60">
        <v>24</v>
      </c>
      <c r="R60">
        <v>4.9999998999999996E-3</v>
      </c>
      <c r="S60">
        <v>1.6825000000000001</v>
      </c>
      <c r="T60">
        <v>4.9999998999999996E-3</v>
      </c>
      <c r="U60">
        <v>1.2500000000000001E-2</v>
      </c>
      <c r="V60">
        <v>0</v>
      </c>
      <c r="W60">
        <v>0</v>
      </c>
      <c r="X60">
        <v>8.8249999999999993</v>
      </c>
      <c r="Y60">
        <v>5.0000000000000001E-3</v>
      </c>
      <c r="Z60">
        <v>2.4999999E-3</v>
      </c>
      <c r="AA60">
        <v>0</v>
      </c>
      <c r="AB60">
        <v>0.3799999999</v>
      </c>
      <c r="AC60">
        <v>0</v>
      </c>
      <c r="AD60">
        <v>9.375</v>
      </c>
      <c r="AE60">
        <v>1.4524999998999999</v>
      </c>
      <c r="AF60">
        <v>4.9999998999999996E-3</v>
      </c>
      <c r="AG60">
        <v>0.42749999999999999</v>
      </c>
      <c r="AH60">
        <v>153.02000000000001</v>
      </c>
      <c r="AI60">
        <v>5.5E-2</v>
      </c>
      <c r="AJ60">
        <v>1.2499999899999999E-2</v>
      </c>
      <c r="AK60">
        <v>2.5000000000000001E-3</v>
      </c>
      <c r="AL60">
        <v>1.49999999E-2</v>
      </c>
      <c r="AM60">
        <v>6.5000000000000002E-2</v>
      </c>
      <c r="AN60">
        <v>0</v>
      </c>
      <c r="AO60">
        <v>4.2500000000000003E-2</v>
      </c>
      <c r="DN60" s="3">
        <v>40428.729791666665</v>
      </c>
    </row>
    <row r="61" spans="1:118" hidden="1">
      <c r="A61">
        <v>611699</v>
      </c>
      <c r="B61">
        <v>15188</v>
      </c>
      <c r="C61" s="3">
        <v>40422</v>
      </c>
      <c r="D61" s="3">
        <v>40422.999988425923</v>
      </c>
      <c r="E61">
        <v>3402</v>
      </c>
      <c r="F61">
        <v>2</v>
      </c>
      <c r="G61">
        <v>3600</v>
      </c>
      <c r="H61">
        <v>86</v>
      </c>
      <c r="I61" t="s">
        <v>118</v>
      </c>
      <c r="J61" t="s">
        <v>119</v>
      </c>
      <c r="K61" s="3">
        <v>40428.729756944442</v>
      </c>
      <c r="M61" t="s">
        <v>180</v>
      </c>
      <c r="N61">
        <v>4.6524999999999599</v>
      </c>
      <c r="O61">
        <v>2.43749999999998</v>
      </c>
      <c r="P61">
        <v>0</v>
      </c>
      <c r="Q61">
        <v>24</v>
      </c>
      <c r="R61">
        <v>7.4999999999999997E-3</v>
      </c>
      <c r="S61">
        <v>0</v>
      </c>
      <c r="T61">
        <v>0</v>
      </c>
      <c r="U61">
        <v>0</v>
      </c>
      <c r="V61">
        <v>0</v>
      </c>
      <c r="W61">
        <v>0</v>
      </c>
      <c r="X61">
        <v>1.48</v>
      </c>
      <c r="Y61">
        <v>0.13500000000000001</v>
      </c>
      <c r="Z61">
        <v>0</v>
      </c>
      <c r="AA61">
        <v>2.4374999999</v>
      </c>
      <c r="AB61">
        <v>0.1374999999</v>
      </c>
      <c r="AC61">
        <v>0</v>
      </c>
      <c r="AD61">
        <v>0.1699999999</v>
      </c>
      <c r="AE61">
        <v>5.7500000000000002E-2</v>
      </c>
      <c r="AF61">
        <v>0.1</v>
      </c>
      <c r="AG61">
        <v>1.49999999E-2</v>
      </c>
      <c r="AH61">
        <v>0.1</v>
      </c>
      <c r="AI61">
        <v>0</v>
      </c>
      <c r="AJ61">
        <v>5.0000000000000001E-3</v>
      </c>
      <c r="AK61">
        <v>0</v>
      </c>
      <c r="AL61">
        <v>0</v>
      </c>
      <c r="AM61">
        <v>2.4999999E-3</v>
      </c>
      <c r="AN61">
        <v>0</v>
      </c>
      <c r="AO61">
        <v>4.9999998999999996E-3</v>
      </c>
      <c r="DN61" s="3">
        <v>40428.729791666665</v>
      </c>
    </row>
    <row r="62" spans="1:118" hidden="1">
      <c r="A62">
        <v>611694</v>
      </c>
      <c r="B62">
        <v>15621</v>
      </c>
      <c r="C62" s="3">
        <v>40422</v>
      </c>
      <c r="D62" s="3">
        <v>40422.999988425923</v>
      </c>
      <c r="E62">
        <v>3402</v>
      </c>
      <c r="F62">
        <v>2</v>
      </c>
      <c r="G62">
        <v>3600</v>
      </c>
      <c r="H62">
        <v>86</v>
      </c>
      <c r="I62" t="s">
        <v>118</v>
      </c>
      <c r="J62" t="s">
        <v>119</v>
      </c>
      <c r="K62" s="3">
        <v>40428.729756944442</v>
      </c>
      <c r="M62" t="s">
        <v>181</v>
      </c>
      <c r="N62">
        <v>4.2975000000001398</v>
      </c>
      <c r="O62">
        <v>2.0575000000000099</v>
      </c>
      <c r="P62">
        <v>0</v>
      </c>
      <c r="Q62">
        <v>24</v>
      </c>
      <c r="R62">
        <v>4.9999998999999996E-3</v>
      </c>
      <c r="S62">
        <v>7.4999999999999997E-3</v>
      </c>
      <c r="T62">
        <v>0</v>
      </c>
      <c r="U62">
        <v>0</v>
      </c>
      <c r="V62">
        <v>0</v>
      </c>
      <c r="W62">
        <v>0</v>
      </c>
      <c r="X62">
        <v>2.4999999E-3</v>
      </c>
      <c r="Y62">
        <v>4.9999998999999996E-3</v>
      </c>
      <c r="Z62">
        <v>2.4999999E-3</v>
      </c>
      <c r="AA62">
        <v>2.0575000000000001</v>
      </c>
      <c r="AB62">
        <v>0.06</v>
      </c>
      <c r="AC62">
        <v>0</v>
      </c>
      <c r="AD62">
        <v>0.375</v>
      </c>
      <c r="AE62">
        <v>0.1349999999</v>
      </c>
      <c r="AF62">
        <v>0.28999999999999998</v>
      </c>
      <c r="AG62">
        <v>5.7500000000000002E-2</v>
      </c>
      <c r="AH62">
        <v>1.2875000000000001</v>
      </c>
      <c r="AI62">
        <v>5.0000000000000001E-3</v>
      </c>
      <c r="AJ62">
        <v>0</v>
      </c>
      <c r="AK62">
        <v>0</v>
      </c>
      <c r="AL62">
        <v>0</v>
      </c>
      <c r="AM62">
        <v>2.4999999E-3</v>
      </c>
      <c r="AN62">
        <v>0</v>
      </c>
      <c r="AO62">
        <v>4.9999998999999996E-3</v>
      </c>
      <c r="DN62" s="3">
        <v>40428.729791666665</v>
      </c>
    </row>
    <row r="63" spans="1:118" hidden="1">
      <c r="A63">
        <v>611728</v>
      </c>
      <c r="B63">
        <v>48274</v>
      </c>
      <c r="C63" s="3">
        <v>40422</v>
      </c>
      <c r="D63" s="3">
        <v>40422.999988425923</v>
      </c>
      <c r="E63">
        <v>3402</v>
      </c>
      <c r="F63">
        <v>2</v>
      </c>
      <c r="G63">
        <v>3600</v>
      </c>
      <c r="H63">
        <v>86</v>
      </c>
      <c r="I63" t="s">
        <v>118</v>
      </c>
      <c r="J63" t="s">
        <v>119</v>
      </c>
      <c r="K63" s="3">
        <v>40428.729768518519</v>
      </c>
      <c r="M63" t="s">
        <v>182</v>
      </c>
      <c r="N63">
        <v>6.7174999999999496</v>
      </c>
      <c r="O63">
        <v>2.7125000000000199</v>
      </c>
      <c r="P63">
        <v>0</v>
      </c>
      <c r="Q63">
        <v>24</v>
      </c>
      <c r="R63">
        <v>1.49999999E-2</v>
      </c>
      <c r="S63">
        <v>0</v>
      </c>
      <c r="T63">
        <v>0</v>
      </c>
      <c r="U63">
        <v>0</v>
      </c>
      <c r="V63">
        <v>0</v>
      </c>
      <c r="W63">
        <v>0</v>
      </c>
      <c r="X63">
        <v>2.4574999999</v>
      </c>
      <c r="Y63">
        <v>0.15</v>
      </c>
      <c r="Z63">
        <v>0</v>
      </c>
      <c r="AA63">
        <v>2.7124999999999999</v>
      </c>
      <c r="AB63">
        <v>6.5000000000000002E-2</v>
      </c>
      <c r="AC63">
        <v>0</v>
      </c>
      <c r="AD63">
        <v>0.32749999990000001</v>
      </c>
      <c r="AE63">
        <v>0.20999999990000001</v>
      </c>
      <c r="AF63">
        <v>0</v>
      </c>
      <c r="AG63">
        <v>4.9999998999999996E-3</v>
      </c>
      <c r="AH63">
        <v>0.75749999999999995</v>
      </c>
      <c r="AI63">
        <v>7.4999999999999997E-3</v>
      </c>
      <c r="AJ63">
        <v>2.5000000000000001E-3</v>
      </c>
      <c r="AK63">
        <v>0</v>
      </c>
      <c r="AL63">
        <v>0</v>
      </c>
      <c r="AM63">
        <v>2.4999999E-3</v>
      </c>
      <c r="AN63">
        <v>0</v>
      </c>
      <c r="AO63">
        <v>4.9999998999999996E-3</v>
      </c>
      <c r="DN63" s="3">
        <v>40428.729791666665</v>
      </c>
    </row>
    <row r="64" spans="1:118" hidden="1">
      <c r="A64">
        <v>611547</v>
      </c>
      <c r="B64">
        <v>4811</v>
      </c>
      <c r="C64" s="3">
        <v>40422</v>
      </c>
      <c r="D64" s="3">
        <v>40422.999988425923</v>
      </c>
      <c r="E64">
        <v>3402</v>
      </c>
      <c r="F64">
        <v>2</v>
      </c>
      <c r="G64">
        <v>3600</v>
      </c>
      <c r="H64">
        <v>86</v>
      </c>
      <c r="I64" t="s">
        <v>118</v>
      </c>
      <c r="J64" t="s">
        <v>119</v>
      </c>
      <c r="K64" s="3">
        <v>40428.729745370372</v>
      </c>
      <c r="M64" t="s">
        <v>183</v>
      </c>
      <c r="N64">
        <v>2.7449999999998398</v>
      </c>
      <c r="O64">
        <v>1.7125000000000099</v>
      </c>
      <c r="P64">
        <v>-1.56000000000008</v>
      </c>
      <c r="Q64">
        <v>24</v>
      </c>
      <c r="R64">
        <v>7.4999999999999997E-3</v>
      </c>
      <c r="S64">
        <v>-9.7500000000000003E-2</v>
      </c>
      <c r="T64">
        <v>5.0000000000000001E-3</v>
      </c>
      <c r="U64">
        <v>2.5000000000000001E-3</v>
      </c>
      <c r="V64">
        <v>0</v>
      </c>
      <c r="W64">
        <v>0</v>
      </c>
      <c r="X64">
        <v>1.3825000000000001</v>
      </c>
      <c r="Y64">
        <v>-3.24999999E-2</v>
      </c>
      <c r="Z64">
        <v>0</v>
      </c>
      <c r="AA64">
        <v>1.7124999999999999</v>
      </c>
      <c r="AB64">
        <v>-1.56</v>
      </c>
      <c r="AC64">
        <v>0</v>
      </c>
      <c r="AD64">
        <v>0.50749999990000005</v>
      </c>
      <c r="AE64">
        <v>-9.9999999000000006E-3</v>
      </c>
      <c r="AF64">
        <v>0.15749999989999999</v>
      </c>
      <c r="AG64">
        <v>0.68499999990000005</v>
      </c>
      <c r="AH64">
        <v>7.4999999999999997E-3</v>
      </c>
      <c r="AI64">
        <v>-2.2499999999999999E-2</v>
      </c>
      <c r="AJ64">
        <v>-5.0000000000000001E-3</v>
      </c>
      <c r="AK64">
        <v>0</v>
      </c>
      <c r="AL64">
        <v>0</v>
      </c>
      <c r="AM64">
        <v>2.4999999E-3</v>
      </c>
      <c r="AN64">
        <v>0</v>
      </c>
      <c r="AO64">
        <v>2.4999999E-3</v>
      </c>
      <c r="DN64" s="3">
        <v>40428.729780092595</v>
      </c>
    </row>
    <row r="65" spans="1:118" hidden="1">
      <c r="A65">
        <v>611551</v>
      </c>
      <c r="B65">
        <v>4885</v>
      </c>
      <c r="C65" s="3">
        <v>40422</v>
      </c>
      <c r="D65" s="3">
        <v>40422.999988425923</v>
      </c>
      <c r="E65">
        <v>3402</v>
      </c>
      <c r="F65">
        <v>2</v>
      </c>
      <c r="G65">
        <v>3600</v>
      </c>
      <c r="H65">
        <v>86</v>
      </c>
      <c r="I65" t="s">
        <v>118</v>
      </c>
      <c r="J65" t="s">
        <v>119</v>
      </c>
      <c r="K65" s="3">
        <v>40428.729745370372</v>
      </c>
      <c r="M65" t="s">
        <v>184</v>
      </c>
      <c r="N65">
        <v>12.475</v>
      </c>
      <c r="O65">
        <v>11.5975</v>
      </c>
      <c r="P65">
        <v>-0.65250000000000397</v>
      </c>
      <c r="Q65">
        <v>24</v>
      </c>
      <c r="R65">
        <v>-1.7500000000000002E-2</v>
      </c>
      <c r="S65">
        <v>-0.21249999999999999</v>
      </c>
      <c r="T65">
        <v>0</v>
      </c>
      <c r="U65">
        <v>-4.9999998999999996E-3</v>
      </c>
      <c r="V65">
        <v>0</v>
      </c>
      <c r="W65">
        <v>0</v>
      </c>
      <c r="X65">
        <v>-0.32500000000000001</v>
      </c>
      <c r="Y65">
        <v>0</v>
      </c>
      <c r="Z65">
        <v>0</v>
      </c>
      <c r="AA65">
        <v>2.1799999999000002</v>
      </c>
      <c r="AB65">
        <v>11.5975</v>
      </c>
      <c r="AC65">
        <v>0</v>
      </c>
      <c r="AD65">
        <v>-0.1074999999</v>
      </c>
      <c r="AE65">
        <v>0.1225</v>
      </c>
      <c r="AF65">
        <v>7.4999999000000001E-3</v>
      </c>
      <c r="AG65">
        <v>-0.65249999999999997</v>
      </c>
      <c r="AH65">
        <v>-8.2500000000000004E-2</v>
      </c>
      <c r="AI65">
        <v>-5.0000000000000001E-3</v>
      </c>
      <c r="AJ65">
        <v>0</v>
      </c>
      <c r="AK65">
        <v>0</v>
      </c>
      <c r="AL65">
        <v>0</v>
      </c>
      <c r="AM65">
        <v>-2.4999999E-3</v>
      </c>
      <c r="AN65">
        <v>0</v>
      </c>
      <c r="AO65">
        <v>-2.2499999999999999E-2</v>
      </c>
      <c r="DN65" s="3">
        <v>40428.729780092595</v>
      </c>
    </row>
    <row r="66" spans="1:118" hidden="1">
      <c r="A66">
        <v>611556</v>
      </c>
      <c r="B66">
        <v>8547</v>
      </c>
      <c r="C66" s="3">
        <v>40422</v>
      </c>
      <c r="D66" s="3">
        <v>40422.999988425923</v>
      </c>
      <c r="E66">
        <v>3402</v>
      </c>
      <c r="F66">
        <v>2</v>
      </c>
      <c r="G66">
        <v>3600</v>
      </c>
      <c r="H66">
        <v>86</v>
      </c>
      <c r="I66" t="s">
        <v>118</v>
      </c>
      <c r="J66" t="s">
        <v>119</v>
      </c>
      <c r="K66" s="3">
        <v>40428.729745370372</v>
      </c>
      <c r="M66" t="s">
        <v>185</v>
      </c>
      <c r="N66">
        <v>4.7250000000000698</v>
      </c>
      <c r="O66">
        <v>2.7125000000000199</v>
      </c>
      <c r="P66">
        <v>-1.2549999999999699</v>
      </c>
      <c r="Q66">
        <v>24</v>
      </c>
      <c r="R66">
        <v>1.2499999899999999E-2</v>
      </c>
      <c r="S66">
        <v>-0.13</v>
      </c>
      <c r="T66">
        <v>0</v>
      </c>
      <c r="U66">
        <v>0</v>
      </c>
      <c r="V66">
        <v>0</v>
      </c>
      <c r="W66">
        <v>0</v>
      </c>
      <c r="X66">
        <v>2.4574999999</v>
      </c>
      <c r="Y66">
        <v>0.14749999999999999</v>
      </c>
      <c r="Z66">
        <v>0</v>
      </c>
      <c r="AA66">
        <v>2.7124999999999999</v>
      </c>
      <c r="AB66">
        <v>-1.2549999999000001</v>
      </c>
      <c r="AC66">
        <v>0</v>
      </c>
      <c r="AD66">
        <v>0.28249999999999997</v>
      </c>
      <c r="AE66">
        <v>0.20999999990000001</v>
      </c>
      <c r="AF66">
        <v>-0.18999999989999999</v>
      </c>
      <c r="AG66">
        <v>-0.28999999990000003</v>
      </c>
      <c r="AH66">
        <v>0.75749999999999995</v>
      </c>
      <c r="AI66">
        <v>7.4999999999999997E-3</v>
      </c>
      <c r="AJ66">
        <v>2.5000000000000001E-3</v>
      </c>
      <c r="AK66">
        <v>0</v>
      </c>
      <c r="AL66">
        <v>0</v>
      </c>
      <c r="AM66">
        <v>2.4999999E-3</v>
      </c>
      <c r="AN66">
        <v>0</v>
      </c>
      <c r="AO66">
        <v>-2.5000000000000001E-3</v>
      </c>
      <c r="DN66" s="3">
        <v>40428.729780092595</v>
      </c>
    </row>
    <row r="67" spans="1:118" hidden="1">
      <c r="A67">
        <v>611572</v>
      </c>
      <c r="B67">
        <v>32599</v>
      </c>
      <c r="C67" s="3">
        <v>40422</v>
      </c>
      <c r="D67" s="3">
        <v>40422.999988425923</v>
      </c>
      <c r="E67">
        <v>3402</v>
      </c>
      <c r="F67">
        <v>2</v>
      </c>
      <c r="G67">
        <v>3600</v>
      </c>
      <c r="H67">
        <v>86</v>
      </c>
      <c r="I67" t="s">
        <v>118</v>
      </c>
      <c r="J67" t="s">
        <v>119</v>
      </c>
      <c r="K67" s="3">
        <v>40428.729745370372</v>
      </c>
      <c r="M67" t="s">
        <v>186</v>
      </c>
      <c r="N67">
        <v>1.85749999999993</v>
      </c>
      <c r="O67">
        <v>2.7174999999999998</v>
      </c>
      <c r="P67">
        <v>-1.7349999999999901</v>
      </c>
      <c r="Q67">
        <v>24</v>
      </c>
      <c r="R67">
        <v>0</v>
      </c>
      <c r="S67">
        <v>0</v>
      </c>
      <c r="T67">
        <v>0</v>
      </c>
      <c r="U67">
        <v>-2.5000000000000001E-3</v>
      </c>
      <c r="V67">
        <v>2.5000000000000001E-3</v>
      </c>
      <c r="W67">
        <v>0</v>
      </c>
      <c r="X67">
        <v>0.48749999989999998</v>
      </c>
      <c r="Y67">
        <v>6.5000000000000002E-2</v>
      </c>
      <c r="Z67">
        <v>-2.4999999E-3</v>
      </c>
      <c r="AA67">
        <v>-1.7349999999000001</v>
      </c>
      <c r="AB67">
        <v>0.1199999999</v>
      </c>
      <c r="AC67">
        <v>0</v>
      </c>
      <c r="AD67">
        <v>-9.9999999000000006E-3</v>
      </c>
      <c r="AE67">
        <v>-0.1974999999</v>
      </c>
      <c r="AF67">
        <v>0.5724999999</v>
      </c>
      <c r="AG67">
        <v>-0.1624999999</v>
      </c>
      <c r="AH67">
        <v>2.7174999999999998</v>
      </c>
      <c r="AI67">
        <v>0</v>
      </c>
      <c r="AJ67">
        <v>-2.5000000000000001E-3</v>
      </c>
      <c r="AK67">
        <v>0</v>
      </c>
      <c r="AL67">
        <v>0</v>
      </c>
      <c r="AM67">
        <v>-2.4999999E-3</v>
      </c>
      <c r="AN67">
        <v>0</v>
      </c>
      <c r="AO67">
        <v>7.4999999999999997E-3</v>
      </c>
      <c r="DN67" s="3">
        <v>40428.729780092595</v>
      </c>
    </row>
    <row r="68" spans="1:118" hidden="1">
      <c r="A68">
        <v>611645</v>
      </c>
      <c r="B68">
        <v>8169</v>
      </c>
      <c r="C68" s="3">
        <v>40422</v>
      </c>
      <c r="D68" s="3">
        <v>40422.999988425923</v>
      </c>
      <c r="E68">
        <v>3402</v>
      </c>
      <c r="F68">
        <v>2</v>
      </c>
      <c r="G68">
        <v>3600</v>
      </c>
      <c r="H68">
        <v>87</v>
      </c>
      <c r="I68" t="s">
        <v>118</v>
      </c>
      <c r="J68" t="s">
        <v>119</v>
      </c>
      <c r="K68" s="3">
        <v>40428.729756944442</v>
      </c>
      <c r="M68" t="s">
        <v>187</v>
      </c>
      <c r="N68">
        <v>13894.445625</v>
      </c>
      <c r="O68">
        <v>2403.4074999999998</v>
      </c>
      <c r="P68">
        <v>0</v>
      </c>
      <c r="Q68">
        <v>24</v>
      </c>
      <c r="R68">
        <v>0</v>
      </c>
      <c r="S68">
        <v>1.078125</v>
      </c>
      <c r="T68">
        <v>0</v>
      </c>
      <c r="U68">
        <v>0</v>
      </c>
      <c r="V68">
        <v>0</v>
      </c>
      <c r="W68">
        <v>0</v>
      </c>
      <c r="X68">
        <v>363.43374999999997</v>
      </c>
      <c r="Y68">
        <v>30.743749999999999</v>
      </c>
      <c r="Z68">
        <v>0</v>
      </c>
      <c r="AA68">
        <v>554.03937499990002</v>
      </c>
      <c r="AB68">
        <v>1296.8399999999001</v>
      </c>
      <c r="AC68">
        <v>2210.1424999998999</v>
      </c>
      <c r="AD68">
        <v>2337.96</v>
      </c>
      <c r="AE68">
        <v>2269.8699999998998</v>
      </c>
      <c r="AF68">
        <v>2403.4074999999998</v>
      </c>
      <c r="AG68">
        <v>1845.48</v>
      </c>
      <c r="AH68">
        <v>576.6875</v>
      </c>
      <c r="AI68">
        <v>4.7249999999999996</v>
      </c>
      <c r="AJ68">
        <v>3.8124999999999999E-2</v>
      </c>
      <c r="AK68">
        <v>0</v>
      </c>
      <c r="AL68">
        <v>0</v>
      </c>
      <c r="AM68">
        <v>0</v>
      </c>
      <c r="AN68">
        <v>0</v>
      </c>
      <c r="AO68">
        <v>0</v>
      </c>
      <c r="DN68" s="3">
        <v>40428.729791666665</v>
      </c>
    </row>
    <row r="69" spans="1:118" hidden="1">
      <c r="A69">
        <v>611653</v>
      </c>
      <c r="B69">
        <v>8174</v>
      </c>
      <c r="C69" s="3">
        <v>40422</v>
      </c>
      <c r="D69" s="3">
        <v>40422.999988425923</v>
      </c>
      <c r="E69">
        <v>3402</v>
      </c>
      <c r="F69">
        <v>2</v>
      </c>
      <c r="G69">
        <v>3600</v>
      </c>
      <c r="H69">
        <v>87</v>
      </c>
      <c r="I69" t="s">
        <v>118</v>
      </c>
      <c r="J69" t="s">
        <v>119</v>
      </c>
      <c r="K69" s="3">
        <v>40428.729756944442</v>
      </c>
      <c r="M69" t="s">
        <v>188</v>
      </c>
      <c r="N69">
        <v>15204.122499999999</v>
      </c>
      <c r="O69">
        <v>2462.9450000000002</v>
      </c>
      <c r="P69">
        <v>42.3825</v>
      </c>
      <c r="Q69">
        <v>24</v>
      </c>
      <c r="R69">
        <v>56.219999999899997</v>
      </c>
      <c r="S69">
        <v>57.52</v>
      </c>
      <c r="T69">
        <v>48.047499999899998</v>
      </c>
      <c r="U69">
        <v>45.004999999900001</v>
      </c>
      <c r="V69">
        <v>45.3825</v>
      </c>
      <c r="W69">
        <v>47.4375</v>
      </c>
      <c r="X69">
        <v>419.29500000000002</v>
      </c>
      <c r="Y69">
        <v>86.732500000000002</v>
      </c>
      <c r="Z69">
        <v>51.589999999900002</v>
      </c>
      <c r="AA69">
        <v>612.24749999999995</v>
      </c>
      <c r="AB69">
        <v>1356.9875</v>
      </c>
      <c r="AC69">
        <v>2269.9899999999002</v>
      </c>
      <c r="AD69">
        <v>2397.9825000000001</v>
      </c>
      <c r="AE69">
        <v>2329.8674999998998</v>
      </c>
      <c r="AF69">
        <v>2462.9449999999001</v>
      </c>
      <c r="AG69">
        <v>1905.0749999999</v>
      </c>
      <c r="AH69">
        <v>651.5124999999</v>
      </c>
      <c r="AI69">
        <v>64.587500000000006</v>
      </c>
      <c r="AJ69">
        <v>58.18</v>
      </c>
      <c r="AK69">
        <v>53.047499999899998</v>
      </c>
      <c r="AL69">
        <v>50.82</v>
      </c>
      <c r="AM69">
        <v>47.53</v>
      </c>
      <c r="AN69">
        <v>43.737499999900002</v>
      </c>
      <c r="AO69">
        <v>42.3825</v>
      </c>
      <c r="DN69" s="3">
        <v>40428.729791666665</v>
      </c>
    </row>
    <row r="70" spans="1:118" hidden="1">
      <c r="A70">
        <v>611659</v>
      </c>
      <c r="B70">
        <v>8175</v>
      </c>
      <c r="C70" s="3">
        <v>40422</v>
      </c>
      <c r="D70" s="3">
        <v>40422.999988425923</v>
      </c>
      <c r="E70">
        <v>3402</v>
      </c>
      <c r="F70">
        <v>2</v>
      </c>
      <c r="G70">
        <v>3600</v>
      </c>
      <c r="H70">
        <v>87</v>
      </c>
      <c r="I70" t="s">
        <v>118</v>
      </c>
      <c r="J70" t="s">
        <v>119</v>
      </c>
      <c r="K70" s="3">
        <v>40428.729756944442</v>
      </c>
      <c r="M70" t="s">
        <v>189</v>
      </c>
      <c r="N70">
        <v>13909.173124999999</v>
      </c>
      <c r="O70">
        <v>2403.0974999999999</v>
      </c>
      <c r="P70">
        <v>0</v>
      </c>
      <c r="Q70">
        <v>24</v>
      </c>
      <c r="R70">
        <v>0</v>
      </c>
      <c r="S70">
        <v>1.078125</v>
      </c>
      <c r="T70">
        <v>0</v>
      </c>
      <c r="U70">
        <v>0</v>
      </c>
      <c r="V70">
        <v>0</v>
      </c>
      <c r="W70">
        <v>0</v>
      </c>
      <c r="X70">
        <v>364.00125000000003</v>
      </c>
      <c r="Y70">
        <v>30.443750000000001</v>
      </c>
      <c r="Z70">
        <v>0</v>
      </c>
      <c r="AA70">
        <v>553.44937500000003</v>
      </c>
      <c r="AB70">
        <v>1297.1399999999001</v>
      </c>
      <c r="AC70">
        <v>2210.1424999998999</v>
      </c>
      <c r="AD70">
        <v>2338.1350000000002</v>
      </c>
      <c r="AE70">
        <v>2270.02</v>
      </c>
      <c r="AF70">
        <v>2403.0974999998998</v>
      </c>
      <c r="AG70">
        <v>1845.2275</v>
      </c>
      <c r="AH70">
        <v>591.66499999999996</v>
      </c>
      <c r="AI70">
        <v>4.74</v>
      </c>
      <c r="AJ70">
        <v>3.3125000000000002E-2</v>
      </c>
      <c r="AK70">
        <v>0</v>
      </c>
      <c r="AL70">
        <v>0</v>
      </c>
      <c r="AM70">
        <v>0</v>
      </c>
      <c r="AN70">
        <v>0</v>
      </c>
      <c r="AO70">
        <v>0</v>
      </c>
      <c r="DN70" s="3">
        <v>40428.729791666665</v>
      </c>
    </row>
    <row r="71" spans="1:118" hidden="1">
      <c r="A71">
        <v>611608</v>
      </c>
      <c r="B71">
        <v>15063</v>
      </c>
      <c r="C71" s="3">
        <v>40422</v>
      </c>
      <c r="D71" s="3">
        <v>40422.999988425923</v>
      </c>
      <c r="E71">
        <v>3402</v>
      </c>
      <c r="F71">
        <v>2</v>
      </c>
      <c r="G71">
        <v>3600</v>
      </c>
      <c r="H71">
        <v>87</v>
      </c>
      <c r="I71" t="s">
        <v>118</v>
      </c>
      <c r="J71" t="s">
        <v>119</v>
      </c>
      <c r="K71" s="3">
        <v>40428.729756944442</v>
      </c>
      <c r="M71" t="s">
        <v>190</v>
      </c>
      <c r="N71">
        <v>15189.43</v>
      </c>
      <c r="O71">
        <v>2463.2550000000001</v>
      </c>
      <c r="P71">
        <v>42.38</v>
      </c>
      <c r="Q71">
        <v>24</v>
      </c>
      <c r="R71">
        <v>56.217500000000001</v>
      </c>
      <c r="S71">
        <v>57.557499999900003</v>
      </c>
      <c r="T71">
        <v>48.047499999899998</v>
      </c>
      <c r="U71">
        <v>45.004999999900001</v>
      </c>
      <c r="V71">
        <v>45.3825</v>
      </c>
      <c r="W71">
        <v>47.4375</v>
      </c>
      <c r="X71">
        <v>418.72250000000003</v>
      </c>
      <c r="Y71">
        <v>87.034999999899995</v>
      </c>
      <c r="Z71">
        <v>51.594999999899997</v>
      </c>
      <c r="AA71">
        <v>612.83749999990005</v>
      </c>
      <c r="AB71">
        <v>1356.6875</v>
      </c>
      <c r="AC71">
        <v>2269.9899999999002</v>
      </c>
      <c r="AD71">
        <v>2397.8074999998998</v>
      </c>
      <c r="AE71">
        <v>2329.7174999999002</v>
      </c>
      <c r="AF71">
        <v>2463.2550000000001</v>
      </c>
      <c r="AG71">
        <v>1905.3274999999001</v>
      </c>
      <c r="AH71">
        <v>636.53499999990004</v>
      </c>
      <c r="AI71">
        <v>64.572500000000005</v>
      </c>
      <c r="AJ71">
        <v>58.185000000000002</v>
      </c>
      <c r="AK71">
        <v>53.047499999899998</v>
      </c>
      <c r="AL71">
        <v>50.82</v>
      </c>
      <c r="AM71">
        <v>47.53</v>
      </c>
      <c r="AN71">
        <v>43.737499999900002</v>
      </c>
      <c r="AO71">
        <v>42.38</v>
      </c>
      <c r="DN71" s="3">
        <v>40428.729780092595</v>
      </c>
    </row>
    <row r="72" spans="1:118" hidden="1">
      <c r="A72">
        <v>611626</v>
      </c>
      <c r="B72">
        <v>15164</v>
      </c>
      <c r="C72" s="3">
        <v>40422</v>
      </c>
      <c r="D72" s="3">
        <v>40422.999988425923</v>
      </c>
      <c r="E72">
        <v>3402</v>
      </c>
      <c r="F72">
        <v>2</v>
      </c>
      <c r="G72">
        <v>3600</v>
      </c>
      <c r="H72">
        <v>87</v>
      </c>
      <c r="I72" t="s">
        <v>118</v>
      </c>
      <c r="J72" t="s">
        <v>119</v>
      </c>
      <c r="K72" s="3">
        <v>40428.729756944442</v>
      </c>
      <c r="M72" t="s">
        <v>191</v>
      </c>
      <c r="N72">
        <v>14254.03</v>
      </c>
      <c r="O72">
        <v>2424.2800000000002</v>
      </c>
      <c r="P72">
        <v>3.4049999999999998</v>
      </c>
      <c r="Q72">
        <v>24</v>
      </c>
      <c r="R72">
        <v>17.2425</v>
      </c>
      <c r="S72">
        <v>18.582499999900001</v>
      </c>
      <c r="T72">
        <v>9.0724999998999998</v>
      </c>
      <c r="U72">
        <v>6.0299999999000002</v>
      </c>
      <c r="V72">
        <v>6.4074999998999997</v>
      </c>
      <c r="W72">
        <v>8.4624999999000003</v>
      </c>
      <c r="X72">
        <v>379.7475</v>
      </c>
      <c r="Y72">
        <v>48.06</v>
      </c>
      <c r="Z72">
        <v>12.619999999899999</v>
      </c>
      <c r="AA72">
        <v>573.86249999990002</v>
      </c>
      <c r="AB72">
        <v>1317.7125000000001</v>
      </c>
      <c r="AC72">
        <v>2231.0149999998998</v>
      </c>
      <c r="AD72">
        <v>2358.8325</v>
      </c>
      <c r="AE72">
        <v>2290.7424999999998</v>
      </c>
      <c r="AF72">
        <v>2424.2800000000002</v>
      </c>
      <c r="AG72">
        <v>1866.3525</v>
      </c>
      <c r="AH72">
        <v>597.55999999999995</v>
      </c>
      <c r="AI72">
        <v>25.5975</v>
      </c>
      <c r="AJ72">
        <v>19.21</v>
      </c>
      <c r="AK72">
        <v>14.0724999999</v>
      </c>
      <c r="AL72">
        <v>11.844999999900001</v>
      </c>
      <c r="AM72">
        <v>8.5549999998999997</v>
      </c>
      <c r="AN72">
        <v>4.7624999999000002</v>
      </c>
      <c r="AO72">
        <v>3.4049999998999998</v>
      </c>
      <c r="DN72" s="3">
        <v>40428.729780092595</v>
      </c>
    </row>
    <row r="73" spans="1:118" hidden="1">
      <c r="A73">
        <v>611654</v>
      </c>
      <c r="B73">
        <v>15177</v>
      </c>
      <c r="C73" s="3">
        <v>40422</v>
      </c>
      <c r="D73" s="3">
        <v>40422.999988425923</v>
      </c>
      <c r="E73">
        <v>3402</v>
      </c>
      <c r="F73">
        <v>2</v>
      </c>
      <c r="G73">
        <v>3600</v>
      </c>
      <c r="H73">
        <v>87</v>
      </c>
      <c r="I73" t="s">
        <v>118</v>
      </c>
      <c r="J73" t="s">
        <v>119</v>
      </c>
      <c r="K73" s="3">
        <v>40428.729756944442</v>
      </c>
      <c r="M73" t="s">
        <v>192</v>
      </c>
      <c r="N73">
        <v>15550.512500000001</v>
      </c>
      <c r="O73">
        <v>2478.2275</v>
      </c>
      <c r="P73">
        <v>57.38</v>
      </c>
      <c r="Q73">
        <v>24</v>
      </c>
      <c r="R73">
        <v>71.222499999899995</v>
      </c>
      <c r="S73">
        <v>72.56</v>
      </c>
      <c r="T73">
        <v>63.047499999899998</v>
      </c>
      <c r="U73">
        <v>60.007499999899998</v>
      </c>
      <c r="V73">
        <v>60.3825</v>
      </c>
      <c r="W73">
        <v>62.4375</v>
      </c>
      <c r="X73">
        <v>434.69499999999999</v>
      </c>
      <c r="Y73">
        <v>101.955</v>
      </c>
      <c r="Z73">
        <v>66.594999999899997</v>
      </c>
      <c r="AA73">
        <v>627.39750000000004</v>
      </c>
      <c r="AB73">
        <v>1372.175</v>
      </c>
      <c r="AC73">
        <v>2284.9899999999002</v>
      </c>
      <c r="AD73">
        <v>2412.9474999999002</v>
      </c>
      <c r="AE73">
        <v>2344.855</v>
      </c>
      <c r="AF73">
        <v>2478.2275</v>
      </c>
      <c r="AG73">
        <v>1920.0474999999001</v>
      </c>
      <c r="AH73">
        <v>651.68499999999995</v>
      </c>
      <c r="AI73">
        <v>79.59</v>
      </c>
      <c r="AJ73">
        <v>73.180000000000007</v>
      </c>
      <c r="AK73">
        <v>68.047499999899998</v>
      </c>
      <c r="AL73">
        <v>65.819999999999993</v>
      </c>
      <c r="AM73">
        <v>62.53</v>
      </c>
      <c r="AN73">
        <v>58.737499999900002</v>
      </c>
      <c r="AO73">
        <v>57.38</v>
      </c>
      <c r="DN73" s="3">
        <v>40428.729791666665</v>
      </c>
    </row>
    <row r="74" spans="1:118" hidden="1">
      <c r="A74">
        <v>611612</v>
      </c>
      <c r="B74">
        <v>15427</v>
      </c>
      <c r="C74" s="3">
        <v>40422</v>
      </c>
      <c r="D74" s="3">
        <v>40422.999988425923</v>
      </c>
      <c r="E74">
        <v>3402</v>
      </c>
      <c r="F74">
        <v>2</v>
      </c>
      <c r="G74">
        <v>3600</v>
      </c>
      <c r="H74">
        <v>87</v>
      </c>
      <c r="I74" t="s">
        <v>118</v>
      </c>
      <c r="J74" t="s">
        <v>119</v>
      </c>
      <c r="K74" s="3">
        <v>40428.729756944442</v>
      </c>
      <c r="M74" t="s">
        <v>193</v>
      </c>
      <c r="N74">
        <v>15564.122499999999</v>
      </c>
      <c r="O74">
        <v>2477.9450000000002</v>
      </c>
      <c r="P74">
        <v>57.3825</v>
      </c>
      <c r="Q74">
        <v>24</v>
      </c>
      <c r="R74">
        <v>71.219999999899997</v>
      </c>
      <c r="S74">
        <v>72.519999999899994</v>
      </c>
      <c r="T74">
        <v>63.047499999899998</v>
      </c>
      <c r="U74">
        <v>60.004999999900001</v>
      </c>
      <c r="V74">
        <v>60.3825</v>
      </c>
      <c r="W74">
        <v>62.4375</v>
      </c>
      <c r="X74">
        <v>434.29500000000002</v>
      </c>
      <c r="Y74">
        <v>101.7325</v>
      </c>
      <c r="Z74">
        <v>66.59</v>
      </c>
      <c r="AA74">
        <v>627.24749999999995</v>
      </c>
      <c r="AB74">
        <v>1371.9875</v>
      </c>
      <c r="AC74">
        <v>2284.9899999999002</v>
      </c>
      <c r="AD74">
        <v>2412.9825000000001</v>
      </c>
      <c r="AE74">
        <v>2344.8674999998998</v>
      </c>
      <c r="AF74">
        <v>2477.9449999999001</v>
      </c>
      <c r="AG74">
        <v>1920.0749999999</v>
      </c>
      <c r="AH74">
        <v>666.5124999999</v>
      </c>
      <c r="AI74">
        <v>79.587500000000006</v>
      </c>
      <c r="AJ74">
        <v>73.180000000000007</v>
      </c>
      <c r="AK74">
        <v>68.047499999899998</v>
      </c>
      <c r="AL74">
        <v>65.819999999999993</v>
      </c>
      <c r="AM74">
        <v>62.53</v>
      </c>
      <c r="AN74">
        <v>58.737499999900002</v>
      </c>
      <c r="AO74">
        <v>57.3825</v>
      </c>
      <c r="DN74" s="3">
        <v>40428.729780092595</v>
      </c>
    </row>
    <row r="75" spans="1:118" hidden="1">
      <c r="A75">
        <v>611619</v>
      </c>
      <c r="B75">
        <v>16164</v>
      </c>
      <c r="C75" s="3">
        <v>40422</v>
      </c>
      <c r="D75" s="3">
        <v>40422.999988425923</v>
      </c>
      <c r="E75">
        <v>3402</v>
      </c>
      <c r="F75">
        <v>2</v>
      </c>
      <c r="G75">
        <v>3600</v>
      </c>
      <c r="H75">
        <v>87</v>
      </c>
      <c r="I75" t="s">
        <v>118</v>
      </c>
      <c r="J75" t="s">
        <v>119</v>
      </c>
      <c r="K75" s="3">
        <v>40428.729756944442</v>
      </c>
      <c r="M75" t="s">
        <v>194</v>
      </c>
      <c r="N75">
        <v>14248.2075</v>
      </c>
      <c r="O75">
        <v>2423.83</v>
      </c>
      <c r="P75">
        <v>3.4024999999999999</v>
      </c>
      <c r="Q75">
        <v>24</v>
      </c>
      <c r="R75">
        <v>17.2399999999</v>
      </c>
      <c r="S75">
        <v>18.574999999900001</v>
      </c>
      <c r="T75">
        <v>9.0724999998999998</v>
      </c>
      <c r="U75">
        <v>6.0299999999000002</v>
      </c>
      <c r="V75">
        <v>6.4074999998999997</v>
      </c>
      <c r="W75">
        <v>8.4624999999000003</v>
      </c>
      <c r="X75">
        <v>377.745</v>
      </c>
      <c r="Y75">
        <v>46.85</v>
      </c>
      <c r="Z75">
        <v>12.619999999899999</v>
      </c>
      <c r="AA75">
        <v>572.49249999999995</v>
      </c>
      <c r="AB75">
        <v>1315.335</v>
      </c>
      <c r="AC75">
        <v>2231.0149999998998</v>
      </c>
      <c r="AD75">
        <v>2358.9899999999998</v>
      </c>
      <c r="AE75">
        <v>2290.8200000000002</v>
      </c>
      <c r="AF75">
        <v>2423.8299999998999</v>
      </c>
      <c r="AG75">
        <v>1866.4425000000001</v>
      </c>
      <c r="AH75">
        <v>598.83249999990005</v>
      </c>
      <c r="AI75">
        <v>25.607500000000002</v>
      </c>
      <c r="AJ75">
        <v>19.2049999999</v>
      </c>
      <c r="AK75">
        <v>14.07</v>
      </c>
      <c r="AL75">
        <v>11.844999999900001</v>
      </c>
      <c r="AM75">
        <v>8.5549999998999997</v>
      </c>
      <c r="AN75">
        <v>4.7624999999000002</v>
      </c>
      <c r="AO75">
        <v>3.4024999998999998</v>
      </c>
      <c r="DN75" s="3">
        <v>40428.729780092595</v>
      </c>
    </row>
    <row r="76" spans="1:118" hidden="1">
      <c r="A76">
        <v>611658</v>
      </c>
      <c r="B76">
        <v>48080</v>
      </c>
      <c r="C76" s="3">
        <v>40422</v>
      </c>
      <c r="D76" s="3">
        <v>40422.999988425923</v>
      </c>
      <c r="E76">
        <v>3402</v>
      </c>
      <c r="F76">
        <v>2</v>
      </c>
      <c r="G76">
        <v>3600</v>
      </c>
      <c r="H76">
        <v>87</v>
      </c>
      <c r="I76" t="s">
        <v>118</v>
      </c>
      <c r="J76" t="s">
        <v>119</v>
      </c>
      <c r="K76" s="3">
        <v>40428.729756944442</v>
      </c>
      <c r="M76" t="s">
        <v>195</v>
      </c>
      <c r="N76">
        <v>14253.68</v>
      </c>
      <c r="O76">
        <v>2424.3449999999998</v>
      </c>
      <c r="P76">
        <v>3.4049999999999998</v>
      </c>
      <c r="Q76">
        <v>24</v>
      </c>
      <c r="R76">
        <v>17.244999999899999</v>
      </c>
      <c r="S76">
        <v>18.5724999999</v>
      </c>
      <c r="T76">
        <v>9.0749999998999993</v>
      </c>
      <c r="U76">
        <v>6.0324999998999997</v>
      </c>
      <c r="V76">
        <v>6.4074999998999997</v>
      </c>
      <c r="W76">
        <v>8.4624999999000003</v>
      </c>
      <c r="X76">
        <v>379.2599999999</v>
      </c>
      <c r="Y76">
        <v>47.814999999900003</v>
      </c>
      <c r="Z76">
        <v>12.619999999899999</v>
      </c>
      <c r="AA76">
        <v>573.21749999990004</v>
      </c>
      <c r="AB76">
        <v>1317.3525</v>
      </c>
      <c r="AC76">
        <v>2231.0149999998998</v>
      </c>
      <c r="AD76">
        <v>2359.1675</v>
      </c>
      <c r="AE76">
        <v>2290.6550000000002</v>
      </c>
      <c r="AF76">
        <v>2424.3449999999998</v>
      </c>
      <c r="AG76">
        <v>1867.145</v>
      </c>
      <c r="AH76">
        <v>597.86500000000001</v>
      </c>
      <c r="AI76">
        <v>25.5874999999</v>
      </c>
      <c r="AJ76">
        <v>19.199999999900001</v>
      </c>
      <c r="AK76">
        <v>14.0724999999</v>
      </c>
      <c r="AL76">
        <v>11.844999999900001</v>
      </c>
      <c r="AM76">
        <v>8.5549999998999997</v>
      </c>
      <c r="AN76">
        <v>4.7624999999000002</v>
      </c>
      <c r="AO76">
        <v>3.4049999998999998</v>
      </c>
      <c r="DN76" s="3">
        <v>40428.729791666665</v>
      </c>
    </row>
    <row r="77" spans="1:118" hidden="1">
      <c r="A77">
        <v>611631</v>
      </c>
      <c r="B77">
        <v>48272</v>
      </c>
      <c r="C77" s="3">
        <v>40422</v>
      </c>
      <c r="D77" s="3">
        <v>40422.999988425923</v>
      </c>
      <c r="E77">
        <v>3402</v>
      </c>
      <c r="F77">
        <v>2</v>
      </c>
      <c r="G77">
        <v>3600</v>
      </c>
      <c r="H77">
        <v>87</v>
      </c>
      <c r="I77" t="s">
        <v>118</v>
      </c>
      <c r="J77" t="s">
        <v>119</v>
      </c>
      <c r="K77" s="3">
        <v>40428.729756944442</v>
      </c>
      <c r="M77" t="s">
        <v>196</v>
      </c>
      <c r="N77">
        <v>15564.122499999999</v>
      </c>
      <c r="O77">
        <v>2477.9450000000002</v>
      </c>
      <c r="P77">
        <v>57.3825</v>
      </c>
      <c r="Q77">
        <v>24</v>
      </c>
      <c r="R77">
        <v>71.219999999899997</v>
      </c>
      <c r="S77">
        <v>72.519999999899994</v>
      </c>
      <c r="T77">
        <v>63.047499999899998</v>
      </c>
      <c r="U77">
        <v>60.004999999900001</v>
      </c>
      <c r="V77">
        <v>60.3825</v>
      </c>
      <c r="W77">
        <v>62.4375</v>
      </c>
      <c r="X77">
        <v>434.29500000000002</v>
      </c>
      <c r="Y77">
        <v>101.7325</v>
      </c>
      <c r="Z77">
        <v>66.59</v>
      </c>
      <c r="AA77">
        <v>627.24749999999995</v>
      </c>
      <c r="AB77">
        <v>1371.9875</v>
      </c>
      <c r="AC77">
        <v>2284.9899999999002</v>
      </c>
      <c r="AD77">
        <v>2412.9825000000001</v>
      </c>
      <c r="AE77">
        <v>2344.8674999998998</v>
      </c>
      <c r="AF77">
        <v>2477.9449999999001</v>
      </c>
      <c r="AG77">
        <v>1920.0749999999</v>
      </c>
      <c r="AH77">
        <v>666.5124999999</v>
      </c>
      <c r="AI77">
        <v>79.587500000000006</v>
      </c>
      <c r="AJ77">
        <v>73.180000000000007</v>
      </c>
      <c r="AK77">
        <v>68.047499999899998</v>
      </c>
      <c r="AL77">
        <v>65.819999999999993</v>
      </c>
      <c r="AM77">
        <v>62.53</v>
      </c>
      <c r="AN77">
        <v>58.737499999900002</v>
      </c>
      <c r="AO77">
        <v>57.3825</v>
      </c>
      <c r="DN77" s="3">
        <v>40428.729780092595</v>
      </c>
    </row>
    <row r="78" spans="1:118" hidden="1">
      <c r="A78">
        <v>611666</v>
      </c>
      <c r="B78">
        <v>329</v>
      </c>
      <c r="C78" s="3">
        <v>40422</v>
      </c>
      <c r="D78" s="3">
        <v>40422.999988425923</v>
      </c>
      <c r="E78">
        <v>3402</v>
      </c>
      <c r="F78">
        <v>2</v>
      </c>
      <c r="G78">
        <v>3600</v>
      </c>
      <c r="H78">
        <v>86</v>
      </c>
      <c r="I78" t="s">
        <v>118</v>
      </c>
      <c r="J78" t="s">
        <v>119</v>
      </c>
      <c r="K78" s="3">
        <v>40428.729756944442</v>
      </c>
      <c r="M78" t="s">
        <v>197</v>
      </c>
      <c r="N78">
        <v>11.9725</v>
      </c>
      <c r="O78">
        <v>6.01750000000004</v>
      </c>
      <c r="P78">
        <v>0</v>
      </c>
      <c r="Q78">
        <v>24</v>
      </c>
      <c r="R78">
        <v>1.49999999E-2</v>
      </c>
      <c r="S78">
        <v>0</v>
      </c>
      <c r="T78">
        <v>0</v>
      </c>
      <c r="U78">
        <v>0</v>
      </c>
      <c r="V78">
        <v>0</v>
      </c>
      <c r="W78">
        <v>0</v>
      </c>
      <c r="X78">
        <v>2.4574999999</v>
      </c>
      <c r="Y78">
        <v>0.15</v>
      </c>
      <c r="Z78">
        <v>0</v>
      </c>
      <c r="AA78">
        <v>2.7124999999999999</v>
      </c>
      <c r="AB78">
        <v>6.5000000000000002E-2</v>
      </c>
      <c r="AC78">
        <v>0</v>
      </c>
      <c r="AD78">
        <v>0.32749999990000001</v>
      </c>
      <c r="AE78">
        <v>0.20999999990000001</v>
      </c>
      <c r="AF78">
        <v>6.0175000000000001</v>
      </c>
      <c r="AG78">
        <v>0</v>
      </c>
      <c r="AH78">
        <v>0</v>
      </c>
      <c r="AI78">
        <v>7.4999999999999997E-3</v>
      </c>
      <c r="AJ78">
        <v>2.5000000000000001E-3</v>
      </c>
      <c r="AK78">
        <v>0</v>
      </c>
      <c r="AL78">
        <v>0</v>
      </c>
      <c r="AM78">
        <v>2.4999999E-3</v>
      </c>
      <c r="AN78">
        <v>0</v>
      </c>
      <c r="AO78">
        <v>4.9999998999999996E-3</v>
      </c>
      <c r="DN78" s="3">
        <v>40428.729791666665</v>
      </c>
    </row>
    <row r="79" spans="1:118" hidden="1">
      <c r="A79">
        <v>611669</v>
      </c>
      <c r="B79">
        <v>339</v>
      </c>
      <c r="C79" s="3">
        <v>40422</v>
      </c>
      <c r="D79" s="3">
        <v>40422.999988425923</v>
      </c>
      <c r="E79">
        <v>3402</v>
      </c>
      <c r="F79">
        <v>2</v>
      </c>
      <c r="G79">
        <v>3600</v>
      </c>
      <c r="H79">
        <v>86</v>
      </c>
      <c r="I79" t="s">
        <v>118</v>
      </c>
      <c r="J79" t="s">
        <v>119</v>
      </c>
      <c r="K79" s="3">
        <v>40428.729756944442</v>
      </c>
      <c r="M79" t="s">
        <v>198</v>
      </c>
      <c r="N79">
        <v>206.60249999999999</v>
      </c>
      <c r="O79">
        <v>202.61500000000001</v>
      </c>
      <c r="P79">
        <v>0</v>
      </c>
      <c r="Q79">
        <v>24</v>
      </c>
      <c r="R79">
        <v>9.9999999000000006E-3</v>
      </c>
      <c r="S79">
        <v>0</v>
      </c>
      <c r="T79">
        <v>0</v>
      </c>
      <c r="U79">
        <v>0</v>
      </c>
      <c r="V79">
        <v>0</v>
      </c>
      <c r="W79">
        <v>0</v>
      </c>
      <c r="X79">
        <v>2.0525000000000002</v>
      </c>
      <c r="Y79">
        <v>0</v>
      </c>
      <c r="Z79">
        <v>0</v>
      </c>
      <c r="AA79">
        <v>1.8474999999999999</v>
      </c>
      <c r="AB79">
        <v>0</v>
      </c>
      <c r="AC79">
        <v>0</v>
      </c>
      <c r="AD79">
        <v>0</v>
      </c>
      <c r="AE79">
        <v>0</v>
      </c>
      <c r="AF79">
        <v>0.04</v>
      </c>
      <c r="AG79">
        <v>0</v>
      </c>
      <c r="AH79">
        <v>202.61500000000001</v>
      </c>
      <c r="AI79">
        <v>1.7500000000000002E-2</v>
      </c>
      <c r="AJ79">
        <v>0</v>
      </c>
      <c r="AK79">
        <v>0</v>
      </c>
      <c r="AL79">
        <v>2.5000000000000001E-3</v>
      </c>
      <c r="AM79">
        <v>9.9999999000000006E-3</v>
      </c>
      <c r="AN79">
        <v>2.4999999E-3</v>
      </c>
      <c r="AO79">
        <v>4.9999998999999996E-3</v>
      </c>
      <c r="DN79" s="3">
        <v>40428.729791666665</v>
      </c>
    </row>
    <row r="80" spans="1:118" hidden="1">
      <c r="A80">
        <v>611705</v>
      </c>
      <c r="B80">
        <v>473</v>
      </c>
      <c r="C80" s="3">
        <v>40422</v>
      </c>
      <c r="D80" s="3">
        <v>40422.999988425923</v>
      </c>
      <c r="E80">
        <v>3402</v>
      </c>
      <c r="F80">
        <v>2</v>
      </c>
      <c r="G80">
        <v>3600</v>
      </c>
      <c r="H80">
        <v>86</v>
      </c>
      <c r="I80" t="s">
        <v>118</v>
      </c>
      <c r="J80" t="s">
        <v>119</v>
      </c>
      <c r="K80" s="3">
        <v>40428.729756944442</v>
      </c>
      <c r="M80" t="s">
        <v>199</v>
      </c>
      <c r="N80">
        <v>4.8174999999999804</v>
      </c>
      <c r="O80">
        <v>1.82250000000002</v>
      </c>
      <c r="P80">
        <v>0</v>
      </c>
      <c r="Q80">
        <v>24</v>
      </c>
      <c r="R80">
        <v>9.9999999000000006E-3</v>
      </c>
      <c r="S80">
        <v>0</v>
      </c>
      <c r="T80">
        <v>2.5000000000000001E-3</v>
      </c>
      <c r="U80">
        <v>2.5000000000000001E-3</v>
      </c>
      <c r="V80">
        <v>0</v>
      </c>
      <c r="W80">
        <v>0</v>
      </c>
      <c r="X80">
        <v>0.99250000000000005</v>
      </c>
      <c r="Y80">
        <v>0</v>
      </c>
      <c r="Z80">
        <v>0</v>
      </c>
      <c r="AA80">
        <v>1.8225</v>
      </c>
      <c r="AB80">
        <v>4.9999999900000001E-2</v>
      </c>
      <c r="AC80">
        <v>0</v>
      </c>
      <c r="AD80">
        <v>0.53749999999999998</v>
      </c>
      <c r="AE80">
        <v>0</v>
      </c>
      <c r="AF80">
        <v>0.28499999990000002</v>
      </c>
      <c r="AG80">
        <v>0.61249999990000004</v>
      </c>
      <c r="AH80">
        <v>0.49</v>
      </c>
      <c r="AI80">
        <v>4.9999998999999996E-3</v>
      </c>
      <c r="AJ80">
        <v>0</v>
      </c>
      <c r="AK80">
        <v>0</v>
      </c>
      <c r="AL80">
        <v>0</v>
      </c>
      <c r="AM80">
        <v>2.4999999E-3</v>
      </c>
      <c r="AN80">
        <v>0</v>
      </c>
      <c r="AO80">
        <v>4.9999998999999996E-3</v>
      </c>
      <c r="DN80" s="3">
        <v>40428.729791666665</v>
      </c>
    </row>
    <row r="81" spans="1:118" hidden="1">
      <c r="A81">
        <v>611715</v>
      </c>
      <c r="B81">
        <v>481</v>
      </c>
      <c r="C81" s="3">
        <v>40422</v>
      </c>
      <c r="D81" s="3">
        <v>40422.999988425923</v>
      </c>
      <c r="E81">
        <v>3402</v>
      </c>
      <c r="F81">
        <v>2</v>
      </c>
      <c r="G81">
        <v>3600</v>
      </c>
      <c r="H81">
        <v>86</v>
      </c>
      <c r="I81" t="s">
        <v>118</v>
      </c>
      <c r="J81" t="s">
        <v>119</v>
      </c>
      <c r="K81" s="3">
        <v>40428.729768518519</v>
      </c>
      <c r="M81" t="s">
        <v>200</v>
      </c>
      <c r="N81">
        <v>4.6524999999999599</v>
      </c>
      <c r="O81">
        <v>2.43749999999998</v>
      </c>
      <c r="P81">
        <v>0</v>
      </c>
      <c r="Q81">
        <v>24</v>
      </c>
      <c r="R81">
        <v>7.4999999999999997E-3</v>
      </c>
      <c r="S81">
        <v>0</v>
      </c>
      <c r="T81">
        <v>0</v>
      </c>
      <c r="U81">
        <v>0</v>
      </c>
      <c r="V81">
        <v>0</v>
      </c>
      <c r="W81">
        <v>0</v>
      </c>
      <c r="X81">
        <v>1.48</v>
      </c>
      <c r="Y81">
        <v>0.13500000000000001</v>
      </c>
      <c r="Z81">
        <v>0</v>
      </c>
      <c r="AA81">
        <v>2.4374999999</v>
      </c>
      <c r="AB81">
        <v>0.1374999999</v>
      </c>
      <c r="AC81">
        <v>0</v>
      </c>
      <c r="AD81">
        <v>0.1699999999</v>
      </c>
      <c r="AE81">
        <v>5.7500000000000002E-2</v>
      </c>
      <c r="AF81">
        <v>0.1</v>
      </c>
      <c r="AG81">
        <v>1.49999999E-2</v>
      </c>
      <c r="AH81">
        <v>0.1</v>
      </c>
      <c r="AI81">
        <v>0</v>
      </c>
      <c r="AJ81">
        <v>5.0000000000000001E-3</v>
      </c>
      <c r="AK81">
        <v>0</v>
      </c>
      <c r="AL81">
        <v>0</v>
      </c>
      <c r="AM81">
        <v>2.4999999E-3</v>
      </c>
      <c r="AN81">
        <v>0</v>
      </c>
      <c r="AO81">
        <v>4.9999998999999996E-3</v>
      </c>
      <c r="DN81" s="3">
        <v>40428.729791666665</v>
      </c>
    </row>
    <row r="82" spans="1:118" hidden="1">
      <c r="A82">
        <v>611739</v>
      </c>
      <c r="B82">
        <v>544</v>
      </c>
      <c r="C82" s="3">
        <v>40422</v>
      </c>
      <c r="D82" s="3">
        <v>40422.999988425923</v>
      </c>
      <c r="E82">
        <v>3402</v>
      </c>
      <c r="F82">
        <v>2</v>
      </c>
      <c r="G82">
        <v>3600</v>
      </c>
      <c r="H82">
        <v>86</v>
      </c>
      <c r="I82" t="s">
        <v>118</v>
      </c>
      <c r="J82" t="s">
        <v>119</v>
      </c>
      <c r="K82" s="3">
        <v>40428.729768518519</v>
      </c>
      <c r="M82" t="s">
        <v>201</v>
      </c>
      <c r="N82">
        <v>4.2975000000001398</v>
      </c>
      <c r="O82">
        <v>2.0575000000000099</v>
      </c>
      <c r="P82">
        <v>0</v>
      </c>
      <c r="Q82">
        <v>24</v>
      </c>
      <c r="R82">
        <v>4.9999998999999996E-3</v>
      </c>
      <c r="S82">
        <v>7.4999999999999997E-3</v>
      </c>
      <c r="T82">
        <v>0</v>
      </c>
      <c r="U82">
        <v>0</v>
      </c>
      <c r="V82">
        <v>0</v>
      </c>
      <c r="W82">
        <v>0</v>
      </c>
      <c r="X82">
        <v>2.4999999E-3</v>
      </c>
      <c r="Y82">
        <v>4.9999998999999996E-3</v>
      </c>
      <c r="Z82">
        <v>2.4999999E-3</v>
      </c>
      <c r="AA82">
        <v>2.0575000000000001</v>
      </c>
      <c r="AB82">
        <v>0.06</v>
      </c>
      <c r="AC82">
        <v>0</v>
      </c>
      <c r="AD82">
        <v>0.375</v>
      </c>
      <c r="AE82">
        <v>0.1349999999</v>
      </c>
      <c r="AF82">
        <v>0.28999999999999998</v>
      </c>
      <c r="AG82">
        <v>5.7500000000000002E-2</v>
      </c>
      <c r="AH82">
        <v>1.2875000000000001</v>
      </c>
      <c r="AI82">
        <v>5.0000000000000001E-3</v>
      </c>
      <c r="AJ82">
        <v>0</v>
      </c>
      <c r="AK82">
        <v>0</v>
      </c>
      <c r="AL82">
        <v>0</v>
      </c>
      <c r="AM82">
        <v>2.4999999E-3</v>
      </c>
      <c r="AN82">
        <v>0</v>
      </c>
      <c r="AO82">
        <v>4.9999998999999996E-3</v>
      </c>
      <c r="DN82" s="3">
        <v>40428.729791666665</v>
      </c>
    </row>
    <row r="83" spans="1:118" hidden="1">
      <c r="A83">
        <v>611672</v>
      </c>
      <c r="B83">
        <v>8180</v>
      </c>
      <c r="C83" s="3">
        <v>40422</v>
      </c>
      <c r="D83" s="3">
        <v>40422.999988425923</v>
      </c>
      <c r="E83">
        <v>3402</v>
      </c>
      <c r="F83">
        <v>2</v>
      </c>
      <c r="G83">
        <v>3600</v>
      </c>
      <c r="H83">
        <v>86</v>
      </c>
      <c r="I83" t="s">
        <v>118</v>
      </c>
      <c r="J83" t="s">
        <v>119</v>
      </c>
      <c r="K83" s="3">
        <v>40428.729756944442</v>
      </c>
      <c r="M83" t="s">
        <v>202</v>
      </c>
      <c r="N83">
        <v>203.5</v>
      </c>
      <c r="O83">
        <v>199.08500000000001</v>
      </c>
      <c r="P83">
        <v>0</v>
      </c>
      <c r="Q83">
        <v>24</v>
      </c>
      <c r="R83">
        <v>9.9999999000000006E-3</v>
      </c>
      <c r="S83">
        <v>0</v>
      </c>
      <c r="T83">
        <v>0</v>
      </c>
      <c r="U83">
        <v>0</v>
      </c>
      <c r="V83">
        <v>0</v>
      </c>
      <c r="W83">
        <v>0</v>
      </c>
      <c r="X83">
        <v>2.0525000000000002</v>
      </c>
      <c r="Y83">
        <v>0</v>
      </c>
      <c r="Z83">
        <v>0</v>
      </c>
      <c r="AA83">
        <v>1.8474999999999999</v>
      </c>
      <c r="AB83">
        <v>0.10999999990000001</v>
      </c>
      <c r="AC83">
        <v>0</v>
      </c>
      <c r="AD83">
        <v>0</v>
      </c>
      <c r="AE83">
        <v>0.20749999990000001</v>
      </c>
      <c r="AF83">
        <v>0.1299999999</v>
      </c>
      <c r="AG83">
        <v>4.2500000000000003E-2</v>
      </c>
      <c r="AH83">
        <v>199.08500000000001</v>
      </c>
      <c r="AI83">
        <v>2.5000000000000001E-3</v>
      </c>
      <c r="AJ83">
        <v>0</v>
      </c>
      <c r="AK83">
        <v>0</v>
      </c>
      <c r="AL83">
        <v>2.5000000000000001E-3</v>
      </c>
      <c r="AM83">
        <v>2.4999999E-3</v>
      </c>
      <c r="AN83">
        <v>0</v>
      </c>
      <c r="AO83">
        <v>7.4999999000000001E-3</v>
      </c>
      <c r="DN83" s="3">
        <v>40428.729791666665</v>
      </c>
    </row>
    <row r="84" spans="1:118" hidden="1">
      <c r="A84">
        <v>611693</v>
      </c>
      <c r="B84">
        <v>8184</v>
      </c>
      <c r="C84" s="3">
        <v>40422</v>
      </c>
      <c r="D84" s="3">
        <v>40422.999988425923</v>
      </c>
      <c r="E84">
        <v>3402</v>
      </c>
      <c r="F84">
        <v>2</v>
      </c>
      <c r="G84">
        <v>3600</v>
      </c>
      <c r="H84">
        <v>86</v>
      </c>
      <c r="I84" t="s">
        <v>118</v>
      </c>
      <c r="J84" t="s">
        <v>119</v>
      </c>
      <c r="K84" s="3">
        <v>40428.729756944442</v>
      </c>
      <c r="M84" t="s">
        <v>203</v>
      </c>
      <c r="N84">
        <v>19.93</v>
      </c>
      <c r="O84">
        <v>15.1425</v>
      </c>
      <c r="P84">
        <v>0</v>
      </c>
      <c r="Q84">
        <v>24</v>
      </c>
      <c r="R84">
        <v>9.9999999000000006E-3</v>
      </c>
      <c r="S84">
        <v>0</v>
      </c>
      <c r="T84">
        <v>0</v>
      </c>
      <c r="U84">
        <v>0</v>
      </c>
      <c r="V84">
        <v>0</v>
      </c>
      <c r="W84">
        <v>0</v>
      </c>
      <c r="X84">
        <v>2.0525000000000002</v>
      </c>
      <c r="Y84">
        <v>0</v>
      </c>
      <c r="Z84">
        <v>0</v>
      </c>
      <c r="AA84">
        <v>1.8474999999999999</v>
      </c>
      <c r="AB84">
        <v>0.10999999990000001</v>
      </c>
      <c r="AC84">
        <v>0</v>
      </c>
      <c r="AD84">
        <v>0.375</v>
      </c>
      <c r="AE84">
        <v>0.20749999990000001</v>
      </c>
      <c r="AF84">
        <v>0.1299999999</v>
      </c>
      <c r="AG84">
        <v>4.2500000000000003E-2</v>
      </c>
      <c r="AH84">
        <v>15.1425</v>
      </c>
      <c r="AI84">
        <v>2.5000000000000001E-3</v>
      </c>
      <c r="AJ84">
        <v>0</v>
      </c>
      <c r="AK84">
        <v>0</v>
      </c>
      <c r="AL84">
        <v>0</v>
      </c>
      <c r="AM84">
        <v>2.4999999E-3</v>
      </c>
      <c r="AN84">
        <v>0</v>
      </c>
      <c r="AO84">
        <v>7.4999999000000001E-3</v>
      </c>
      <c r="DN84" s="3">
        <v>40428.729791666665</v>
      </c>
    </row>
    <row r="85" spans="1:118" hidden="1">
      <c r="A85">
        <v>611719</v>
      </c>
      <c r="B85">
        <v>8188</v>
      </c>
      <c r="C85" s="3">
        <v>40422</v>
      </c>
      <c r="D85" s="3">
        <v>40422.999988425923</v>
      </c>
      <c r="E85">
        <v>3402</v>
      </c>
      <c r="F85">
        <v>2</v>
      </c>
      <c r="G85">
        <v>3600</v>
      </c>
      <c r="H85">
        <v>86</v>
      </c>
      <c r="I85" t="s">
        <v>118</v>
      </c>
      <c r="J85" t="s">
        <v>119</v>
      </c>
      <c r="K85" s="3">
        <v>40428.729768518519</v>
      </c>
      <c r="M85" t="s">
        <v>204</v>
      </c>
      <c r="N85">
        <v>79.369999999999905</v>
      </c>
      <c r="O85">
        <v>72.152500000000003</v>
      </c>
      <c r="P85">
        <v>0</v>
      </c>
      <c r="Q85">
        <v>24</v>
      </c>
      <c r="R85">
        <v>1.4999999999999999E-2</v>
      </c>
      <c r="S85">
        <v>9.9999999000000006E-3</v>
      </c>
      <c r="T85">
        <v>0</v>
      </c>
      <c r="U85">
        <v>2.4999999E-3</v>
      </c>
      <c r="V85">
        <v>0</v>
      </c>
      <c r="W85">
        <v>0</v>
      </c>
      <c r="X85">
        <v>2.0525000000000002</v>
      </c>
      <c r="Y85">
        <v>0</v>
      </c>
      <c r="Z85">
        <v>0</v>
      </c>
      <c r="AA85">
        <v>1.8474999999999999</v>
      </c>
      <c r="AB85">
        <v>0.10999999990000001</v>
      </c>
      <c r="AC85">
        <v>0</v>
      </c>
      <c r="AD85">
        <v>0</v>
      </c>
      <c r="AE85">
        <v>0</v>
      </c>
      <c r="AF85">
        <v>2.8599999998999999</v>
      </c>
      <c r="AG85">
        <v>0.2549999999</v>
      </c>
      <c r="AH85">
        <v>72.152500000000003</v>
      </c>
      <c r="AI85">
        <v>0.01</v>
      </c>
      <c r="AJ85">
        <v>2.4999999E-3</v>
      </c>
      <c r="AK85">
        <v>1.7500000000000002E-2</v>
      </c>
      <c r="AL85">
        <v>5.0000000000000001E-3</v>
      </c>
      <c r="AM85">
        <v>1.2500000000000001E-2</v>
      </c>
      <c r="AN85">
        <v>4.9999998999999996E-3</v>
      </c>
      <c r="AO85">
        <v>1.2499999899999999E-2</v>
      </c>
      <c r="DN85" s="3">
        <v>40428.729791666665</v>
      </c>
    </row>
    <row r="86" spans="1:118" hidden="1">
      <c r="A86">
        <v>611731</v>
      </c>
      <c r="B86">
        <v>9941</v>
      </c>
      <c r="C86" s="3">
        <v>40422</v>
      </c>
      <c r="D86" s="3">
        <v>40422.999988425923</v>
      </c>
      <c r="E86">
        <v>3402</v>
      </c>
      <c r="F86">
        <v>2</v>
      </c>
      <c r="G86">
        <v>3600</v>
      </c>
      <c r="H86">
        <v>86</v>
      </c>
      <c r="I86" t="s">
        <v>118</v>
      </c>
      <c r="J86" t="s">
        <v>119</v>
      </c>
      <c r="K86" s="3">
        <v>40428.729768518519</v>
      </c>
      <c r="M86" t="s">
        <v>205</v>
      </c>
      <c r="N86">
        <v>72.972499999999897</v>
      </c>
      <c r="O86">
        <v>23.545000000000002</v>
      </c>
      <c r="P86">
        <v>0</v>
      </c>
      <c r="Q86">
        <v>24</v>
      </c>
      <c r="R86">
        <v>3.5000000000000003E-2</v>
      </c>
      <c r="S86">
        <v>1.0949999999</v>
      </c>
      <c r="T86">
        <v>0.01</v>
      </c>
      <c r="U86">
        <v>1.9999999899999999E-2</v>
      </c>
      <c r="V86">
        <v>0</v>
      </c>
      <c r="W86">
        <v>2.5000000000000001E-3</v>
      </c>
      <c r="X86">
        <v>2.8374999999999999</v>
      </c>
      <c r="Y86">
        <v>1.4999999999999999E-2</v>
      </c>
      <c r="Z86">
        <v>2.4999999E-3</v>
      </c>
      <c r="AA86">
        <v>0.5</v>
      </c>
      <c r="AB86">
        <v>10.539999999899999</v>
      </c>
      <c r="AC86">
        <v>0</v>
      </c>
      <c r="AD86">
        <v>9.1474999999000008</v>
      </c>
      <c r="AE86">
        <v>7.0949999998999997</v>
      </c>
      <c r="AF86">
        <v>4.3099999999999996</v>
      </c>
      <c r="AG86">
        <v>13.609999999899999</v>
      </c>
      <c r="AH86">
        <v>23.5449999999</v>
      </c>
      <c r="AI86">
        <v>2.5000000000000001E-3</v>
      </c>
      <c r="AJ86">
        <v>4.9999998999999996E-3</v>
      </c>
      <c r="AK86">
        <v>0</v>
      </c>
      <c r="AL86">
        <v>4.9999998999999996E-3</v>
      </c>
      <c r="AM86">
        <v>0.17249999990000001</v>
      </c>
      <c r="AN86">
        <v>2.4999999E-3</v>
      </c>
      <c r="AO86">
        <v>1.9999999899999999E-2</v>
      </c>
      <c r="DN86" s="3">
        <v>40428.729791666665</v>
      </c>
    </row>
    <row r="87" spans="1:118" hidden="1">
      <c r="A87">
        <v>611701</v>
      </c>
      <c r="B87">
        <v>15190</v>
      </c>
      <c r="C87" s="3">
        <v>40422</v>
      </c>
      <c r="D87" s="3">
        <v>40422.999988425923</v>
      </c>
      <c r="E87">
        <v>3402</v>
      </c>
      <c r="F87">
        <v>2</v>
      </c>
      <c r="G87">
        <v>3600</v>
      </c>
      <c r="H87">
        <v>86</v>
      </c>
      <c r="I87" t="s">
        <v>118</v>
      </c>
      <c r="J87" t="s">
        <v>119</v>
      </c>
      <c r="K87" s="3">
        <v>40428.729756944442</v>
      </c>
      <c r="M87" t="s">
        <v>206</v>
      </c>
      <c r="N87">
        <v>4.6524999999999599</v>
      </c>
      <c r="O87">
        <v>2.43749999999998</v>
      </c>
      <c r="P87">
        <v>0</v>
      </c>
      <c r="Q87">
        <v>24</v>
      </c>
      <c r="R87">
        <v>7.4999999999999997E-3</v>
      </c>
      <c r="S87">
        <v>0</v>
      </c>
      <c r="T87">
        <v>0</v>
      </c>
      <c r="U87">
        <v>0</v>
      </c>
      <c r="V87">
        <v>0</v>
      </c>
      <c r="W87">
        <v>0</v>
      </c>
      <c r="X87">
        <v>1.48</v>
      </c>
      <c r="Y87">
        <v>0.13500000000000001</v>
      </c>
      <c r="Z87">
        <v>0</v>
      </c>
      <c r="AA87">
        <v>2.4374999999</v>
      </c>
      <c r="AB87">
        <v>0.1374999999</v>
      </c>
      <c r="AC87">
        <v>0</v>
      </c>
      <c r="AD87">
        <v>0.1699999999</v>
      </c>
      <c r="AE87">
        <v>5.7500000000000002E-2</v>
      </c>
      <c r="AF87">
        <v>0.1</v>
      </c>
      <c r="AG87">
        <v>1.49999999E-2</v>
      </c>
      <c r="AH87">
        <v>0.1</v>
      </c>
      <c r="AI87">
        <v>0</v>
      </c>
      <c r="AJ87">
        <v>5.0000000000000001E-3</v>
      </c>
      <c r="AK87">
        <v>0</v>
      </c>
      <c r="AL87">
        <v>0</v>
      </c>
      <c r="AM87">
        <v>2.4999999E-3</v>
      </c>
      <c r="AN87">
        <v>0</v>
      </c>
      <c r="AO87">
        <v>4.9999998999999996E-3</v>
      </c>
      <c r="DN87" s="3">
        <v>40428.729791666665</v>
      </c>
    </row>
    <row r="88" spans="1:118" hidden="1">
      <c r="A88">
        <v>611702</v>
      </c>
      <c r="B88">
        <v>15191</v>
      </c>
      <c r="C88" s="3">
        <v>40422</v>
      </c>
      <c r="D88" s="3">
        <v>40422.999988425923</v>
      </c>
      <c r="E88">
        <v>3402</v>
      </c>
      <c r="F88">
        <v>2</v>
      </c>
      <c r="G88">
        <v>3600</v>
      </c>
      <c r="H88">
        <v>86</v>
      </c>
      <c r="I88" t="s">
        <v>118</v>
      </c>
      <c r="J88" t="s">
        <v>119</v>
      </c>
      <c r="K88" s="3">
        <v>40428.729756944442</v>
      </c>
      <c r="M88" t="s">
        <v>207</v>
      </c>
      <c r="N88">
        <v>6.7174999999999496</v>
      </c>
      <c r="O88">
        <v>2.7125000000000199</v>
      </c>
      <c r="P88">
        <v>0</v>
      </c>
      <c r="Q88">
        <v>24</v>
      </c>
      <c r="R88">
        <v>1.49999999E-2</v>
      </c>
      <c r="S88">
        <v>0</v>
      </c>
      <c r="T88">
        <v>0</v>
      </c>
      <c r="U88">
        <v>0</v>
      </c>
      <c r="V88">
        <v>0</v>
      </c>
      <c r="W88">
        <v>0</v>
      </c>
      <c r="X88">
        <v>2.4574999999</v>
      </c>
      <c r="Y88">
        <v>0.15</v>
      </c>
      <c r="Z88">
        <v>0</v>
      </c>
      <c r="AA88">
        <v>2.7124999999999999</v>
      </c>
      <c r="AB88">
        <v>6.5000000000000002E-2</v>
      </c>
      <c r="AC88">
        <v>0</v>
      </c>
      <c r="AD88">
        <v>0.32749999990000001</v>
      </c>
      <c r="AE88">
        <v>0.20999999990000001</v>
      </c>
      <c r="AF88">
        <v>0</v>
      </c>
      <c r="AG88">
        <v>4.9999998999999996E-3</v>
      </c>
      <c r="AH88">
        <v>0.75749999999999995</v>
      </c>
      <c r="AI88">
        <v>7.4999999999999997E-3</v>
      </c>
      <c r="AJ88">
        <v>2.5000000000000001E-3</v>
      </c>
      <c r="AK88">
        <v>0</v>
      </c>
      <c r="AL88">
        <v>0</v>
      </c>
      <c r="AM88">
        <v>2.4999999E-3</v>
      </c>
      <c r="AN88">
        <v>0</v>
      </c>
      <c r="AO88">
        <v>4.9999998999999996E-3</v>
      </c>
      <c r="DN88" s="3">
        <v>40428.729791666665</v>
      </c>
    </row>
    <row r="89" spans="1:118" hidden="1">
      <c r="A89">
        <v>611695</v>
      </c>
      <c r="B89">
        <v>15622</v>
      </c>
      <c r="C89" s="3">
        <v>40422</v>
      </c>
      <c r="D89" s="3">
        <v>40422.999988425923</v>
      </c>
      <c r="E89">
        <v>3402</v>
      </c>
      <c r="F89">
        <v>2</v>
      </c>
      <c r="G89">
        <v>3600</v>
      </c>
      <c r="H89">
        <v>86</v>
      </c>
      <c r="I89" t="s">
        <v>118</v>
      </c>
      <c r="J89" t="s">
        <v>119</v>
      </c>
      <c r="K89" s="3">
        <v>40428.729756944442</v>
      </c>
      <c r="M89" t="s">
        <v>208</v>
      </c>
      <c r="N89">
        <v>4.2975000000001398</v>
      </c>
      <c r="O89">
        <v>2.0575000000000099</v>
      </c>
      <c r="P89">
        <v>0</v>
      </c>
      <c r="Q89">
        <v>24</v>
      </c>
      <c r="R89">
        <v>4.9999998999999996E-3</v>
      </c>
      <c r="S89">
        <v>7.4999999999999997E-3</v>
      </c>
      <c r="T89">
        <v>0</v>
      </c>
      <c r="U89">
        <v>0</v>
      </c>
      <c r="V89">
        <v>0</v>
      </c>
      <c r="W89">
        <v>0</v>
      </c>
      <c r="X89">
        <v>2.4999999E-3</v>
      </c>
      <c r="Y89">
        <v>4.9999998999999996E-3</v>
      </c>
      <c r="Z89">
        <v>2.4999999E-3</v>
      </c>
      <c r="AA89">
        <v>2.0575000000000001</v>
      </c>
      <c r="AB89">
        <v>0.06</v>
      </c>
      <c r="AC89">
        <v>0</v>
      </c>
      <c r="AD89">
        <v>0.375</v>
      </c>
      <c r="AE89">
        <v>0.1349999999</v>
      </c>
      <c r="AF89">
        <v>0.28999999999999998</v>
      </c>
      <c r="AG89">
        <v>5.7500000000000002E-2</v>
      </c>
      <c r="AH89">
        <v>1.2875000000000001</v>
      </c>
      <c r="AI89">
        <v>5.0000000000000001E-3</v>
      </c>
      <c r="AJ89">
        <v>0</v>
      </c>
      <c r="AK89">
        <v>0</v>
      </c>
      <c r="AL89">
        <v>0</v>
      </c>
      <c r="AM89">
        <v>2.4999999E-3</v>
      </c>
      <c r="AN89">
        <v>0</v>
      </c>
      <c r="AO89">
        <v>4.9999998999999996E-3</v>
      </c>
      <c r="DN89" s="3">
        <v>40428.729791666665</v>
      </c>
    </row>
    <row r="90" spans="1:118" hidden="1">
      <c r="A90">
        <v>611709</v>
      </c>
      <c r="B90">
        <v>21581</v>
      </c>
      <c r="C90" s="3">
        <v>40422</v>
      </c>
      <c r="D90" s="3">
        <v>40422.999988425923</v>
      </c>
      <c r="E90">
        <v>3402</v>
      </c>
      <c r="F90">
        <v>2</v>
      </c>
      <c r="G90">
        <v>3600</v>
      </c>
      <c r="H90">
        <v>86</v>
      </c>
      <c r="I90" t="s">
        <v>118</v>
      </c>
      <c r="J90" t="s">
        <v>119</v>
      </c>
      <c r="K90" s="3">
        <v>40428.729756944442</v>
      </c>
      <c r="M90" t="s">
        <v>209</v>
      </c>
      <c r="N90">
        <v>6.7174999999999496</v>
      </c>
      <c r="O90">
        <v>2.7125000000000199</v>
      </c>
      <c r="P90">
        <v>0</v>
      </c>
      <c r="Q90">
        <v>24</v>
      </c>
      <c r="R90">
        <v>1.49999999E-2</v>
      </c>
      <c r="S90">
        <v>0</v>
      </c>
      <c r="T90">
        <v>0</v>
      </c>
      <c r="U90">
        <v>0</v>
      </c>
      <c r="V90">
        <v>0</v>
      </c>
      <c r="W90">
        <v>0</v>
      </c>
      <c r="X90">
        <v>2.4574999999</v>
      </c>
      <c r="Y90">
        <v>0.15</v>
      </c>
      <c r="Z90">
        <v>0</v>
      </c>
      <c r="AA90">
        <v>2.7124999999999999</v>
      </c>
      <c r="AB90">
        <v>6.5000000000000002E-2</v>
      </c>
      <c r="AC90">
        <v>0</v>
      </c>
      <c r="AD90">
        <v>0.32749999990000001</v>
      </c>
      <c r="AE90">
        <v>0.20999999990000001</v>
      </c>
      <c r="AF90">
        <v>0</v>
      </c>
      <c r="AG90">
        <v>4.9999998999999996E-3</v>
      </c>
      <c r="AH90">
        <v>0.75749999999999995</v>
      </c>
      <c r="AI90">
        <v>7.4999999999999997E-3</v>
      </c>
      <c r="AJ90">
        <v>2.5000000000000001E-3</v>
      </c>
      <c r="AK90">
        <v>0</v>
      </c>
      <c r="AL90">
        <v>0</v>
      </c>
      <c r="AM90">
        <v>2.4999999E-3</v>
      </c>
      <c r="AN90">
        <v>0</v>
      </c>
      <c r="AO90">
        <v>4.9999998999999996E-3</v>
      </c>
      <c r="DN90" s="3">
        <v>40428.729791666665</v>
      </c>
    </row>
    <row r="91" spans="1:118" hidden="1">
      <c r="A91">
        <v>611711</v>
      </c>
      <c r="B91">
        <v>21583</v>
      </c>
      <c r="C91" s="3">
        <v>40422</v>
      </c>
      <c r="D91" s="3">
        <v>40422.999988425923</v>
      </c>
      <c r="E91">
        <v>3402</v>
      </c>
      <c r="F91">
        <v>2</v>
      </c>
      <c r="G91">
        <v>3600</v>
      </c>
      <c r="H91">
        <v>86</v>
      </c>
      <c r="I91" t="s">
        <v>118</v>
      </c>
      <c r="J91" t="s">
        <v>119</v>
      </c>
      <c r="K91" s="3">
        <v>40428.729756944442</v>
      </c>
      <c r="M91" t="s">
        <v>210</v>
      </c>
      <c r="N91">
        <v>7.5299999999999399</v>
      </c>
      <c r="O91">
        <v>2.7125000000000199</v>
      </c>
      <c r="P91">
        <v>0</v>
      </c>
      <c r="Q91">
        <v>24</v>
      </c>
      <c r="R91">
        <v>1.49999999E-2</v>
      </c>
      <c r="S91">
        <v>0</v>
      </c>
      <c r="T91">
        <v>0</v>
      </c>
      <c r="U91">
        <v>0</v>
      </c>
      <c r="V91">
        <v>0</v>
      </c>
      <c r="W91">
        <v>0</v>
      </c>
      <c r="X91">
        <v>2.4574999999</v>
      </c>
      <c r="Y91">
        <v>0.15</v>
      </c>
      <c r="Z91">
        <v>0</v>
      </c>
      <c r="AA91">
        <v>2.7124999999999999</v>
      </c>
      <c r="AB91">
        <v>6.5000000000000002E-2</v>
      </c>
      <c r="AC91">
        <v>0</v>
      </c>
      <c r="AD91">
        <v>0.74749999990000005</v>
      </c>
      <c r="AE91">
        <v>0.20999999990000001</v>
      </c>
      <c r="AF91">
        <v>0</v>
      </c>
      <c r="AG91">
        <v>2.75E-2</v>
      </c>
      <c r="AH91">
        <v>1.05</v>
      </c>
      <c r="AI91">
        <v>9.9999999000000006E-3</v>
      </c>
      <c r="AJ91">
        <v>1.2500000000000001E-2</v>
      </c>
      <c r="AK91">
        <v>6.4999999899999994E-2</v>
      </c>
      <c r="AL91">
        <v>0</v>
      </c>
      <c r="AM91">
        <v>2.4999999E-3</v>
      </c>
      <c r="AN91">
        <v>0</v>
      </c>
      <c r="AO91">
        <v>4.9999998999999996E-3</v>
      </c>
      <c r="DN91" s="3">
        <v>40428.729791666665</v>
      </c>
    </row>
    <row r="92" spans="1:118" hidden="1">
      <c r="A92">
        <v>611724</v>
      </c>
      <c r="B92">
        <v>21586</v>
      </c>
      <c r="C92" s="3">
        <v>40422</v>
      </c>
      <c r="D92" s="3">
        <v>40422.999988425923</v>
      </c>
      <c r="E92">
        <v>3402</v>
      </c>
      <c r="F92">
        <v>2</v>
      </c>
      <c r="G92">
        <v>3600</v>
      </c>
      <c r="H92">
        <v>86</v>
      </c>
      <c r="I92" t="s">
        <v>118</v>
      </c>
      <c r="J92" t="s">
        <v>119</v>
      </c>
      <c r="K92" s="3">
        <v>40428.729768518519</v>
      </c>
      <c r="M92" t="s">
        <v>211</v>
      </c>
      <c r="N92">
        <v>6.7174999999999496</v>
      </c>
      <c r="O92">
        <v>2.7125000000000199</v>
      </c>
      <c r="P92">
        <v>0</v>
      </c>
      <c r="Q92">
        <v>24</v>
      </c>
      <c r="R92">
        <v>1.49999999E-2</v>
      </c>
      <c r="S92">
        <v>0</v>
      </c>
      <c r="T92">
        <v>0</v>
      </c>
      <c r="U92">
        <v>0</v>
      </c>
      <c r="V92">
        <v>0</v>
      </c>
      <c r="W92">
        <v>0</v>
      </c>
      <c r="X92">
        <v>2.4574999999</v>
      </c>
      <c r="Y92">
        <v>0.15</v>
      </c>
      <c r="Z92">
        <v>0</v>
      </c>
      <c r="AA92">
        <v>2.7124999999999999</v>
      </c>
      <c r="AB92">
        <v>6.5000000000000002E-2</v>
      </c>
      <c r="AC92">
        <v>0</v>
      </c>
      <c r="AD92">
        <v>0.32749999990000001</v>
      </c>
      <c r="AE92">
        <v>0.20999999990000001</v>
      </c>
      <c r="AF92">
        <v>0</v>
      </c>
      <c r="AG92">
        <v>4.9999998999999996E-3</v>
      </c>
      <c r="AH92">
        <v>0.75749999999999995</v>
      </c>
      <c r="AI92">
        <v>7.4999999999999997E-3</v>
      </c>
      <c r="AJ92">
        <v>2.5000000000000001E-3</v>
      </c>
      <c r="AK92">
        <v>0</v>
      </c>
      <c r="AL92">
        <v>0</v>
      </c>
      <c r="AM92">
        <v>2.4999999E-3</v>
      </c>
      <c r="AN92">
        <v>0</v>
      </c>
      <c r="AO92">
        <v>4.9999998999999996E-3</v>
      </c>
      <c r="DN92" s="3">
        <v>40428.729791666665</v>
      </c>
    </row>
    <row r="93" spans="1:118" hidden="1">
      <c r="A93">
        <v>611708</v>
      </c>
      <c r="B93">
        <v>37115</v>
      </c>
      <c r="C93" s="3">
        <v>40422</v>
      </c>
      <c r="D93" s="3">
        <v>40422.999988425923</v>
      </c>
      <c r="E93">
        <v>3402</v>
      </c>
      <c r="F93">
        <v>2</v>
      </c>
      <c r="G93">
        <v>3600</v>
      </c>
      <c r="H93">
        <v>86</v>
      </c>
      <c r="I93" t="s">
        <v>118</v>
      </c>
      <c r="J93" t="s">
        <v>119</v>
      </c>
      <c r="K93" s="3">
        <v>40428.729756944442</v>
      </c>
      <c r="M93" t="s">
        <v>212</v>
      </c>
      <c r="N93">
        <v>183.715</v>
      </c>
      <c r="O93">
        <v>163.92750000000001</v>
      </c>
      <c r="P93">
        <v>0</v>
      </c>
      <c r="Q93">
        <v>24</v>
      </c>
      <c r="R93">
        <v>1.2500000000000001E-2</v>
      </c>
      <c r="S93">
        <v>5.4999999899999999E-2</v>
      </c>
      <c r="T93">
        <v>0</v>
      </c>
      <c r="U93">
        <v>9.9999999000000006E-3</v>
      </c>
      <c r="V93">
        <v>2.49999999E-2</v>
      </c>
      <c r="W93">
        <v>0</v>
      </c>
      <c r="X93">
        <v>2.0525000000000002</v>
      </c>
      <c r="Y93">
        <v>0</v>
      </c>
      <c r="Z93">
        <v>0</v>
      </c>
      <c r="AA93">
        <v>1.8474999999999999</v>
      </c>
      <c r="AB93">
        <v>0.10999999990000001</v>
      </c>
      <c r="AC93">
        <v>0</v>
      </c>
      <c r="AD93">
        <v>1.58</v>
      </c>
      <c r="AE93">
        <v>0</v>
      </c>
      <c r="AF93">
        <v>1.075</v>
      </c>
      <c r="AG93">
        <v>12.9575</v>
      </c>
      <c r="AH93">
        <v>163.92749999989999</v>
      </c>
      <c r="AI93">
        <v>1.4999999999999999E-2</v>
      </c>
      <c r="AJ93">
        <v>2.4999999E-3</v>
      </c>
      <c r="AK93">
        <v>7.4999999999999997E-3</v>
      </c>
      <c r="AL93">
        <v>7.4999999999999997E-3</v>
      </c>
      <c r="AM93">
        <v>2.2499999900000001E-2</v>
      </c>
      <c r="AN93">
        <v>4.9999998999999996E-3</v>
      </c>
      <c r="AO93">
        <v>2.5000000000000001E-3</v>
      </c>
      <c r="DN93" s="3">
        <v>40428.729791666665</v>
      </c>
    </row>
    <row r="94" spans="1:118">
      <c r="A94">
        <v>612169</v>
      </c>
      <c r="B94">
        <v>14422</v>
      </c>
      <c r="C94" s="3">
        <v>40422</v>
      </c>
      <c r="D94" s="3">
        <v>40422.999988425923</v>
      </c>
      <c r="E94">
        <v>3402</v>
      </c>
      <c r="F94">
        <v>2</v>
      </c>
      <c r="G94">
        <v>3600</v>
      </c>
      <c r="H94">
        <v>79</v>
      </c>
      <c r="I94" t="s">
        <v>118</v>
      </c>
      <c r="J94" t="s">
        <v>119</v>
      </c>
      <c r="K94" s="3">
        <v>40428.730624999997</v>
      </c>
      <c r="M94" s="7" t="s">
        <v>213</v>
      </c>
      <c r="N94">
        <v>-5079.71</v>
      </c>
      <c r="O94">
        <v>0</v>
      </c>
      <c r="P94">
        <v>-3597.54</v>
      </c>
      <c r="Q94">
        <v>24</v>
      </c>
      <c r="R94">
        <v>-0.16</v>
      </c>
      <c r="S94">
        <v>0</v>
      </c>
      <c r="T94">
        <v>0</v>
      </c>
      <c r="U94">
        <v>0</v>
      </c>
      <c r="V94">
        <v>0</v>
      </c>
      <c r="W94">
        <v>0</v>
      </c>
      <c r="X94">
        <v>-8.9999999900000002E-2</v>
      </c>
      <c r="Y94">
        <v>-5.81</v>
      </c>
      <c r="Z94">
        <v>-0.01</v>
      </c>
      <c r="AA94">
        <v>-12.78</v>
      </c>
      <c r="AB94">
        <v>-3597.54</v>
      </c>
      <c r="AC94">
        <v>0</v>
      </c>
      <c r="AD94">
        <v>-4.45</v>
      </c>
      <c r="AE94">
        <v>-12.31</v>
      </c>
      <c r="AF94">
        <v>-206.02</v>
      </c>
      <c r="AG94">
        <v>-372.19</v>
      </c>
      <c r="AH94">
        <v>-867.39999999990005</v>
      </c>
      <c r="AI94">
        <v>-0.26</v>
      </c>
      <c r="AJ94">
        <v>-8.9999999900000002E-2</v>
      </c>
      <c r="AK94">
        <v>0</v>
      </c>
      <c r="AL94">
        <v>0</v>
      </c>
      <c r="AM94">
        <v>-5.9999999900000003E-2</v>
      </c>
      <c r="AN94">
        <v>0</v>
      </c>
      <c r="AO94">
        <v>-0.54</v>
      </c>
      <c r="DN94" s="3">
        <v>40428.730624999997</v>
      </c>
    </row>
    <row r="95" spans="1:118" hidden="1">
      <c r="A95">
        <v>611540</v>
      </c>
      <c r="B95">
        <v>4759</v>
      </c>
      <c r="C95" s="3">
        <v>40422</v>
      </c>
      <c r="D95" s="3">
        <v>40422.999988425923</v>
      </c>
      <c r="E95">
        <v>3402</v>
      </c>
      <c r="F95">
        <v>2</v>
      </c>
      <c r="G95">
        <v>3600</v>
      </c>
      <c r="H95">
        <v>86</v>
      </c>
      <c r="I95" t="s">
        <v>118</v>
      </c>
      <c r="J95" t="s">
        <v>119</v>
      </c>
      <c r="K95" s="3">
        <v>40428.729745370372</v>
      </c>
      <c r="M95" t="s">
        <v>214</v>
      </c>
      <c r="N95">
        <v>2.3125000000000102</v>
      </c>
      <c r="O95">
        <v>1.6724999999999799</v>
      </c>
      <c r="P95">
        <v>-0.95250000000006396</v>
      </c>
      <c r="Q95">
        <v>24</v>
      </c>
      <c r="R95">
        <v>5.0000000000000001E-3</v>
      </c>
      <c r="S95">
        <v>-9.5000000000000001E-2</v>
      </c>
      <c r="T95">
        <v>2.5000000000000001E-3</v>
      </c>
      <c r="U95">
        <v>2.5000000000000001E-3</v>
      </c>
      <c r="V95">
        <v>1.2500000000000001E-2</v>
      </c>
      <c r="W95">
        <v>-2.5000000000000001E-3</v>
      </c>
      <c r="X95">
        <v>1.0925</v>
      </c>
      <c r="Y95">
        <v>-0.13999999990000001</v>
      </c>
      <c r="Z95">
        <v>2.5000000000000001E-3</v>
      </c>
      <c r="AA95">
        <v>1.6724999999000001</v>
      </c>
      <c r="AB95">
        <v>-0.95250000000000001</v>
      </c>
      <c r="AC95">
        <v>0</v>
      </c>
      <c r="AD95">
        <v>0.65249999999999997</v>
      </c>
      <c r="AE95">
        <v>-0.27249999990000001</v>
      </c>
      <c r="AF95">
        <v>-0.1075</v>
      </c>
      <c r="AG95">
        <v>0.63500000000000001</v>
      </c>
      <c r="AH95">
        <v>-0.15499999989999999</v>
      </c>
      <c r="AI95">
        <v>-0.02</v>
      </c>
      <c r="AJ95">
        <v>-7.4999999999999997E-3</v>
      </c>
      <c r="AK95">
        <v>0</v>
      </c>
      <c r="AL95">
        <v>0</v>
      </c>
      <c r="AM95">
        <v>-2.4999999E-3</v>
      </c>
      <c r="AN95">
        <v>-2.5000000000000001E-3</v>
      </c>
      <c r="AO95">
        <v>-7.4999999000000001E-3</v>
      </c>
      <c r="DN95" s="3">
        <v>40428.729780092595</v>
      </c>
    </row>
    <row r="96" spans="1:118" hidden="1">
      <c r="A96">
        <v>611574</v>
      </c>
      <c r="B96">
        <v>5018</v>
      </c>
      <c r="C96" s="3">
        <v>40422</v>
      </c>
      <c r="D96" s="3">
        <v>40422.999988425923</v>
      </c>
      <c r="E96">
        <v>3402</v>
      </c>
      <c r="F96">
        <v>2</v>
      </c>
      <c r="G96">
        <v>3600</v>
      </c>
      <c r="H96">
        <v>86</v>
      </c>
      <c r="I96" t="s">
        <v>118</v>
      </c>
      <c r="J96" t="s">
        <v>119</v>
      </c>
      <c r="K96" s="3">
        <v>40428.729745370372</v>
      </c>
      <c r="M96" t="s">
        <v>215</v>
      </c>
      <c r="N96">
        <v>17.202500000000001</v>
      </c>
      <c r="O96">
        <v>12.692500000000001</v>
      </c>
      <c r="P96">
        <v>-2.9650000000000301</v>
      </c>
      <c r="Q96">
        <v>24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4.8949999998999996</v>
      </c>
      <c r="AE96">
        <v>-2.9649999999999999</v>
      </c>
      <c r="AF96">
        <v>0.46749999990000002</v>
      </c>
      <c r="AG96">
        <v>2.0775000000000001</v>
      </c>
      <c r="AH96">
        <v>12.692499999900001</v>
      </c>
      <c r="AI96">
        <v>2.2499999999999999E-2</v>
      </c>
      <c r="AJ96">
        <v>0</v>
      </c>
      <c r="AK96">
        <v>0</v>
      </c>
      <c r="AL96">
        <v>0</v>
      </c>
      <c r="AM96">
        <v>-2.4999999E-3</v>
      </c>
      <c r="AN96">
        <v>2.4999999E-3</v>
      </c>
      <c r="AO96">
        <v>1.2500000000000001E-2</v>
      </c>
      <c r="DN96" s="3">
        <v>40428.729780092595</v>
      </c>
    </row>
    <row r="97" spans="1:118" hidden="1">
      <c r="A97">
        <v>611553</v>
      </c>
      <c r="B97">
        <v>8977</v>
      </c>
      <c r="C97" s="3">
        <v>40422</v>
      </c>
      <c r="D97" s="3">
        <v>40422.999988425923</v>
      </c>
      <c r="E97">
        <v>3402</v>
      </c>
      <c r="F97">
        <v>2</v>
      </c>
      <c r="G97">
        <v>3600</v>
      </c>
      <c r="H97">
        <v>86</v>
      </c>
      <c r="I97" t="s">
        <v>118</v>
      </c>
      <c r="J97" t="s">
        <v>119</v>
      </c>
      <c r="K97" s="3">
        <v>40428.729745370372</v>
      </c>
      <c r="M97" t="s">
        <v>216</v>
      </c>
      <c r="N97">
        <v>2.91250000000008</v>
      </c>
      <c r="O97">
        <v>2.43749999999998</v>
      </c>
      <c r="P97">
        <v>-1.0550000000000499</v>
      </c>
      <c r="Q97">
        <v>24</v>
      </c>
      <c r="R97">
        <v>5.0000000000000001E-3</v>
      </c>
      <c r="S97">
        <v>-8.5000000000000006E-2</v>
      </c>
      <c r="T97">
        <v>0</v>
      </c>
      <c r="U97">
        <v>0</v>
      </c>
      <c r="V97">
        <v>0</v>
      </c>
      <c r="W97">
        <v>0</v>
      </c>
      <c r="X97">
        <v>1.48</v>
      </c>
      <c r="Y97">
        <v>0.13500000000000001</v>
      </c>
      <c r="Z97">
        <v>0</v>
      </c>
      <c r="AA97">
        <v>2.4374999999</v>
      </c>
      <c r="AB97">
        <v>-1.0549999999999999</v>
      </c>
      <c r="AC97">
        <v>0</v>
      </c>
      <c r="AD97">
        <v>0.13999999990000001</v>
      </c>
      <c r="AE97">
        <v>5.7500000000000002E-2</v>
      </c>
      <c r="AF97">
        <v>8.2500000000000004E-2</v>
      </c>
      <c r="AG97">
        <v>-0.18</v>
      </c>
      <c r="AH97">
        <v>-0.1024999999</v>
      </c>
      <c r="AI97">
        <v>-1.2499999899999999E-2</v>
      </c>
      <c r="AJ97">
        <v>5.0000000000000001E-3</v>
      </c>
      <c r="AK97">
        <v>0</v>
      </c>
      <c r="AL97">
        <v>0</v>
      </c>
      <c r="AM97">
        <v>2.4999999E-3</v>
      </c>
      <c r="AN97">
        <v>0</v>
      </c>
      <c r="AO97">
        <v>2.4999999E-3</v>
      </c>
      <c r="DN97" s="3">
        <v>40428.729780092595</v>
      </c>
    </row>
    <row r="98" spans="1:118" hidden="1">
      <c r="A98">
        <v>611586</v>
      </c>
      <c r="B98">
        <v>9869</v>
      </c>
      <c r="C98" s="3">
        <v>40422</v>
      </c>
      <c r="D98" s="3">
        <v>40422.999988425923</v>
      </c>
      <c r="E98">
        <v>3402</v>
      </c>
      <c r="F98">
        <v>2</v>
      </c>
      <c r="G98">
        <v>3600</v>
      </c>
      <c r="H98">
        <v>86</v>
      </c>
      <c r="I98" t="s">
        <v>118</v>
      </c>
      <c r="J98" t="s">
        <v>119</v>
      </c>
      <c r="K98" s="3">
        <v>40428.729745370372</v>
      </c>
      <c r="M98" t="s">
        <v>217</v>
      </c>
      <c r="N98">
        <v>0.83749999999997604</v>
      </c>
      <c r="O98">
        <v>0.83999999999997499</v>
      </c>
      <c r="P98">
        <v>-2.5000000000000001E-3</v>
      </c>
      <c r="Q98">
        <v>24</v>
      </c>
      <c r="R98">
        <v>-2.4999999E-3</v>
      </c>
      <c r="S98">
        <v>0</v>
      </c>
      <c r="T98">
        <v>0</v>
      </c>
      <c r="U98">
        <v>0</v>
      </c>
      <c r="V98">
        <v>0</v>
      </c>
      <c r="W98">
        <v>0</v>
      </c>
      <c r="X98">
        <v>-2.4999999E-3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0.83999999989999996</v>
      </c>
      <c r="AI98">
        <v>2.4999999E-3</v>
      </c>
      <c r="AJ98">
        <v>0</v>
      </c>
      <c r="AK98">
        <v>0</v>
      </c>
      <c r="AL98">
        <v>0</v>
      </c>
      <c r="AM98">
        <v>-2.4999999E-3</v>
      </c>
      <c r="AN98">
        <v>0</v>
      </c>
      <c r="AO98">
        <v>2.5000000000000001E-3</v>
      </c>
      <c r="DN98" s="3">
        <v>40428.729780092595</v>
      </c>
    </row>
    <row r="99" spans="1:118" hidden="1">
      <c r="A99">
        <v>611576</v>
      </c>
      <c r="B99">
        <v>15564</v>
      </c>
      <c r="C99" s="3">
        <v>40422</v>
      </c>
      <c r="D99" s="3">
        <v>40422.999988425923</v>
      </c>
      <c r="E99">
        <v>3402</v>
      </c>
      <c r="F99">
        <v>2</v>
      </c>
      <c r="G99">
        <v>3600</v>
      </c>
      <c r="H99">
        <v>86</v>
      </c>
      <c r="I99" t="s">
        <v>118</v>
      </c>
      <c r="J99" t="s">
        <v>119</v>
      </c>
      <c r="K99" s="3">
        <v>40428.729745370372</v>
      </c>
      <c r="M99" t="s">
        <v>218</v>
      </c>
      <c r="N99">
        <v>8.0199999999999498</v>
      </c>
      <c r="O99">
        <v>7.0824999999999898</v>
      </c>
      <c r="P99">
        <v>-3.9474999999999998</v>
      </c>
      <c r="Q99">
        <v>24</v>
      </c>
      <c r="R99">
        <v>0</v>
      </c>
      <c r="S99">
        <v>0</v>
      </c>
      <c r="T99">
        <v>2.5000000000000001E-3</v>
      </c>
      <c r="U99">
        <v>-4.9999998999999996E-3</v>
      </c>
      <c r="V99">
        <v>0</v>
      </c>
      <c r="W99">
        <v>2.5000000000000001E-3</v>
      </c>
      <c r="X99">
        <v>7.0824999998999996</v>
      </c>
      <c r="Y99">
        <v>-3.9474999998999998</v>
      </c>
      <c r="Z99">
        <v>4.9999998999999996E-3</v>
      </c>
      <c r="AA99">
        <v>2.1124999999999998</v>
      </c>
      <c r="AB99">
        <v>2.0099999998999998</v>
      </c>
      <c r="AC99">
        <v>0</v>
      </c>
      <c r="AD99">
        <v>4.9999998999999996E-3</v>
      </c>
      <c r="AE99">
        <v>-5.9999999900000003E-2</v>
      </c>
      <c r="AF99">
        <v>0.30249999999999999</v>
      </c>
      <c r="AG99">
        <v>0.56499999999999995</v>
      </c>
      <c r="AH99">
        <v>-5.2499999899999997E-2</v>
      </c>
      <c r="AI99">
        <v>5.0000000000000001E-3</v>
      </c>
      <c r="AJ99">
        <v>-5.0000000000000001E-3</v>
      </c>
      <c r="AK99">
        <v>2.4999999E-3</v>
      </c>
      <c r="AL99">
        <v>0</v>
      </c>
      <c r="AM99">
        <v>-2.5000000000000001E-3</v>
      </c>
      <c r="AN99">
        <v>0</v>
      </c>
      <c r="AO99">
        <v>-2.4999999E-3</v>
      </c>
      <c r="DN99" s="3">
        <v>40428.729780092595</v>
      </c>
    </row>
    <row r="100" spans="1:118" hidden="1">
      <c r="A100">
        <v>611538</v>
      </c>
      <c r="B100">
        <v>17290</v>
      </c>
      <c r="C100" s="3">
        <v>40422</v>
      </c>
      <c r="D100" s="3">
        <v>40422.999988425923</v>
      </c>
      <c r="E100">
        <v>3402</v>
      </c>
      <c r="F100">
        <v>2</v>
      </c>
      <c r="G100">
        <v>3600</v>
      </c>
      <c r="H100">
        <v>86</v>
      </c>
      <c r="I100" t="s">
        <v>118</v>
      </c>
      <c r="J100" t="s">
        <v>119</v>
      </c>
      <c r="K100" s="3">
        <v>40428.729745370372</v>
      </c>
      <c r="M100" t="s">
        <v>219</v>
      </c>
      <c r="N100">
        <v>0</v>
      </c>
      <c r="O100">
        <v>0</v>
      </c>
      <c r="P100">
        <v>0</v>
      </c>
      <c r="Q100">
        <v>24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DN100" s="3">
        <v>40428.729780092595</v>
      </c>
    </row>
    <row r="101" spans="1:118" hidden="1">
      <c r="A101">
        <v>611559</v>
      </c>
      <c r="B101">
        <v>32595</v>
      </c>
      <c r="C101" s="3">
        <v>40422</v>
      </c>
      <c r="D101" s="3">
        <v>40422.999988425923</v>
      </c>
      <c r="E101">
        <v>3402</v>
      </c>
      <c r="F101">
        <v>2</v>
      </c>
      <c r="G101">
        <v>3600</v>
      </c>
      <c r="H101">
        <v>86</v>
      </c>
      <c r="I101" t="s">
        <v>118</v>
      </c>
      <c r="J101" t="s">
        <v>119</v>
      </c>
      <c r="K101" s="3">
        <v>40428.729745370372</v>
      </c>
      <c r="M101" t="s">
        <v>220</v>
      </c>
      <c r="N101">
        <v>45.280000000000101</v>
      </c>
      <c r="O101">
        <v>143.44999999999999</v>
      </c>
      <c r="P101">
        <v>-124</v>
      </c>
      <c r="Q101">
        <v>24</v>
      </c>
      <c r="R101">
        <v>3.5000000000000003E-2</v>
      </c>
      <c r="S101">
        <v>-3.5000000000000003E-2</v>
      </c>
      <c r="T101">
        <v>2.4999999E-3</v>
      </c>
      <c r="U101">
        <v>-2.4999999E-3</v>
      </c>
      <c r="V101">
        <v>5.0000000000000001E-3</v>
      </c>
      <c r="W101">
        <v>2.4999999E-3</v>
      </c>
      <c r="X101">
        <v>35.4349999999</v>
      </c>
      <c r="Y101">
        <v>-17.422499999900001</v>
      </c>
      <c r="Z101">
        <v>2.5000000000000001E-2</v>
      </c>
      <c r="AA101">
        <v>8.6624999999999996</v>
      </c>
      <c r="AB101">
        <v>-19.497499999999999</v>
      </c>
      <c r="AC101">
        <v>0</v>
      </c>
      <c r="AD101">
        <v>91.194999999999993</v>
      </c>
      <c r="AE101">
        <v>-124</v>
      </c>
      <c r="AF101">
        <v>143.44999999999999</v>
      </c>
      <c r="AG101">
        <v>-8.6674999999000004</v>
      </c>
      <c r="AH101">
        <v>-63.57</v>
      </c>
      <c r="AI101">
        <v>-7.4999999000000001E-3</v>
      </c>
      <c r="AJ101">
        <v>-2.4999999E-3</v>
      </c>
      <c r="AK101">
        <v>-7.4999999000000001E-3</v>
      </c>
      <c r="AL101">
        <v>-8.2499999899999996E-2</v>
      </c>
      <c r="AM101">
        <v>-0.2599999999</v>
      </c>
      <c r="AN101">
        <v>7.4999999000000001E-3</v>
      </c>
      <c r="AO101">
        <v>1.49999999E-2</v>
      </c>
      <c r="DN101" s="3">
        <v>40428.729780092595</v>
      </c>
    </row>
    <row r="102" spans="1:118" hidden="1">
      <c r="A102">
        <v>611649</v>
      </c>
      <c r="B102">
        <v>8170</v>
      </c>
      <c r="C102" s="3">
        <v>40422</v>
      </c>
      <c r="D102" s="3">
        <v>40422.999988425923</v>
      </c>
      <c r="E102">
        <v>3402</v>
      </c>
      <c r="F102">
        <v>2</v>
      </c>
      <c r="G102">
        <v>3600</v>
      </c>
      <c r="H102">
        <v>87</v>
      </c>
      <c r="I102" t="s">
        <v>118</v>
      </c>
      <c r="J102" t="s">
        <v>119</v>
      </c>
      <c r="K102" s="3">
        <v>40428.729756944442</v>
      </c>
      <c r="M102" t="s">
        <v>221</v>
      </c>
      <c r="N102">
        <v>14709.43</v>
      </c>
      <c r="O102">
        <v>2443.2550000000001</v>
      </c>
      <c r="P102">
        <v>22.38</v>
      </c>
      <c r="Q102">
        <v>24</v>
      </c>
      <c r="R102">
        <v>36.217500000000001</v>
      </c>
      <c r="S102">
        <v>37.557499999900003</v>
      </c>
      <c r="T102">
        <v>28.047499999900001</v>
      </c>
      <c r="U102">
        <v>25.004999999900001</v>
      </c>
      <c r="V102">
        <v>25.382499999899998</v>
      </c>
      <c r="W102">
        <v>27.4375</v>
      </c>
      <c r="X102">
        <v>398.72250000000003</v>
      </c>
      <c r="Y102">
        <v>67.034999999899995</v>
      </c>
      <c r="Z102">
        <v>31.594999999900001</v>
      </c>
      <c r="AA102">
        <v>592.83749999990005</v>
      </c>
      <c r="AB102">
        <v>1336.6875</v>
      </c>
      <c r="AC102">
        <v>2249.9899999999002</v>
      </c>
      <c r="AD102">
        <v>2377.8074999998998</v>
      </c>
      <c r="AE102">
        <v>2309.7174999999002</v>
      </c>
      <c r="AF102">
        <v>2443.2550000000001</v>
      </c>
      <c r="AG102">
        <v>1885.3274999999001</v>
      </c>
      <c r="AH102">
        <v>616.53499999990004</v>
      </c>
      <c r="AI102">
        <v>44.572499999999998</v>
      </c>
      <c r="AJ102">
        <v>38.185000000000002</v>
      </c>
      <c r="AK102">
        <v>33.047499999899998</v>
      </c>
      <c r="AL102">
        <v>30.82</v>
      </c>
      <c r="AM102">
        <v>27.529999999899999</v>
      </c>
      <c r="AN102">
        <v>23.737499999899999</v>
      </c>
      <c r="AO102">
        <v>22.379999999900001</v>
      </c>
      <c r="DN102" s="3">
        <v>40428.729791666665</v>
      </c>
    </row>
    <row r="103" spans="1:118" hidden="1">
      <c r="A103">
        <v>611650</v>
      </c>
      <c r="B103">
        <v>8554</v>
      </c>
      <c r="C103" s="3">
        <v>40422</v>
      </c>
      <c r="D103" s="3">
        <v>40422.999988425923</v>
      </c>
      <c r="E103">
        <v>3402</v>
      </c>
      <c r="F103">
        <v>2</v>
      </c>
      <c r="G103">
        <v>3600</v>
      </c>
      <c r="H103">
        <v>87</v>
      </c>
      <c r="I103" t="s">
        <v>118</v>
      </c>
      <c r="J103" t="s">
        <v>119</v>
      </c>
      <c r="K103" s="3">
        <v>40428.729756944442</v>
      </c>
      <c r="M103" t="s">
        <v>222</v>
      </c>
      <c r="N103">
        <v>14711.2425</v>
      </c>
      <c r="O103">
        <v>2442.9825000000001</v>
      </c>
      <c r="P103">
        <v>22.375</v>
      </c>
      <c r="Q103">
        <v>24</v>
      </c>
      <c r="R103">
        <v>36.225000000000001</v>
      </c>
      <c r="S103">
        <v>37.512499999900001</v>
      </c>
      <c r="T103">
        <v>28.047499999900001</v>
      </c>
      <c r="U103">
        <v>25.004999999900001</v>
      </c>
      <c r="V103">
        <v>25.382499999899998</v>
      </c>
      <c r="W103">
        <v>27.4375</v>
      </c>
      <c r="X103">
        <v>399.6999999999</v>
      </c>
      <c r="Y103">
        <v>67.047499999899998</v>
      </c>
      <c r="Z103">
        <v>31.594999999900001</v>
      </c>
      <c r="AA103">
        <v>593.11249999990002</v>
      </c>
      <c r="AB103">
        <v>1336.4875</v>
      </c>
      <c r="AC103">
        <v>2249.9899999999002</v>
      </c>
      <c r="AD103">
        <v>2377.9499999998998</v>
      </c>
      <c r="AE103">
        <v>2309.8699999998998</v>
      </c>
      <c r="AF103">
        <v>2442.9825000000001</v>
      </c>
      <c r="AG103">
        <v>1885.2175</v>
      </c>
      <c r="AH103">
        <v>617.39499999990005</v>
      </c>
      <c r="AI103">
        <v>44.592500000000001</v>
      </c>
      <c r="AJ103">
        <v>38.182499999999997</v>
      </c>
      <c r="AK103">
        <v>33.047499999899998</v>
      </c>
      <c r="AL103">
        <v>30.82</v>
      </c>
      <c r="AM103">
        <v>27.529999999899999</v>
      </c>
      <c r="AN103">
        <v>23.737499999899999</v>
      </c>
      <c r="AO103">
        <v>22.375</v>
      </c>
      <c r="DN103" s="3">
        <v>40428.729791666665</v>
      </c>
    </row>
    <row r="104" spans="1:118" hidden="1">
      <c r="A104">
        <v>611605</v>
      </c>
      <c r="B104">
        <v>15060</v>
      </c>
      <c r="C104" s="3">
        <v>40422</v>
      </c>
      <c r="D104" s="3">
        <v>40422.999988425923</v>
      </c>
      <c r="E104">
        <v>3402</v>
      </c>
      <c r="F104">
        <v>2</v>
      </c>
      <c r="G104">
        <v>3600</v>
      </c>
      <c r="H104">
        <v>87</v>
      </c>
      <c r="I104" t="s">
        <v>118</v>
      </c>
      <c r="J104" t="s">
        <v>119</v>
      </c>
      <c r="K104" s="3">
        <v>40428.729745370372</v>
      </c>
      <c r="M104" t="s">
        <v>223</v>
      </c>
      <c r="N104">
        <v>15191.2425</v>
      </c>
      <c r="O104">
        <v>2462.9825000000001</v>
      </c>
      <c r="P104">
        <v>42.375</v>
      </c>
      <c r="Q104">
        <v>24</v>
      </c>
      <c r="R104">
        <v>56.225000000000001</v>
      </c>
      <c r="S104">
        <v>57.512499999900001</v>
      </c>
      <c r="T104">
        <v>48.047499999899998</v>
      </c>
      <c r="U104">
        <v>45.004999999900001</v>
      </c>
      <c r="V104">
        <v>45.3825</v>
      </c>
      <c r="W104">
        <v>47.4375</v>
      </c>
      <c r="X104">
        <v>419.6999999999</v>
      </c>
      <c r="Y104">
        <v>87.047499999899998</v>
      </c>
      <c r="Z104">
        <v>51.594999999899997</v>
      </c>
      <c r="AA104">
        <v>613.11249999990002</v>
      </c>
      <c r="AB104">
        <v>1356.4875</v>
      </c>
      <c r="AC104">
        <v>2269.9899999999002</v>
      </c>
      <c r="AD104">
        <v>2397.9499999998998</v>
      </c>
      <c r="AE104">
        <v>2329.8699999998998</v>
      </c>
      <c r="AF104">
        <v>2462.9825000000001</v>
      </c>
      <c r="AG104">
        <v>1905.2175</v>
      </c>
      <c r="AH104">
        <v>637.39499999990005</v>
      </c>
      <c r="AI104">
        <v>64.592500000000001</v>
      </c>
      <c r="AJ104">
        <v>58.182499999999997</v>
      </c>
      <c r="AK104">
        <v>53.047499999899998</v>
      </c>
      <c r="AL104">
        <v>50.82</v>
      </c>
      <c r="AM104">
        <v>47.53</v>
      </c>
      <c r="AN104">
        <v>43.737499999900002</v>
      </c>
      <c r="AO104">
        <v>42.375</v>
      </c>
      <c r="DN104" s="3">
        <v>40428.729780092595</v>
      </c>
    </row>
    <row r="105" spans="1:118" hidden="1">
      <c r="A105">
        <v>611607</v>
      </c>
      <c r="B105">
        <v>15062</v>
      </c>
      <c r="C105" s="3">
        <v>40422</v>
      </c>
      <c r="D105" s="3">
        <v>40422.999988425923</v>
      </c>
      <c r="E105">
        <v>3402</v>
      </c>
      <c r="F105">
        <v>2</v>
      </c>
      <c r="G105">
        <v>3600</v>
      </c>
      <c r="H105">
        <v>87</v>
      </c>
      <c r="I105" t="s">
        <v>118</v>
      </c>
      <c r="J105" t="s">
        <v>119</v>
      </c>
      <c r="K105" s="3">
        <v>40428.729756944442</v>
      </c>
      <c r="M105" t="s">
        <v>224</v>
      </c>
      <c r="N105">
        <v>15191.2425</v>
      </c>
      <c r="O105">
        <v>2462.9825000000001</v>
      </c>
      <c r="P105">
        <v>42.375</v>
      </c>
      <c r="Q105">
        <v>24</v>
      </c>
      <c r="R105">
        <v>56.225000000000001</v>
      </c>
      <c r="S105">
        <v>57.512499999900001</v>
      </c>
      <c r="T105">
        <v>48.047499999899998</v>
      </c>
      <c r="U105">
        <v>45.004999999900001</v>
      </c>
      <c r="V105">
        <v>45.3825</v>
      </c>
      <c r="W105">
        <v>47.4375</v>
      </c>
      <c r="X105">
        <v>419.6999999999</v>
      </c>
      <c r="Y105">
        <v>87.047499999899998</v>
      </c>
      <c r="Z105">
        <v>51.594999999899997</v>
      </c>
      <c r="AA105">
        <v>613.11249999990002</v>
      </c>
      <c r="AB105">
        <v>1356.4875</v>
      </c>
      <c r="AC105">
        <v>2269.9899999999002</v>
      </c>
      <c r="AD105">
        <v>2397.9499999998998</v>
      </c>
      <c r="AE105">
        <v>2329.8699999998998</v>
      </c>
      <c r="AF105">
        <v>2462.9825000000001</v>
      </c>
      <c r="AG105">
        <v>1905.2175</v>
      </c>
      <c r="AH105">
        <v>637.39499999990005</v>
      </c>
      <c r="AI105">
        <v>64.592500000000001</v>
      </c>
      <c r="AJ105">
        <v>58.182499999999997</v>
      </c>
      <c r="AK105">
        <v>53.047499999899998</v>
      </c>
      <c r="AL105">
        <v>50.82</v>
      </c>
      <c r="AM105">
        <v>47.53</v>
      </c>
      <c r="AN105">
        <v>43.737499999900002</v>
      </c>
      <c r="AO105">
        <v>42.375</v>
      </c>
      <c r="DN105" s="3">
        <v>40428.729780092595</v>
      </c>
    </row>
    <row r="106" spans="1:118" hidden="1">
      <c r="A106">
        <v>611623</v>
      </c>
      <c r="B106">
        <v>15161</v>
      </c>
      <c r="C106" s="3">
        <v>40422</v>
      </c>
      <c r="D106" s="3">
        <v>40422.999988425923</v>
      </c>
      <c r="E106">
        <v>3402</v>
      </c>
      <c r="F106">
        <v>2</v>
      </c>
      <c r="G106">
        <v>3600</v>
      </c>
      <c r="H106">
        <v>87</v>
      </c>
      <c r="I106" t="s">
        <v>118</v>
      </c>
      <c r="J106" t="s">
        <v>119</v>
      </c>
      <c r="K106" s="3">
        <v>40428.729756944442</v>
      </c>
      <c r="M106" t="s">
        <v>225</v>
      </c>
      <c r="N106">
        <v>14255.842500000001</v>
      </c>
      <c r="O106">
        <v>2424.0075000000002</v>
      </c>
      <c r="P106">
        <v>3.4</v>
      </c>
      <c r="Q106">
        <v>24</v>
      </c>
      <c r="R106">
        <v>17.25</v>
      </c>
      <c r="S106">
        <v>18.5374999999</v>
      </c>
      <c r="T106">
        <v>9.0724999998999998</v>
      </c>
      <c r="U106">
        <v>6.0299999999000002</v>
      </c>
      <c r="V106">
        <v>6.4074999998999997</v>
      </c>
      <c r="W106">
        <v>8.4624999999000003</v>
      </c>
      <c r="X106">
        <v>380.72499999989998</v>
      </c>
      <c r="Y106">
        <v>48.072499999999998</v>
      </c>
      <c r="Z106">
        <v>12.619999999899999</v>
      </c>
      <c r="AA106">
        <v>574.13750000000005</v>
      </c>
      <c r="AB106">
        <v>1317.5124999999</v>
      </c>
      <c r="AC106">
        <v>2231.0149999998998</v>
      </c>
      <c r="AD106">
        <v>2358.9749999998999</v>
      </c>
      <c r="AE106">
        <v>2290.895</v>
      </c>
      <c r="AF106">
        <v>2424.0075000000002</v>
      </c>
      <c r="AG106">
        <v>1866.2424999999</v>
      </c>
      <c r="AH106">
        <v>598.41999999999996</v>
      </c>
      <c r="AI106">
        <v>25.6175</v>
      </c>
      <c r="AJ106">
        <v>19.2075</v>
      </c>
      <c r="AK106">
        <v>14.0724999999</v>
      </c>
      <c r="AL106">
        <v>11.844999999900001</v>
      </c>
      <c r="AM106">
        <v>8.5549999998999997</v>
      </c>
      <c r="AN106">
        <v>4.7624999999000002</v>
      </c>
      <c r="AO106">
        <v>3.3999999998999999</v>
      </c>
      <c r="DN106" s="3">
        <v>40428.729780092595</v>
      </c>
    </row>
    <row r="107" spans="1:118" hidden="1">
      <c r="A107">
        <v>611625</v>
      </c>
      <c r="B107">
        <v>15163</v>
      </c>
      <c r="C107" s="3">
        <v>40422</v>
      </c>
      <c r="D107" s="3">
        <v>40422.999988425923</v>
      </c>
      <c r="E107">
        <v>3402</v>
      </c>
      <c r="F107">
        <v>2</v>
      </c>
      <c r="G107">
        <v>3600</v>
      </c>
      <c r="H107">
        <v>87</v>
      </c>
      <c r="I107" t="s">
        <v>118</v>
      </c>
      <c r="J107" t="s">
        <v>119</v>
      </c>
      <c r="K107" s="3">
        <v>40428.729756944442</v>
      </c>
      <c r="M107" t="s">
        <v>226</v>
      </c>
      <c r="N107">
        <v>14255.842500000001</v>
      </c>
      <c r="O107">
        <v>2424.0075000000002</v>
      </c>
      <c r="P107">
        <v>3.4</v>
      </c>
      <c r="Q107">
        <v>24</v>
      </c>
      <c r="R107">
        <v>17.25</v>
      </c>
      <c r="S107">
        <v>18.5374999999</v>
      </c>
      <c r="T107">
        <v>9.0724999998999998</v>
      </c>
      <c r="U107">
        <v>6.0299999999000002</v>
      </c>
      <c r="V107">
        <v>6.4074999998999997</v>
      </c>
      <c r="W107">
        <v>8.4624999999000003</v>
      </c>
      <c r="X107">
        <v>380.72499999989998</v>
      </c>
      <c r="Y107">
        <v>48.072499999999998</v>
      </c>
      <c r="Z107">
        <v>12.619999999899999</v>
      </c>
      <c r="AA107">
        <v>574.13750000000005</v>
      </c>
      <c r="AB107">
        <v>1317.5124999999</v>
      </c>
      <c r="AC107">
        <v>2231.0149999998998</v>
      </c>
      <c r="AD107">
        <v>2358.9749999998999</v>
      </c>
      <c r="AE107">
        <v>2290.895</v>
      </c>
      <c r="AF107">
        <v>2424.0075000000002</v>
      </c>
      <c r="AG107">
        <v>1866.2424999999</v>
      </c>
      <c r="AH107">
        <v>598.41999999999996</v>
      </c>
      <c r="AI107">
        <v>25.6175</v>
      </c>
      <c r="AJ107">
        <v>19.2075</v>
      </c>
      <c r="AK107">
        <v>14.0724999999</v>
      </c>
      <c r="AL107">
        <v>11.844999999900001</v>
      </c>
      <c r="AM107">
        <v>8.5549999998999997</v>
      </c>
      <c r="AN107">
        <v>4.7624999999000002</v>
      </c>
      <c r="AO107">
        <v>3.3999999998999999</v>
      </c>
      <c r="DN107" s="3">
        <v>40428.729780092595</v>
      </c>
    </row>
    <row r="108" spans="1:118" hidden="1">
      <c r="A108">
        <v>611639</v>
      </c>
      <c r="B108">
        <v>15171</v>
      </c>
      <c r="C108" s="3">
        <v>40422</v>
      </c>
      <c r="D108" s="3">
        <v>40422.999988425923</v>
      </c>
      <c r="E108">
        <v>3402</v>
      </c>
      <c r="F108">
        <v>2</v>
      </c>
      <c r="G108">
        <v>3600</v>
      </c>
      <c r="H108">
        <v>87</v>
      </c>
      <c r="I108" t="s">
        <v>118</v>
      </c>
      <c r="J108" t="s">
        <v>119</v>
      </c>
      <c r="K108" s="3">
        <v>40428.729756944442</v>
      </c>
      <c r="M108" t="s">
        <v>227</v>
      </c>
      <c r="N108">
        <v>13896.298124999999</v>
      </c>
      <c r="O108">
        <v>2403.1350000000002</v>
      </c>
      <c r="P108">
        <v>0</v>
      </c>
      <c r="Q108">
        <v>24</v>
      </c>
      <c r="R108">
        <v>0</v>
      </c>
      <c r="S108">
        <v>1.078125</v>
      </c>
      <c r="T108">
        <v>0</v>
      </c>
      <c r="U108">
        <v>0</v>
      </c>
      <c r="V108">
        <v>0</v>
      </c>
      <c r="W108">
        <v>0</v>
      </c>
      <c r="X108">
        <v>364.40875</v>
      </c>
      <c r="Y108">
        <v>30.75375</v>
      </c>
      <c r="Z108">
        <v>0</v>
      </c>
      <c r="AA108">
        <v>554.31687499990005</v>
      </c>
      <c r="AB108">
        <v>1296.6400000000001</v>
      </c>
      <c r="AC108">
        <v>2210.1424999998999</v>
      </c>
      <c r="AD108">
        <v>2338.1025</v>
      </c>
      <c r="AE108">
        <v>2270.0225</v>
      </c>
      <c r="AF108">
        <v>2403.1350000000002</v>
      </c>
      <c r="AG108">
        <v>1845.3699999999001</v>
      </c>
      <c r="AH108">
        <v>577.54750000000001</v>
      </c>
      <c r="AI108">
        <v>4.7450000000000001</v>
      </c>
      <c r="AJ108">
        <v>3.5624999999999997E-2</v>
      </c>
      <c r="AK108">
        <v>0</v>
      </c>
      <c r="AL108">
        <v>0</v>
      </c>
      <c r="AM108">
        <v>0</v>
      </c>
      <c r="AN108">
        <v>0</v>
      </c>
      <c r="AO108">
        <v>0</v>
      </c>
      <c r="DN108" s="3">
        <v>40428.729780092595</v>
      </c>
    </row>
    <row r="109" spans="1:118" hidden="1">
      <c r="A109">
        <v>611617</v>
      </c>
      <c r="B109">
        <v>16163</v>
      </c>
      <c r="C109" s="3">
        <v>40422</v>
      </c>
      <c r="D109" s="3">
        <v>40422.999988425923</v>
      </c>
      <c r="E109">
        <v>3402</v>
      </c>
      <c r="F109">
        <v>2</v>
      </c>
      <c r="G109">
        <v>3600</v>
      </c>
      <c r="H109">
        <v>87</v>
      </c>
      <c r="I109" t="s">
        <v>118</v>
      </c>
      <c r="J109" t="s">
        <v>119</v>
      </c>
      <c r="K109" s="3">
        <v>40428.729756944442</v>
      </c>
      <c r="M109" t="s">
        <v>228</v>
      </c>
      <c r="N109">
        <v>14248.2075</v>
      </c>
      <c r="O109">
        <v>2423.83</v>
      </c>
      <c r="P109">
        <v>3.4024999999999999</v>
      </c>
      <c r="Q109">
        <v>24</v>
      </c>
      <c r="R109">
        <v>17.2399999999</v>
      </c>
      <c r="S109">
        <v>18.574999999900001</v>
      </c>
      <c r="T109">
        <v>9.0724999998999998</v>
      </c>
      <c r="U109">
        <v>6.0299999999000002</v>
      </c>
      <c r="V109">
        <v>6.4074999998999997</v>
      </c>
      <c r="W109">
        <v>8.4624999999000003</v>
      </c>
      <c r="X109">
        <v>377.745</v>
      </c>
      <c r="Y109">
        <v>46.85</v>
      </c>
      <c r="Z109">
        <v>12.619999999899999</v>
      </c>
      <c r="AA109">
        <v>572.49249999999995</v>
      </c>
      <c r="AB109">
        <v>1315.335</v>
      </c>
      <c r="AC109">
        <v>2231.0149999998998</v>
      </c>
      <c r="AD109">
        <v>2358.9899999999998</v>
      </c>
      <c r="AE109">
        <v>2290.8200000000002</v>
      </c>
      <c r="AF109">
        <v>2423.8299999998999</v>
      </c>
      <c r="AG109">
        <v>1866.4425000000001</v>
      </c>
      <c r="AH109">
        <v>598.83249999990005</v>
      </c>
      <c r="AI109">
        <v>25.607500000000002</v>
      </c>
      <c r="AJ109">
        <v>19.2049999999</v>
      </c>
      <c r="AK109">
        <v>14.07</v>
      </c>
      <c r="AL109">
        <v>11.844999999900001</v>
      </c>
      <c r="AM109">
        <v>8.5549999998999997</v>
      </c>
      <c r="AN109">
        <v>4.7624999999000002</v>
      </c>
      <c r="AO109">
        <v>3.4024999998999998</v>
      </c>
      <c r="DN109" s="3">
        <v>40428.729780092595</v>
      </c>
    </row>
    <row r="110" spans="1:118" hidden="1">
      <c r="A110">
        <v>611629</v>
      </c>
      <c r="B110">
        <v>48078</v>
      </c>
      <c r="C110" s="3">
        <v>40422</v>
      </c>
      <c r="D110" s="3">
        <v>40422.999988425923</v>
      </c>
      <c r="E110">
        <v>3402</v>
      </c>
      <c r="F110">
        <v>2</v>
      </c>
      <c r="G110">
        <v>3600</v>
      </c>
      <c r="H110">
        <v>87</v>
      </c>
      <c r="I110" t="s">
        <v>118</v>
      </c>
      <c r="J110" t="s">
        <v>119</v>
      </c>
      <c r="K110" s="3">
        <v>40428.729756944442</v>
      </c>
      <c r="M110" t="s">
        <v>229</v>
      </c>
      <c r="N110">
        <v>14046.153749999999</v>
      </c>
      <c r="O110">
        <v>2414.8575000000001</v>
      </c>
      <c r="P110">
        <v>0</v>
      </c>
      <c r="Q110">
        <v>24</v>
      </c>
      <c r="R110">
        <v>7.7575000000000003</v>
      </c>
      <c r="S110">
        <v>9.0850000000000009</v>
      </c>
      <c r="T110">
        <v>0.37937500000000002</v>
      </c>
      <c r="U110">
        <v>0</v>
      </c>
      <c r="V110">
        <v>0</v>
      </c>
      <c r="W110">
        <v>0</v>
      </c>
      <c r="X110">
        <v>369.77249999999998</v>
      </c>
      <c r="Y110">
        <v>38.327500000000001</v>
      </c>
      <c r="Z110">
        <v>3.1324999999999998</v>
      </c>
      <c r="AA110">
        <v>563.73</v>
      </c>
      <c r="AB110">
        <v>1307.8649999999</v>
      </c>
      <c r="AC110">
        <v>2221.5274999999001</v>
      </c>
      <c r="AD110">
        <v>2349.6799999998998</v>
      </c>
      <c r="AE110">
        <v>2281.1674999999</v>
      </c>
      <c r="AF110">
        <v>2414.8575000000001</v>
      </c>
      <c r="AG110">
        <v>1857.6574999999</v>
      </c>
      <c r="AH110">
        <v>588.37750000000005</v>
      </c>
      <c r="AI110">
        <v>16.100000000000001</v>
      </c>
      <c r="AJ110">
        <v>9.7125000000000004</v>
      </c>
      <c r="AK110">
        <v>4.585</v>
      </c>
      <c r="AL110">
        <v>2.3574999999999999</v>
      </c>
      <c r="AM110">
        <v>8.1875000000000003E-2</v>
      </c>
      <c r="AN110">
        <v>0</v>
      </c>
      <c r="AO110">
        <v>0</v>
      </c>
      <c r="DN110" s="3">
        <v>40428.729780092595</v>
      </c>
    </row>
    <row r="111" spans="1:118" hidden="1">
      <c r="A111">
        <v>611663</v>
      </c>
      <c r="B111">
        <v>48081</v>
      </c>
      <c r="C111" s="3">
        <v>40422</v>
      </c>
      <c r="D111" s="3">
        <v>40422.999988425923</v>
      </c>
      <c r="E111">
        <v>3402</v>
      </c>
      <c r="F111">
        <v>2</v>
      </c>
      <c r="G111">
        <v>3600</v>
      </c>
      <c r="H111">
        <v>87</v>
      </c>
      <c r="I111" t="s">
        <v>118</v>
      </c>
      <c r="J111" t="s">
        <v>119</v>
      </c>
      <c r="K111" s="3">
        <v>40428.729756944442</v>
      </c>
      <c r="M111" t="s">
        <v>230</v>
      </c>
      <c r="N111">
        <v>15189.08</v>
      </c>
      <c r="O111">
        <v>2463.3200000000002</v>
      </c>
      <c r="P111">
        <v>42.38</v>
      </c>
      <c r="Q111">
        <v>24</v>
      </c>
      <c r="R111">
        <v>56.219999999899997</v>
      </c>
      <c r="S111">
        <v>57.547499999899998</v>
      </c>
      <c r="T111">
        <v>48.049999999900002</v>
      </c>
      <c r="U111">
        <v>45.0075</v>
      </c>
      <c r="V111">
        <v>45.3825</v>
      </c>
      <c r="W111">
        <v>47.4375</v>
      </c>
      <c r="X111">
        <v>418.23500000000001</v>
      </c>
      <c r="Y111">
        <v>86.79</v>
      </c>
      <c r="Z111">
        <v>51.594999999899997</v>
      </c>
      <c r="AA111">
        <v>612.1925</v>
      </c>
      <c r="AB111">
        <v>1356.3274999999001</v>
      </c>
      <c r="AC111">
        <v>2269.9899999999002</v>
      </c>
      <c r="AD111">
        <v>2398.1424999998999</v>
      </c>
      <c r="AE111">
        <v>2329.63</v>
      </c>
      <c r="AF111">
        <v>2463.3199999999001</v>
      </c>
      <c r="AG111">
        <v>1906.1199999999001</v>
      </c>
      <c r="AH111">
        <v>636.84</v>
      </c>
      <c r="AI111">
        <v>64.5625</v>
      </c>
      <c r="AJ111">
        <v>58.174999999900002</v>
      </c>
      <c r="AK111">
        <v>53.047499999899998</v>
      </c>
      <c r="AL111">
        <v>50.82</v>
      </c>
      <c r="AM111">
        <v>47.53</v>
      </c>
      <c r="AN111">
        <v>43.737499999900002</v>
      </c>
      <c r="AO111">
        <v>42.38</v>
      </c>
      <c r="DN111" s="3">
        <v>40428.729791666665</v>
      </c>
    </row>
    <row r="112" spans="1:118" hidden="1">
      <c r="A112">
        <v>611651</v>
      </c>
      <c r="B112">
        <v>48273</v>
      </c>
      <c r="C112" s="3">
        <v>40422</v>
      </c>
      <c r="D112" s="3">
        <v>40422.999988425923</v>
      </c>
      <c r="E112">
        <v>3402</v>
      </c>
      <c r="F112">
        <v>2</v>
      </c>
      <c r="G112">
        <v>3600</v>
      </c>
      <c r="H112">
        <v>87</v>
      </c>
      <c r="I112" t="s">
        <v>118</v>
      </c>
      <c r="J112" t="s">
        <v>119</v>
      </c>
      <c r="K112" s="3">
        <v>40428.729756944442</v>
      </c>
      <c r="M112" t="s">
        <v>231</v>
      </c>
      <c r="N112">
        <v>13877.2875</v>
      </c>
      <c r="O112">
        <v>2401.2375000000002</v>
      </c>
      <c r="P112">
        <v>0</v>
      </c>
      <c r="Q112">
        <v>24</v>
      </c>
      <c r="R112">
        <v>0</v>
      </c>
      <c r="S112">
        <v>0.6037499999</v>
      </c>
      <c r="T112">
        <v>0</v>
      </c>
      <c r="U112">
        <v>0</v>
      </c>
      <c r="V112">
        <v>0</v>
      </c>
      <c r="W112">
        <v>0</v>
      </c>
      <c r="X112">
        <v>363.45999999989999</v>
      </c>
      <c r="Y112">
        <v>29.805</v>
      </c>
      <c r="Z112">
        <v>0</v>
      </c>
      <c r="AA112">
        <v>552.89374999999995</v>
      </c>
      <c r="AB112">
        <v>1294.7425000000001</v>
      </c>
      <c r="AC112">
        <v>2208.2449999998998</v>
      </c>
      <c r="AD112">
        <v>2336.2049999998999</v>
      </c>
      <c r="AE112">
        <v>2268.125</v>
      </c>
      <c r="AF112">
        <v>2401.2375000000002</v>
      </c>
      <c r="AG112">
        <v>1843.4725000000001</v>
      </c>
      <c r="AH112">
        <v>575.64999999990005</v>
      </c>
      <c r="AI112">
        <v>2.8475000000000001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DN112" s="3">
        <v>40428.729791666665</v>
      </c>
    </row>
    <row r="113" spans="1:118" hidden="1">
      <c r="A113">
        <v>611677</v>
      </c>
      <c r="B113">
        <v>383</v>
      </c>
      <c r="C113" s="3">
        <v>40422</v>
      </c>
      <c r="D113" s="3">
        <v>40422.999988425923</v>
      </c>
      <c r="E113">
        <v>3402</v>
      </c>
      <c r="F113">
        <v>2</v>
      </c>
      <c r="G113">
        <v>3600</v>
      </c>
      <c r="H113">
        <v>86</v>
      </c>
      <c r="I113" t="s">
        <v>118</v>
      </c>
      <c r="J113" t="s">
        <v>119</v>
      </c>
      <c r="K113" s="3">
        <v>40428.729756944442</v>
      </c>
      <c r="M113" t="s">
        <v>232</v>
      </c>
      <c r="N113">
        <v>8.8399999999998897</v>
      </c>
      <c r="O113">
        <v>5.1450000000000102</v>
      </c>
      <c r="P113">
        <v>0</v>
      </c>
      <c r="Q113">
        <v>24</v>
      </c>
      <c r="R113">
        <v>1.2499999899999999E-2</v>
      </c>
      <c r="S113">
        <v>3.5000000000000003E-2</v>
      </c>
      <c r="T113">
        <v>0</v>
      </c>
      <c r="U113">
        <v>2.4999999E-3</v>
      </c>
      <c r="V113">
        <v>0</v>
      </c>
      <c r="W113">
        <v>0</v>
      </c>
      <c r="X113">
        <v>0</v>
      </c>
      <c r="Y113">
        <v>1.9024999999000001</v>
      </c>
      <c r="Z113">
        <v>2.5000000000000001E-3</v>
      </c>
      <c r="AA113">
        <v>5.1449999999999996</v>
      </c>
      <c r="AB113">
        <v>1.2499999899999999E-2</v>
      </c>
      <c r="AC113">
        <v>0</v>
      </c>
      <c r="AD113">
        <v>0.26499999990000001</v>
      </c>
      <c r="AE113">
        <v>0.1949999999</v>
      </c>
      <c r="AF113">
        <v>0.1924999999</v>
      </c>
      <c r="AG113">
        <v>0.49749999989999999</v>
      </c>
      <c r="AH113">
        <v>0.51249999999999996</v>
      </c>
      <c r="AI113">
        <v>0.01</v>
      </c>
      <c r="AJ113">
        <v>2.5000000000000001E-3</v>
      </c>
      <c r="AK113">
        <v>2.5000000000000001E-3</v>
      </c>
      <c r="AL113">
        <v>0</v>
      </c>
      <c r="AM113">
        <v>4.9999998999999996E-3</v>
      </c>
      <c r="AN113">
        <v>0</v>
      </c>
      <c r="AO113">
        <v>4.4999999899999997E-2</v>
      </c>
      <c r="DN113" s="3">
        <v>40428.729791666665</v>
      </c>
    </row>
    <row r="114" spans="1:118" hidden="1">
      <c r="A114">
        <v>611692</v>
      </c>
      <c r="B114">
        <v>8183</v>
      </c>
      <c r="C114" s="3">
        <v>40422</v>
      </c>
      <c r="D114" s="3">
        <v>40422.999988425923</v>
      </c>
      <c r="E114">
        <v>3402</v>
      </c>
      <c r="F114">
        <v>2</v>
      </c>
      <c r="G114">
        <v>3600</v>
      </c>
      <c r="H114">
        <v>86</v>
      </c>
      <c r="I114" t="s">
        <v>118</v>
      </c>
      <c r="J114" t="s">
        <v>119</v>
      </c>
      <c r="K114" s="3">
        <v>40428.729756944442</v>
      </c>
      <c r="M114" t="s">
        <v>233</v>
      </c>
      <c r="N114">
        <v>19.93</v>
      </c>
      <c r="O114">
        <v>15.1425</v>
      </c>
      <c r="P114">
        <v>0</v>
      </c>
      <c r="Q114">
        <v>24</v>
      </c>
      <c r="R114">
        <v>9.9999999000000006E-3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2.0525000000000002</v>
      </c>
      <c r="Y114">
        <v>0</v>
      </c>
      <c r="Z114">
        <v>0</v>
      </c>
      <c r="AA114">
        <v>1.8474999999999999</v>
      </c>
      <c r="AB114">
        <v>0.10999999990000001</v>
      </c>
      <c r="AC114">
        <v>0</v>
      </c>
      <c r="AD114">
        <v>0.375</v>
      </c>
      <c r="AE114">
        <v>0.20749999990000001</v>
      </c>
      <c r="AF114">
        <v>0.1299999999</v>
      </c>
      <c r="AG114">
        <v>4.2500000000000003E-2</v>
      </c>
      <c r="AH114">
        <v>15.1425</v>
      </c>
      <c r="AI114">
        <v>2.5000000000000001E-3</v>
      </c>
      <c r="AJ114">
        <v>0</v>
      </c>
      <c r="AK114">
        <v>0</v>
      </c>
      <c r="AL114">
        <v>0</v>
      </c>
      <c r="AM114">
        <v>2.4999999E-3</v>
      </c>
      <c r="AN114">
        <v>0</v>
      </c>
      <c r="AO114">
        <v>7.4999999000000001E-3</v>
      </c>
      <c r="DN114" s="3">
        <v>40428.729791666665</v>
      </c>
    </row>
    <row r="115" spans="1:118" hidden="1">
      <c r="A115">
        <v>611689</v>
      </c>
      <c r="B115">
        <v>15432</v>
      </c>
      <c r="C115" s="3">
        <v>40422</v>
      </c>
      <c r="D115" s="3">
        <v>40422.999988425923</v>
      </c>
      <c r="E115">
        <v>3402</v>
      </c>
      <c r="F115">
        <v>2</v>
      </c>
      <c r="G115">
        <v>3600</v>
      </c>
      <c r="H115">
        <v>86</v>
      </c>
      <c r="I115" t="s">
        <v>118</v>
      </c>
      <c r="J115" t="s">
        <v>119</v>
      </c>
      <c r="K115" s="3">
        <v>40428.729756944442</v>
      </c>
      <c r="M115" t="s">
        <v>234</v>
      </c>
      <c r="N115">
        <v>369.96749999999997</v>
      </c>
      <c r="O115">
        <v>283.15750000000003</v>
      </c>
      <c r="P115">
        <v>0</v>
      </c>
      <c r="Q115">
        <v>24</v>
      </c>
      <c r="R115">
        <v>0.02</v>
      </c>
      <c r="S115">
        <v>0</v>
      </c>
      <c r="T115">
        <v>4.9999998999999996E-3</v>
      </c>
      <c r="U115">
        <v>4.9999998999999996E-3</v>
      </c>
      <c r="V115">
        <v>7.4999999000000001E-3</v>
      </c>
      <c r="W115">
        <v>2.4999999E-3</v>
      </c>
      <c r="X115">
        <v>52.517499999999998</v>
      </c>
      <c r="Y115">
        <v>9.2499999999999999E-2</v>
      </c>
      <c r="Z115">
        <v>1.2499999899999999E-2</v>
      </c>
      <c r="AA115">
        <v>9.5500000000000007</v>
      </c>
      <c r="AB115">
        <v>5.4</v>
      </c>
      <c r="AC115">
        <v>0</v>
      </c>
      <c r="AD115">
        <v>12.75</v>
      </c>
      <c r="AE115">
        <v>0</v>
      </c>
      <c r="AF115">
        <v>6.1725000000000003</v>
      </c>
      <c r="AG115">
        <v>0</v>
      </c>
      <c r="AH115">
        <v>283.15749999989998</v>
      </c>
      <c r="AI115">
        <v>0</v>
      </c>
      <c r="AJ115">
        <v>8.5000000000000006E-2</v>
      </c>
      <c r="AK115">
        <v>6.5000000000000002E-2</v>
      </c>
      <c r="AL115">
        <v>4.7500000000000001E-2</v>
      </c>
      <c r="AM115">
        <v>2.5000000000000001E-2</v>
      </c>
      <c r="AN115">
        <v>7.4999999000000001E-3</v>
      </c>
      <c r="AO115">
        <v>4.4999999899999997E-2</v>
      </c>
      <c r="DN115" s="3">
        <v>40428.729791666665</v>
      </c>
    </row>
    <row r="116" spans="1:118" hidden="1">
      <c r="A116">
        <v>611558</v>
      </c>
      <c r="B116">
        <v>4904</v>
      </c>
      <c r="C116" s="3">
        <v>40422</v>
      </c>
      <c r="D116" s="3">
        <v>40422.999988425923</v>
      </c>
      <c r="E116">
        <v>3402</v>
      </c>
      <c r="F116">
        <v>2</v>
      </c>
      <c r="G116">
        <v>3600</v>
      </c>
      <c r="H116">
        <v>86</v>
      </c>
      <c r="I116" t="s">
        <v>118</v>
      </c>
      <c r="J116" t="s">
        <v>119</v>
      </c>
      <c r="K116" s="3">
        <v>40428.729745370372</v>
      </c>
      <c r="M116" t="s">
        <v>235</v>
      </c>
      <c r="N116">
        <v>0</v>
      </c>
      <c r="O116">
        <v>0</v>
      </c>
      <c r="P116">
        <v>0</v>
      </c>
      <c r="Q116">
        <v>24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DN116" s="3">
        <v>40428.729780092595</v>
      </c>
    </row>
    <row r="117" spans="1:118" hidden="1">
      <c r="A117">
        <v>611561</v>
      </c>
      <c r="B117">
        <v>4971</v>
      </c>
      <c r="C117" s="3">
        <v>40422</v>
      </c>
      <c r="D117" s="3">
        <v>40422.999988425923</v>
      </c>
      <c r="E117">
        <v>3402</v>
      </c>
      <c r="F117">
        <v>2</v>
      </c>
      <c r="G117">
        <v>3600</v>
      </c>
      <c r="H117">
        <v>86</v>
      </c>
      <c r="I117" t="s">
        <v>118</v>
      </c>
      <c r="J117" t="s">
        <v>119</v>
      </c>
      <c r="K117" s="3">
        <v>40428.729745370372</v>
      </c>
      <c r="M117" t="s">
        <v>236</v>
      </c>
      <c r="N117">
        <v>-2.91250000000008</v>
      </c>
      <c r="O117">
        <v>1.0550000000000499</v>
      </c>
      <c r="P117">
        <v>-2.43749999999998</v>
      </c>
      <c r="Q117">
        <v>24</v>
      </c>
      <c r="R117">
        <v>-5.0000000000000001E-3</v>
      </c>
      <c r="S117">
        <v>8.5000000000000006E-2</v>
      </c>
      <c r="T117">
        <v>0</v>
      </c>
      <c r="U117">
        <v>0</v>
      </c>
      <c r="V117">
        <v>0</v>
      </c>
      <c r="W117">
        <v>0</v>
      </c>
      <c r="X117">
        <v>-1.48</v>
      </c>
      <c r="Y117">
        <v>-0.13500000000000001</v>
      </c>
      <c r="Z117">
        <v>0</v>
      </c>
      <c r="AA117">
        <v>-2.4374999999</v>
      </c>
      <c r="AB117">
        <v>1.0549999999999999</v>
      </c>
      <c r="AC117">
        <v>0</v>
      </c>
      <c r="AD117">
        <v>-0.13999999990000001</v>
      </c>
      <c r="AE117">
        <v>-5.7500000000000002E-2</v>
      </c>
      <c r="AF117">
        <v>-8.2500000000000004E-2</v>
      </c>
      <c r="AG117">
        <v>0.18</v>
      </c>
      <c r="AH117">
        <v>0.1024999999</v>
      </c>
      <c r="AI117">
        <v>1.2499999899999999E-2</v>
      </c>
      <c r="AJ117">
        <v>-5.0000000000000001E-3</v>
      </c>
      <c r="AK117">
        <v>0</v>
      </c>
      <c r="AL117">
        <v>0</v>
      </c>
      <c r="AM117">
        <v>-2.4999999E-3</v>
      </c>
      <c r="AN117">
        <v>0</v>
      </c>
      <c r="AO117">
        <v>-2.4999999E-3</v>
      </c>
      <c r="DN117" s="3">
        <v>40428.729780092595</v>
      </c>
    </row>
    <row r="118" spans="1:118" hidden="1">
      <c r="A118">
        <v>611577</v>
      </c>
      <c r="B118">
        <v>5021</v>
      </c>
      <c r="C118" s="3">
        <v>40422</v>
      </c>
      <c r="D118" s="3">
        <v>40422.999988425923</v>
      </c>
      <c r="E118">
        <v>3402</v>
      </c>
      <c r="F118">
        <v>2</v>
      </c>
      <c r="G118">
        <v>3600</v>
      </c>
      <c r="H118">
        <v>86</v>
      </c>
      <c r="I118" t="s">
        <v>118</v>
      </c>
      <c r="J118" t="s">
        <v>119</v>
      </c>
      <c r="K118" s="3">
        <v>40428.729745370372</v>
      </c>
      <c r="M118" t="s">
        <v>237</v>
      </c>
      <c r="N118">
        <v>10.5825</v>
      </c>
      <c r="O118">
        <v>8.0750000000000099</v>
      </c>
      <c r="P118">
        <v>-4.0575000000000001</v>
      </c>
      <c r="Q118">
        <v>24</v>
      </c>
      <c r="R118">
        <v>7.4999999999999997E-3</v>
      </c>
      <c r="S118">
        <v>-9.5000000000000001E-2</v>
      </c>
      <c r="T118">
        <v>5.0000000000000001E-3</v>
      </c>
      <c r="U118">
        <v>-2.4999999E-3</v>
      </c>
      <c r="V118">
        <v>0</v>
      </c>
      <c r="W118">
        <v>2.5000000000000001E-3</v>
      </c>
      <c r="X118">
        <v>8.0749999999999993</v>
      </c>
      <c r="Y118">
        <v>-4.0574999999000001</v>
      </c>
      <c r="Z118">
        <v>4.9999998999999996E-3</v>
      </c>
      <c r="AA118">
        <v>3.9049999998999998</v>
      </c>
      <c r="AB118">
        <v>0.59499999989999997</v>
      </c>
      <c r="AC118">
        <v>0</v>
      </c>
      <c r="AD118">
        <v>0.47999999989999997</v>
      </c>
      <c r="AE118">
        <v>-8.9999999900000002E-2</v>
      </c>
      <c r="AF118">
        <v>0.45</v>
      </c>
      <c r="AG118">
        <v>1.1775</v>
      </c>
      <c r="AH118">
        <v>0.15</v>
      </c>
      <c r="AI118">
        <v>-1.7500000000000002E-2</v>
      </c>
      <c r="AJ118">
        <v>-0.01</v>
      </c>
      <c r="AK118">
        <v>2.4999999E-3</v>
      </c>
      <c r="AL118">
        <v>0</v>
      </c>
      <c r="AM118">
        <v>0</v>
      </c>
      <c r="AN118">
        <v>0</v>
      </c>
      <c r="AO118">
        <v>0</v>
      </c>
      <c r="DN118" s="3">
        <v>40428.729780092595</v>
      </c>
    </row>
    <row r="119" spans="1:118" hidden="1">
      <c r="A119">
        <v>611579</v>
      </c>
      <c r="B119">
        <v>5024</v>
      </c>
      <c r="C119" s="3">
        <v>40422</v>
      </c>
      <c r="D119" s="3">
        <v>40422.999988425923</v>
      </c>
      <c r="E119">
        <v>3402</v>
      </c>
      <c r="F119">
        <v>2</v>
      </c>
      <c r="G119">
        <v>3600</v>
      </c>
      <c r="H119">
        <v>86</v>
      </c>
      <c r="I119" t="s">
        <v>118</v>
      </c>
      <c r="J119" t="s">
        <v>119</v>
      </c>
      <c r="K119" s="3">
        <v>40428.729745370372</v>
      </c>
      <c r="M119" t="s">
        <v>238</v>
      </c>
      <c r="N119">
        <v>-9.7250000000001808</v>
      </c>
      <c r="O119">
        <v>2.66</v>
      </c>
      <c r="P119">
        <v>-12.154999999999999</v>
      </c>
      <c r="Q119">
        <v>24</v>
      </c>
      <c r="R119">
        <v>7.4999999999999997E-3</v>
      </c>
      <c r="S119">
        <v>-9.4999999900000007E-2</v>
      </c>
      <c r="T119">
        <v>2.5000000000000001E-3</v>
      </c>
      <c r="U119">
        <v>-4.9999998999999996E-3</v>
      </c>
      <c r="V119">
        <v>0</v>
      </c>
      <c r="W119">
        <v>0</v>
      </c>
      <c r="X119">
        <v>-12.154999999899999</v>
      </c>
      <c r="Y119">
        <v>7.4999999999999997E-2</v>
      </c>
      <c r="Z119">
        <v>0</v>
      </c>
      <c r="AA119">
        <v>2.66</v>
      </c>
      <c r="AB119">
        <v>-2.0975000000000001</v>
      </c>
      <c r="AC119">
        <v>0</v>
      </c>
      <c r="AD119">
        <v>0.46999999990000002</v>
      </c>
      <c r="AE119">
        <v>4.2500000000000003E-2</v>
      </c>
      <c r="AF119">
        <v>0.23749999990000001</v>
      </c>
      <c r="AG119">
        <v>0.64249999989999995</v>
      </c>
      <c r="AH119">
        <v>0.50749999999999995</v>
      </c>
      <c r="AI119">
        <v>-0.02</v>
      </c>
      <c r="AJ119">
        <v>-5.0000000000000001E-3</v>
      </c>
      <c r="AK119">
        <v>2.4999999E-3</v>
      </c>
      <c r="AL119">
        <v>0</v>
      </c>
      <c r="AM119">
        <v>2.4999999E-3</v>
      </c>
      <c r="AN119">
        <v>0</v>
      </c>
      <c r="AO119">
        <v>2.4999999E-3</v>
      </c>
      <c r="DN119" s="3">
        <v>40428.729780092595</v>
      </c>
    </row>
    <row r="120" spans="1:118" hidden="1">
      <c r="A120">
        <v>611565</v>
      </c>
      <c r="B120">
        <v>9859</v>
      </c>
      <c r="C120" s="3">
        <v>40422</v>
      </c>
      <c r="D120" s="3">
        <v>40422.999988425923</v>
      </c>
      <c r="E120">
        <v>3402</v>
      </c>
      <c r="F120">
        <v>2</v>
      </c>
      <c r="G120">
        <v>3600</v>
      </c>
      <c r="H120">
        <v>86</v>
      </c>
      <c r="I120" t="s">
        <v>118</v>
      </c>
      <c r="J120" t="s">
        <v>119</v>
      </c>
      <c r="K120" s="3">
        <v>40428.729745370372</v>
      </c>
      <c r="M120" t="s">
        <v>239</v>
      </c>
      <c r="N120">
        <v>2.2500000000063001E-2</v>
      </c>
      <c r="O120">
        <v>1.00999999999996</v>
      </c>
      <c r="P120">
        <v>-1.17749999999998</v>
      </c>
      <c r="Q120">
        <v>24</v>
      </c>
      <c r="R120">
        <v>2.4999999E-3</v>
      </c>
      <c r="S120">
        <v>-4.4999999899999997E-2</v>
      </c>
      <c r="T120">
        <v>2.5000000000000001E-3</v>
      </c>
      <c r="U120">
        <v>2.5000000000000001E-3</v>
      </c>
      <c r="V120">
        <v>0</v>
      </c>
      <c r="W120">
        <v>0</v>
      </c>
      <c r="X120">
        <v>-1.1774999999</v>
      </c>
      <c r="Y120">
        <v>8.7499999999999994E-2</v>
      </c>
      <c r="Z120">
        <v>-2.4999999E-3</v>
      </c>
      <c r="AA120">
        <v>4.2500000000000003E-2</v>
      </c>
      <c r="AB120">
        <v>-0.47499999999999998</v>
      </c>
      <c r="AC120">
        <v>0</v>
      </c>
      <c r="AD120">
        <v>0.20249999990000001</v>
      </c>
      <c r="AE120">
        <v>-0.17249999990000001</v>
      </c>
      <c r="AF120">
        <v>0.42999999989999999</v>
      </c>
      <c r="AG120">
        <v>1.0099999999</v>
      </c>
      <c r="AH120">
        <v>0.1525</v>
      </c>
      <c r="AI120">
        <v>-0.03</v>
      </c>
      <c r="AJ120">
        <v>-7.4999999999999997E-3</v>
      </c>
      <c r="AK120">
        <v>0</v>
      </c>
      <c r="AL120">
        <v>0</v>
      </c>
      <c r="AM120">
        <v>0</v>
      </c>
      <c r="AN120">
        <v>0</v>
      </c>
      <c r="AO120">
        <v>0</v>
      </c>
      <c r="DN120" s="3">
        <v>40428.729780092595</v>
      </c>
    </row>
    <row r="121" spans="1:118" hidden="1">
      <c r="A121">
        <v>611550</v>
      </c>
      <c r="B121">
        <v>19051</v>
      </c>
      <c r="C121" s="3">
        <v>40422</v>
      </c>
      <c r="D121" s="3">
        <v>40422.999988425923</v>
      </c>
      <c r="E121">
        <v>3402</v>
      </c>
      <c r="F121">
        <v>2</v>
      </c>
      <c r="G121">
        <v>3600</v>
      </c>
      <c r="H121">
        <v>86</v>
      </c>
      <c r="I121" t="s">
        <v>118</v>
      </c>
      <c r="J121" t="s">
        <v>119</v>
      </c>
      <c r="K121" s="3">
        <v>40428.729745370372</v>
      </c>
      <c r="M121" t="s">
        <v>240</v>
      </c>
      <c r="N121">
        <v>-7.4000000000002002</v>
      </c>
      <c r="O121">
        <v>0.29749999999999799</v>
      </c>
      <c r="P121">
        <v>-5.5950000000000299</v>
      </c>
      <c r="Q121">
        <v>24</v>
      </c>
      <c r="R121">
        <v>-7.4999999999999997E-3</v>
      </c>
      <c r="S121">
        <v>-0.1925</v>
      </c>
      <c r="T121">
        <v>0</v>
      </c>
      <c r="U121">
        <v>-4.9999998999999996E-3</v>
      </c>
      <c r="V121">
        <v>0</v>
      </c>
      <c r="W121">
        <v>0</v>
      </c>
      <c r="X121">
        <v>-0.64749999999999996</v>
      </c>
      <c r="Y121">
        <v>0.29749999989999998</v>
      </c>
      <c r="Z121">
        <v>0</v>
      </c>
      <c r="AA121">
        <v>-5.5949999999999998</v>
      </c>
      <c r="AB121">
        <v>-1.0900000000000001</v>
      </c>
      <c r="AC121">
        <v>0</v>
      </c>
      <c r="AD121">
        <v>2.49999999E-2</v>
      </c>
      <c r="AE121">
        <v>2.5000000000000001E-3</v>
      </c>
      <c r="AF121">
        <v>0.12749999989999999</v>
      </c>
      <c r="AG121">
        <v>-0.53749999989999997</v>
      </c>
      <c r="AH121">
        <v>0.23749999990000001</v>
      </c>
      <c r="AI121">
        <v>2.5000000000000001E-3</v>
      </c>
      <c r="AJ121">
        <v>0</v>
      </c>
      <c r="AK121">
        <v>0</v>
      </c>
      <c r="AL121">
        <v>-7.4999999999999997E-3</v>
      </c>
      <c r="AM121">
        <v>0</v>
      </c>
      <c r="AN121">
        <v>0</v>
      </c>
      <c r="AO121">
        <v>-9.9999999000000006E-3</v>
      </c>
      <c r="DN121" s="3">
        <v>40428.729780092595</v>
      </c>
    </row>
    <row r="122" spans="1:118" hidden="1">
      <c r="A122">
        <v>611568</v>
      </c>
      <c r="B122">
        <v>24053</v>
      </c>
      <c r="C122" s="3">
        <v>40422</v>
      </c>
      <c r="D122" s="3">
        <v>40422.999988425923</v>
      </c>
      <c r="E122">
        <v>3402</v>
      </c>
      <c r="F122">
        <v>2</v>
      </c>
      <c r="G122">
        <v>3600</v>
      </c>
      <c r="H122">
        <v>86</v>
      </c>
      <c r="I122" t="s">
        <v>118</v>
      </c>
      <c r="J122" t="s">
        <v>119</v>
      </c>
      <c r="K122" s="3">
        <v>40428.729745370372</v>
      </c>
      <c r="M122" t="s">
        <v>241</v>
      </c>
      <c r="N122">
        <v>5.0399999999998997</v>
      </c>
      <c r="O122">
        <v>6.10749999999996</v>
      </c>
      <c r="P122">
        <v>-2.3250000000000099</v>
      </c>
      <c r="Q122">
        <v>24</v>
      </c>
      <c r="R122">
        <v>-3.4999999900000002E-2</v>
      </c>
      <c r="S122">
        <v>-0.1075</v>
      </c>
      <c r="T122">
        <v>0</v>
      </c>
      <c r="U122">
        <v>-4.9999998999999996E-3</v>
      </c>
      <c r="V122">
        <v>0</v>
      </c>
      <c r="W122">
        <v>-2.5000000000000001E-3</v>
      </c>
      <c r="X122">
        <v>-2.3250000000000002</v>
      </c>
      <c r="Y122">
        <v>-3.5000000000000003E-2</v>
      </c>
      <c r="Z122">
        <v>2.5000000000000001E-3</v>
      </c>
      <c r="AA122">
        <v>0.80249999989999998</v>
      </c>
      <c r="AB122">
        <v>6.1074999998999999</v>
      </c>
      <c r="AC122">
        <v>0</v>
      </c>
      <c r="AD122">
        <v>-0.25</v>
      </c>
      <c r="AE122">
        <v>3.2500000000000001E-2</v>
      </c>
      <c r="AF122">
        <v>3.4999999900000002E-2</v>
      </c>
      <c r="AG122">
        <v>0.74249999990000004</v>
      </c>
      <c r="AH122">
        <v>0.08</v>
      </c>
      <c r="AI122">
        <v>-2.4999999E-3</v>
      </c>
      <c r="AJ122">
        <v>-2.4999999E-3</v>
      </c>
      <c r="AK122">
        <v>0</v>
      </c>
      <c r="AL122">
        <v>0</v>
      </c>
      <c r="AM122">
        <v>0</v>
      </c>
      <c r="AN122">
        <v>0</v>
      </c>
      <c r="AO122">
        <v>2.5000000000000001E-3</v>
      </c>
      <c r="DN122" s="3">
        <v>40428.729780092595</v>
      </c>
    </row>
    <row r="123" spans="1:118" hidden="1">
      <c r="A123">
        <v>611640</v>
      </c>
      <c r="B123">
        <v>8165</v>
      </c>
      <c r="C123" s="3">
        <v>40422</v>
      </c>
      <c r="D123" s="3">
        <v>40422.999988425923</v>
      </c>
      <c r="E123">
        <v>3402</v>
      </c>
      <c r="F123">
        <v>2</v>
      </c>
      <c r="G123">
        <v>3600</v>
      </c>
      <c r="H123">
        <v>87</v>
      </c>
      <c r="I123" t="s">
        <v>118</v>
      </c>
      <c r="J123" t="s">
        <v>119</v>
      </c>
      <c r="K123" s="3">
        <v>40428.729756944442</v>
      </c>
      <c r="M123" t="s">
        <v>242</v>
      </c>
      <c r="N123">
        <v>13894.445625</v>
      </c>
      <c r="O123">
        <v>2403.4074999999998</v>
      </c>
      <c r="P123">
        <v>0</v>
      </c>
      <c r="Q123">
        <v>24</v>
      </c>
      <c r="R123">
        <v>0</v>
      </c>
      <c r="S123">
        <v>1.078125</v>
      </c>
      <c r="T123">
        <v>0</v>
      </c>
      <c r="U123">
        <v>0</v>
      </c>
      <c r="V123">
        <v>0</v>
      </c>
      <c r="W123">
        <v>0</v>
      </c>
      <c r="X123">
        <v>363.43374999999997</v>
      </c>
      <c r="Y123">
        <v>30.743749999999999</v>
      </c>
      <c r="Z123">
        <v>0</v>
      </c>
      <c r="AA123">
        <v>554.03937499990002</v>
      </c>
      <c r="AB123">
        <v>1296.8399999999001</v>
      </c>
      <c r="AC123">
        <v>2210.1424999998999</v>
      </c>
      <c r="AD123">
        <v>2337.96</v>
      </c>
      <c r="AE123">
        <v>2269.8699999998998</v>
      </c>
      <c r="AF123">
        <v>2403.4074999999998</v>
      </c>
      <c r="AG123">
        <v>1845.48</v>
      </c>
      <c r="AH123">
        <v>576.6875</v>
      </c>
      <c r="AI123">
        <v>4.7249999999999996</v>
      </c>
      <c r="AJ123">
        <v>3.8124999999999999E-2</v>
      </c>
      <c r="AK123">
        <v>0</v>
      </c>
      <c r="AL123">
        <v>0</v>
      </c>
      <c r="AM123">
        <v>0</v>
      </c>
      <c r="AN123">
        <v>0</v>
      </c>
      <c r="AO123">
        <v>0</v>
      </c>
      <c r="DN123" s="3">
        <v>40428.729780092595</v>
      </c>
    </row>
    <row r="124" spans="1:118" hidden="1">
      <c r="A124">
        <v>611601</v>
      </c>
      <c r="B124">
        <v>12788</v>
      </c>
      <c r="C124" s="3">
        <v>40422</v>
      </c>
      <c r="D124" s="3">
        <v>40422.999988425923</v>
      </c>
      <c r="E124">
        <v>3402</v>
      </c>
      <c r="F124">
        <v>2</v>
      </c>
      <c r="G124">
        <v>3600</v>
      </c>
      <c r="H124">
        <v>87</v>
      </c>
      <c r="I124" t="s">
        <v>118</v>
      </c>
      <c r="J124" t="s">
        <v>119</v>
      </c>
      <c r="K124" s="3">
        <v>40428.729745370372</v>
      </c>
      <c r="M124" t="s">
        <v>243</v>
      </c>
      <c r="N124">
        <v>14047.58625</v>
      </c>
      <c r="O124">
        <v>2414.7649999999999</v>
      </c>
      <c r="P124">
        <v>0</v>
      </c>
      <c r="Q124">
        <v>24</v>
      </c>
      <c r="R124">
        <v>7.76</v>
      </c>
      <c r="S124">
        <v>9.0975000000000001</v>
      </c>
      <c r="T124">
        <v>0.37687500000000002</v>
      </c>
      <c r="U124">
        <v>0</v>
      </c>
      <c r="V124">
        <v>0</v>
      </c>
      <c r="W124">
        <v>0</v>
      </c>
      <c r="X124">
        <v>371.23250000000002</v>
      </c>
      <c r="Y124">
        <v>38.4925</v>
      </c>
      <c r="Z124">
        <v>3.1324999999999998</v>
      </c>
      <c r="AA124">
        <v>563.93499999990001</v>
      </c>
      <c r="AB124">
        <v>1308.7125000000001</v>
      </c>
      <c r="AC124">
        <v>2221.5274999999001</v>
      </c>
      <c r="AD124">
        <v>2349.4849999999001</v>
      </c>
      <c r="AE124">
        <v>2281.3924999998999</v>
      </c>
      <c r="AF124">
        <v>2414.7649999998998</v>
      </c>
      <c r="AG124">
        <v>1856.585</v>
      </c>
      <c r="AH124">
        <v>588.22249999990004</v>
      </c>
      <c r="AI124">
        <v>16.127500000000001</v>
      </c>
      <c r="AJ124">
        <v>9.7174999999999994</v>
      </c>
      <c r="AK124">
        <v>4.585</v>
      </c>
      <c r="AL124">
        <v>2.3574999999999999</v>
      </c>
      <c r="AM124">
        <v>8.1875000000000003E-2</v>
      </c>
      <c r="AN124">
        <v>0</v>
      </c>
      <c r="AO124">
        <v>0</v>
      </c>
      <c r="DN124" s="3">
        <v>40428.729780092595</v>
      </c>
    </row>
    <row r="125" spans="1:118" hidden="1">
      <c r="A125">
        <v>611638</v>
      </c>
      <c r="B125">
        <v>15170</v>
      </c>
      <c r="C125" s="3">
        <v>40422</v>
      </c>
      <c r="D125" s="3">
        <v>40422.999988425923</v>
      </c>
      <c r="E125">
        <v>3402</v>
      </c>
      <c r="F125">
        <v>2</v>
      </c>
      <c r="G125">
        <v>3600</v>
      </c>
      <c r="H125">
        <v>87</v>
      </c>
      <c r="I125" t="s">
        <v>118</v>
      </c>
      <c r="J125" t="s">
        <v>119</v>
      </c>
      <c r="K125" s="3">
        <v>40428.729756944442</v>
      </c>
      <c r="M125" t="s">
        <v>244</v>
      </c>
      <c r="N125">
        <v>13894.445625</v>
      </c>
      <c r="O125">
        <v>2403.4074999999998</v>
      </c>
      <c r="P125">
        <v>0</v>
      </c>
      <c r="Q125">
        <v>24</v>
      </c>
      <c r="R125">
        <v>0</v>
      </c>
      <c r="S125">
        <v>1.078125</v>
      </c>
      <c r="T125">
        <v>0</v>
      </c>
      <c r="U125">
        <v>0</v>
      </c>
      <c r="V125">
        <v>0</v>
      </c>
      <c r="W125">
        <v>0</v>
      </c>
      <c r="X125">
        <v>363.43374999999997</v>
      </c>
      <c r="Y125">
        <v>30.743749999999999</v>
      </c>
      <c r="Z125">
        <v>0</v>
      </c>
      <c r="AA125">
        <v>554.03937499990002</v>
      </c>
      <c r="AB125">
        <v>1296.8399999999001</v>
      </c>
      <c r="AC125">
        <v>2210.1424999998999</v>
      </c>
      <c r="AD125">
        <v>2337.96</v>
      </c>
      <c r="AE125">
        <v>2269.8699999998998</v>
      </c>
      <c r="AF125">
        <v>2403.4074999999998</v>
      </c>
      <c r="AG125">
        <v>1845.48</v>
      </c>
      <c r="AH125">
        <v>576.6875</v>
      </c>
      <c r="AI125">
        <v>4.7249999999999996</v>
      </c>
      <c r="AJ125">
        <v>3.8124999999999999E-2</v>
      </c>
      <c r="AK125">
        <v>0</v>
      </c>
      <c r="AL125">
        <v>0</v>
      </c>
      <c r="AM125">
        <v>0</v>
      </c>
      <c r="AN125">
        <v>0</v>
      </c>
      <c r="AO125">
        <v>0</v>
      </c>
      <c r="DN125" s="3">
        <v>40428.729780092595</v>
      </c>
    </row>
    <row r="126" spans="1:118" hidden="1">
      <c r="A126">
        <v>611643</v>
      </c>
      <c r="B126">
        <v>15172</v>
      </c>
      <c r="C126" s="3">
        <v>40422</v>
      </c>
      <c r="D126" s="3">
        <v>40422.999988425923</v>
      </c>
      <c r="E126">
        <v>3402</v>
      </c>
      <c r="F126">
        <v>2</v>
      </c>
      <c r="G126">
        <v>3600</v>
      </c>
      <c r="H126">
        <v>87</v>
      </c>
      <c r="I126" t="s">
        <v>118</v>
      </c>
      <c r="J126" t="s">
        <v>119</v>
      </c>
      <c r="K126" s="3">
        <v>40428.729756944442</v>
      </c>
      <c r="M126" t="s">
        <v>245</v>
      </c>
      <c r="N126">
        <v>13875.432500000001</v>
      </c>
      <c r="O126">
        <v>2401.5100000000002</v>
      </c>
      <c r="P126">
        <v>0</v>
      </c>
      <c r="Q126">
        <v>24</v>
      </c>
      <c r="R126">
        <v>0</v>
      </c>
      <c r="S126">
        <v>0.6037499999</v>
      </c>
      <c r="T126">
        <v>0</v>
      </c>
      <c r="U126">
        <v>0</v>
      </c>
      <c r="V126">
        <v>0</v>
      </c>
      <c r="W126">
        <v>0</v>
      </c>
      <c r="X126">
        <v>362.48500000000001</v>
      </c>
      <c r="Y126">
        <v>29.795000000000002</v>
      </c>
      <c r="Z126">
        <v>0</v>
      </c>
      <c r="AA126">
        <v>552.61625000000004</v>
      </c>
      <c r="AB126">
        <v>1294.9424999999001</v>
      </c>
      <c r="AC126">
        <v>2208.2449999998998</v>
      </c>
      <c r="AD126">
        <v>2336.0625</v>
      </c>
      <c r="AE126">
        <v>2267.9724999998998</v>
      </c>
      <c r="AF126">
        <v>2401.5100000000002</v>
      </c>
      <c r="AG126">
        <v>1843.5825</v>
      </c>
      <c r="AH126">
        <v>574.79</v>
      </c>
      <c r="AI126">
        <v>2.8275000000000001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DN126" s="3">
        <v>40428.729791666665</v>
      </c>
    </row>
    <row r="127" spans="1:118" hidden="1">
      <c r="A127">
        <v>611599</v>
      </c>
      <c r="B127">
        <v>15393</v>
      </c>
      <c r="C127" s="3">
        <v>40422</v>
      </c>
      <c r="D127" s="3">
        <v>40422.999988425923</v>
      </c>
      <c r="E127">
        <v>3402</v>
      </c>
      <c r="F127">
        <v>2</v>
      </c>
      <c r="G127">
        <v>3600</v>
      </c>
      <c r="H127">
        <v>87</v>
      </c>
      <c r="I127" t="s">
        <v>118</v>
      </c>
      <c r="J127" t="s">
        <v>119</v>
      </c>
      <c r="K127" s="3">
        <v>40428.729745370372</v>
      </c>
      <c r="M127" t="s">
        <v>246</v>
      </c>
      <c r="N127">
        <v>14046.153749999999</v>
      </c>
      <c r="O127">
        <v>2414.8575000000001</v>
      </c>
      <c r="P127">
        <v>0</v>
      </c>
      <c r="Q127">
        <v>24</v>
      </c>
      <c r="R127">
        <v>7.7575000000000003</v>
      </c>
      <c r="S127">
        <v>9.0850000000000009</v>
      </c>
      <c r="T127">
        <v>0.37937500000000002</v>
      </c>
      <c r="U127">
        <v>0</v>
      </c>
      <c r="V127">
        <v>0</v>
      </c>
      <c r="W127">
        <v>0</v>
      </c>
      <c r="X127">
        <v>369.77249999999998</v>
      </c>
      <c r="Y127">
        <v>38.327500000000001</v>
      </c>
      <c r="Z127">
        <v>3.1324999999999998</v>
      </c>
      <c r="AA127">
        <v>563.73</v>
      </c>
      <c r="AB127">
        <v>1307.8649999999</v>
      </c>
      <c r="AC127">
        <v>2221.5274999999001</v>
      </c>
      <c r="AD127">
        <v>2349.6799999998998</v>
      </c>
      <c r="AE127">
        <v>2281.1674999999</v>
      </c>
      <c r="AF127">
        <v>2414.8575000000001</v>
      </c>
      <c r="AG127">
        <v>1857.6574999999</v>
      </c>
      <c r="AH127">
        <v>588.37750000000005</v>
      </c>
      <c r="AI127">
        <v>16.100000000000001</v>
      </c>
      <c r="AJ127">
        <v>9.7125000000000004</v>
      </c>
      <c r="AK127">
        <v>4.585</v>
      </c>
      <c r="AL127">
        <v>2.3574999999999999</v>
      </c>
      <c r="AM127">
        <v>8.1875000000000003E-2</v>
      </c>
      <c r="AN127">
        <v>0</v>
      </c>
      <c r="AO127">
        <v>0</v>
      </c>
      <c r="DN127" s="3">
        <v>40428.729780092595</v>
      </c>
    </row>
    <row r="128" spans="1:118" hidden="1">
      <c r="A128">
        <v>611637</v>
      </c>
      <c r="B128">
        <v>15429</v>
      </c>
      <c r="C128" s="3">
        <v>40422</v>
      </c>
      <c r="D128" s="3">
        <v>40422.999988425923</v>
      </c>
      <c r="E128">
        <v>3402</v>
      </c>
      <c r="F128">
        <v>2</v>
      </c>
      <c r="G128">
        <v>3600</v>
      </c>
      <c r="H128">
        <v>87</v>
      </c>
      <c r="I128" t="s">
        <v>118</v>
      </c>
      <c r="J128" t="s">
        <v>119</v>
      </c>
      <c r="K128" s="3">
        <v>40428.729756944442</v>
      </c>
      <c r="M128" t="s">
        <v>247</v>
      </c>
      <c r="N128">
        <v>13896.298124999999</v>
      </c>
      <c r="O128">
        <v>2403.1350000000002</v>
      </c>
      <c r="P128">
        <v>0</v>
      </c>
      <c r="Q128">
        <v>24</v>
      </c>
      <c r="R128">
        <v>0</v>
      </c>
      <c r="S128">
        <v>1.078125</v>
      </c>
      <c r="T128">
        <v>0</v>
      </c>
      <c r="U128">
        <v>0</v>
      </c>
      <c r="V128">
        <v>0</v>
      </c>
      <c r="W128">
        <v>0</v>
      </c>
      <c r="X128">
        <v>364.40875</v>
      </c>
      <c r="Y128">
        <v>30.75375</v>
      </c>
      <c r="Z128">
        <v>0</v>
      </c>
      <c r="AA128">
        <v>554.31687499990005</v>
      </c>
      <c r="AB128">
        <v>1296.6400000000001</v>
      </c>
      <c r="AC128">
        <v>2210.1424999998999</v>
      </c>
      <c r="AD128">
        <v>2338.1025</v>
      </c>
      <c r="AE128">
        <v>2270.0225</v>
      </c>
      <c r="AF128">
        <v>2403.1350000000002</v>
      </c>
      <c r="AG128">
        <v>1845.3699999999001</v>
      </c>
      <c r="AH128">
        <v>577.54750000000001</v>
      </c>
      <c r="AI128">
        <v>4.7450000000000001</v>
      </c>
      <c r="AJ128">
        <v>3.5624999999999997E-2</v>
      </c>
      <c r="AK128">
        <v>0</v>
      </c>
      <c r="AL128">
        <v>0</v>
      </c>
      <c r="AM128">
        <v>0</v>
      </c>
      <c r="AN128">
        <v>0</v>
      </c>
      <c r="AO128">
        <v>0</v>
      </c>
      <c r="DN128" s="3">
        <v>40428.729780092595</v>
      </c>
    </row>
    <row r="129" spans="1:118" hidden="1">
      <c r="A129">
        <v>611598</v>
      </c>
      <c r="B129">
        <v>22011</v>
      </c>
      <c r="C129" s="3">
        <v>40422</v>
      </c>
      <c r="D129" s="3">
        <v>40422.999988425923</v>
      </c>
      <c r="E129">
        <v>3402</v>
      </c>
      <c r="F129">
        <v>2</v>
      </c>
      <c r="G129">
        <v>3600</v>
      </c>
      <c r="H129">
        <v>87</v>
      </c>
      <c r="I129" t="s">
        <v>118</v>
      </c>
      <c r="J129" t="s">
        <v>119</v>
      </c>
      <c r="K129" s="3">
        <v>40428.729745370372</v>
      </c>
      <c r="M129" t="s">
        <v>248</v>
      </c>
      <c r="N129">
        <v>14711.2425</v>
      </c>
      <c r="O129">
        <v>2442.9825000000001</v>
      </c>
      <c r="P129">
        <v>22.375</v>
      </c>
      <c r="Q129">
        <v>24</v>
      </c>
      <c r="R129">
        <v>36.225000000000001</v>
      </c>
      <c r="S129">
        <v>37.512499999900001</v>
      </c>
      <c r="T129">
        <v>28.047499999900001</v>
      </c>
      <c r="U129">
        <v>25.004999999900001</v>
      </c>
      <c r="V129">
        <v>25.382499999899998</v>
      </c>
      <c r="W129">
        <v>27.4375</v>
      </c>
      <c r="X129">
        <v>399.6999999999</v>
      </c>
      <c r="Y129">
        <v>67.047499999899998</v>
      </c>
      <c r="Z129">
        <v>31.594999999900001</v>
      </c>
      <c r="AA129">
        <v>593.11249999990002</v>
      </c>
      <c r="AB129">
        <v>1336.4875</v>
      </c>
      <c r="AC129">
        <v>2249.9899999999002</v>
      </c>
      <c r="AD129">
        <v>2377.9499999998998</v>
      </c>
      <c r="AE129">
        <v>2309.8699999998998</v>
      </c>
      <c r="AF129">
        <v>2442.9825000000001</v>
      </c>
      <c r="AG129">
        <v>1885.2175</v>
      </c>
      <c r="AH129">
        <v>617.39499999990005</v>
      </c>
      <c r="AI129">
        <v>44.592500000000001</v>
      </c>
      <c r="AJ129">
        <v>38.182499999999997</v>
      </c>
      <c r="AK129">
        <v>33.047499999899998</v>
      </c>
      <c r="AL129">
        <v>30.82</v>
      </c>
      <c r="AM129">
        <v>27.529999999899999</v>
      </c>
      <c r="AN129">
        <v>23.737499999899999</v>
      </c>
      <c r="AO129">
        <v>22.375</v>
      </c>
      <c r="DN129" s="3">
        <v>40428.729780092595</v>
      </c>
    </row>
    <row r="130" spans="1:118" hidden="1">
      <c r="A130">
        <v>611620</v>
      </c>
      <c r="B130">
        <v>42533</v>
      </c>
      <c r="C130" s="3">
        <v>40422</v>
      </c>
      <c r="D130" s="3">
        <v>40422.999988425923</v>
      </c>
      <c r="E130">
        <v>3402</v>
      </c>
      <c r="F130">
        <v>2</v>
      </c>
      <c r="G130">
        <v>3600</v>
      </c>
      <c r="H130">
        <v>87</v>
      </c>
      <c r="I130" t="s">
        <v>118</v>
      </c>
      <c r="J130" t="s">
        <v>119</v>
      </c>
      <c r="K130" s="3">
        <v>40428.729756944442</v>
      </c>
      <c r="M130" t="s">
        <v>249</v>
      </c>
      <c r="N130">
        <v>15183.6075</v>
      </c>
      <c r="O130">
        <v>2462.8049999999998</v>
      </c>
      <c r="P130">
        <v>42.377499999999998</v>
      </c>
      <c r="Q130">
        <v>24</v>
      </c>
      <c r="R130">
        <v>56.215000000000003</v>
      </c>
      <c r="S130">
        <v>57.55</v>
      </c>
      <c r="T130">
        <v>48.047499999899998</v>
      </c>
      <c r="U130">
        <v>45.004999999900001</v>
      </c>
      <c r="V130">
        <v>45.3825</v>
      </c>
      <c r="W130">
        <v>47.4375</v>
      </c>
      <c r="X130">
        <v>416.72</v>
      </c>
      <c r="Y130">
        <v>85.824999999900001</v>
      </c>
      <c r="Z130">
        <v>51.594999999899997</v>
      </c>
      <c r="AA130">
        <v>611.46749999990004</v>
      </c>
      <c r="AB130">
        <v>1354.3099999998999</v>
      </c>
      <c r="AC130">
        <v>2269.9899999999002</v>
      </c>
      <c r="AD130">
        <v>2397.9649999999001</v>
      </c>
      <c r="AE130">
        <v>2329.7950000000001</v>
      </c>
      <c r="AF130">
        <v>2462.8049999999998</v>
      </c>
      <c r="AG130">
        <v>1905.4175</v>
      </c>
      <c r="AH130">
        <v>637.8075</v>
      </c>
      <c r="AI130">
        <v>64.582499999999996</v>
      </c>
      <c r="AJ130">
        <v>58.18</v>
      </c>
      <c r="AK130">
        <v>53.045000000000002</v>
      </c>
      <c r="AL130">
        <v>50.82</v>
      </c>
      <c r="AM130">
        <v>47.53</v>
      </c>
      <c r="AN130">
        <v>43.737499999900002</v>
      </c>
      <c r="AO130">
        <v>42.377499999900003</v>
      </c>
      <c r="DN130" s="3">
        <v>40428.729780092595</v>
      </c>
    </row>
    <row r="131" spans="1:118" hidden="1">
      <c r="A131">
        <v>611621</v>
      </c>
      <c r="B131">
        <v>48076</v>
      </c>
      <c r="C131" s="3">
        <v>40422</v>
      </c>
      <c r="D131" s="3">
        <v>40422.999988425923</v>
      </c>
      <c r="E131">
        <v>3402</v>
      </c>
      <c r="F131">
        <v>2</v>
      </c>
      <c r="G131">
        <v>3600</v>
      </c>
      <c r="H131">
        <v>87</v>
      </c>
      <c r="I131" t="s">
        <v>118</v>
      </c>
      <c r="J131" t="s">
        <v>119</v>
      </c>
      <c r="K131" s="3">
        <v>40428.729756944442</v>
      </c>
      <c r="M131" t="s">
        <v>250</v>
      </c>
      <c r="N131">
        <v>14046.133750000001</v>
      </c>
      <c r="O131">
        <v>2414.4274999999998</v>
      </c>
      <c r="P131">
        <v>0</v>
      </c>
      <c r="Q131">
        <v>24</v>
      </c>
      <c r="R131">
        <v>7.7549999999999999</v>
      </c>
      <c r="S131">
        <v>9.1299999999000008</v>
      </c>
      <c r="T131">
        <v>0.37687500000000002</v>
      </c>
      <c r="U131">
        <v>0</v>
      </c>
      <c r="V131">
        <v>0</v>
      </c>
      <c r="W131">
        <v>0</v>
      </c>
      <c r="X131">
        <v>370.9499999999</v>
      </c>
      <c r="Y131">
        <v>38.24</v>
      </c>
      <c r="Z131">
        <v>3.1349999999999998</v>
      </c>
      <c r="AA131">
        <v>563.6875</v>
      </c>
      <c r="AB131">
        <v>1308.3399999999001</v>
      </c>
      <c r="AC131">
        <v>2221.5274999999001</v>
      </c>
      <c r="AD131">
        <v>2349.4775</v>
      </c>
      <c r="AE131">
        <v>2281.3399999999001</v>
      </c>
      <c r="AF131">
        <v>2414.4274999999002</v>
      </c>
      <c r="AG131">
        <v>1856.6475</v>
      </c>
      <c r="AH131">
        <v>588.22500000000002</v>
      </c>
      <c r="AI131">
        <v>16.13</v>
      </c>
      <c r="AJ131">
        <v>9.7200000000000006</v>
      </c>
      <c r="AK131">
        <v>4.585</v>
      </c>
      <c r="AL131">
        <v>2.3574999999999999</v>
      </c>
      <c r="AM131">
        <v>8.1875000000000003E-2</v>
      </c>
      <c r="AN131">
        <v>0</v>
      </c>
      <c r="AO131">
        <v>0</v>
      </c>
      <c r="DN131" s="3">
        <v>40428.729780092595</v>
      </c>
    </row>
    <row r="132" spans="1:118" hidden="1">
      <c r="A132">
        <v>611680</v>
      </c>
      <c r="B132">
        <v>392</v>
      </c>
      <c r="C132" s="3">
        <v>40422</v>
      </c>
      <c r="D132" s="3">
        <v>40422.999988425923</v>
      </c>
      <c r="E132">
        <v>3402</v>
      </c>
      <c r="F132">
        <v>2</v>
      </c>
      <c r="G132">
        <v>3600</v>
      </c>
      <c r="H132">
        <v>86</v>
      </c>
      <c r="I132" t="s">
        <v>118</v>
      </c>
      <c r="J132" t="s">
        <v>119</v>
      </c>
      <c r="K132" s="3">
        <v>40428.729756944442</v>
      </c>
      <c r="M132" t="s">
        <v>251</v>
      </c>
      <c r="N132">
        <v>6.7174999999999496</v>
      </c>
      <c r="O132">
        <v>2.7125000000000199</v>
      </c>
      <c r="P132">
        <v>0</v>
      </c>
      <c r="Q132">
        <v>24</v>
      </c>
      <c r="R132">
        <v>1.49999999E-2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2.4574999999</v>
      </c>
      <c r="Y132">
        <v>0.15</v>
      </c>
      <c r="Z132">
        <v>0</v>
      </c>
      <c r="AA132">
        <v>2.7124999999999999</v>
      </c>
      <c r="AB132">
        <v>6.5000000000000002E-2</v>
      </c>
      <c r="AC132">
        <v>0</v>
      </c>
      <c r="AD132">
        <v>0.32749999990000001</v>
      </c>
      <c r="AE132">
        <v>0.20999999990000001</v>
      </c>
      <c r="AF132">
        <v>0</v>
      </c>
      <c r="AG132">
        <v>4.9999998999999996E-3</v>
      </c>
      <c r="AH132">
        <v>0.75749999999999995</v>
      </c>
      <c r="AI132">
        <v>7.4999999999999997E-3</v>
      </c>
      <c r="AJ132">
        <v>2.5000000000000001E-3</v>
      </c>
      <c r="AK132">
        <v>0</v>
      </c>
      <c r="AL132">
        <v>0</v>
      </c>
      <c r="AM132">
        <v>2.4999999E-3</v>
      </c>
      <c r="AN132">
        <v>0</v>
      </c>
      <c r="AO132">
        <v>4.9999998999999996E-3</v>
      </c>
      <c r="DN132" s="3">
        <v>40428.729791666665</v>
      </c>
    </row>
    <row r="133" spans="1:118" hidden="1">
      <c r="A133">
        <v>611707</v>
      </c>
      <c r="B133">
        <v>476</v>
      </c>
      <c r="C133" s="3">
        <v>40422</v>
      </c>
      <c r="D133" s="3">
        <v>40422.999988425923</v>
      </c>
      <c r="E133">
        <v>3402</v>
      </c>
      <c r="F133">
        <v>2</v>
      </c>
      <c r="G133">
        <v>3600</v>
      </c>
      <c r="H133">
        <v>86</v>
      </c>
      <c r="I133" t="s">
        <v>118</v>
      </c>
      <c r="J133" t="s">
        <v>119</v>
      </c>
      <c r="K133" s="3">
        <v>40428.729756944442</v>
      </c>
      <c r="M133" t="s">
        <v>252</v>
      </c>
      <c r="N133">
        <v>4.8174999999999804</v>
      </c>
      <c r="O133">
        <v>1.82250000000002</v>
      </c>
      <c r="P133">
        <v>0</v>
      </c>
      <c r="Q133">
        <v>24</v>
      </c>
      <c r="R133">
        <v>9.9999999000000006E-3</v>
      </c>
      <c r="S133">
        <v>0</v>
      </c>
      <c r="T133">
        <v>2.5000000000000001E-3</v>
      </c>
      <c r="U133">
        <v>2.5000000000000001E-3</v>
      </c>
      <c r="V133">
        <v>0</v>
      </c>
      <c r="W133">
        <v>0</v>
      </c>
      <c r="X133">
        <v>0.99250000000000005</v>
      </c>
      <c r="Y133">
        <v>0</v>
      </c>
      <c r="Z133">
        <v>0</v>
      </c>
      <c r="AA133">
        <v>1.8225</v>
      </c>
      <c r="AB133">
        <v>4.9999999900000001E-2</v>
      </c>
      <c r="AC133">
        <v>0</v>
      </c>
      <c r="AD133">
        <v>0.53749999999999998</v>
      </c>
      <c r="AE133">
        <v>0</v>
      </c>
      <c r="AF133">
        <v>0.28499999990000002</v>
      </c>
      <c r="AG133">
        <v>0.61249999990000004</v>
      </c>
      <c r="AH133">
        <v>0.49</v>
      </c>
      <c r="AI133">
        <v>4.9999998999999996E-3</v>
      </c>
      <c r="AJ133">
        <v>0</v>
      </c>
      <c r="AK133">
        <v>0</v>
      </c>
      <c r="AL133">
        <v>0</v>
      </c>
      <c r="AM133">
        <v>2.4999999E-3</v>
      </c>
      <c r="AN133">
        <v>0</v>
      </c>
      <c r="AO133">
        <v>4.9999998999999996E-3</v>
      </c>
      <c r="DN133" s="3">
        <v>40428.729791666665</v>
      </c>
    </row>
    <row r="134" spans="1:118" hidden="1">
      <c r="A134">
        <v>611738</v>
      </c>
      <c r="B134">
        <v>543</v>
      </c>
      <c r="C134" s="3">
        <v>40422</v>
      </c>
      <c r="D134" s="3">
        <v>40422.999988425923</v>
      </c>
      <c r="E134">
        <v>3402</v>
      </c>
      <c r="F134">
        <v>2</v>
      </c>
      <c r="G134">
        <v>3600</v>
      </c>
      <c r="H134">
        <v>86</v>
      </c>
      <c r="I134" t="s">
        <v>118</v>
      </c>
      <c r="J134" t="s">
        <v>119</v>
      </c>
      <c r="K134" s="3">
        <v>40428.729768518519</v>
      </c>
      <c r="M134" t="s">
        <v>253</v>
      </c>
      <c r="N134">
        <v>4.2975000000001398</v>
      </c>
      <c r="O134">
        <v>2.0575000000000099</v>
      </c>
      <c r="P134">
        <v>0</v>
      </c>
      <c r="Q134">
        <v>24</v>
      </c>
      <c r="R134">
        <v>4.9999998999999996E-3</v>
      </c>
      <c r="S134">
        <v>7.4999999999999997E-3</v>
      </c>
      <c r="T134">
        <v>0</v>
      </c>
      <c r="U134">
        <v>0</v>
      </c>
      <c r="V134">
        <v>0</v>
      </c>
      <c r="W134">
        <v>0</v>
      </c>
      <c r="X134">
        <v>2.4999999E-3</v>
      </c>
      <c r="Y134">
        <v>4.9999998999999996E-3</v>
      </c>
      <c r="Z134">
        <v>2.4999999E-3</v>
      </c>
      <c r="AA134">
        <v>2.0575000000000001</v>
      </c>
      <c r="AB134">
        <v>0.06</v>
      </c>
      <c r="AC134">
        <v>0</v>
      </c>
      <c r="AD134">
        <v>0.375</v>
      </c>
      <c r="AE134">
        <v>0.1349999999</v>
      </c>
      <c r="AF134">
        <v>0.28999999999999998</v>
      </c>
      <c r="AG134">
        <v>5.7500000000000002E-2</v>
      </c>
      <c r="AH134">
        <v>1.2875000000000001</v>
      </c>
      <c r="AI134">
        <v>5.0000000000000001E-3</v>
      </c>
      <c r="AJ134">
        <v>0</v>
      </c>
      <c r="AK134">
        <v>0</v>
      </c>
      <c r="AL134">
        <v>0</v>
      </c>
      <c r="AM134">
        <v>2.4999999E-3</v>
      </c>
      <c r="AN134">
        <v>0</v>
      </c>
      <c r="AO134">
        <v>4.9999998999999996E-3</v>
      </c>
      <c r="DN134" s="3">
        <v>40428.729791666665</v>
      </c>
    </row>
    <row r="135" spans="1:118" hidden="1">
      <c r="A135">
        <v>611718</v>
      </c>
      <c r="B135">
        <v>8186</v>
      </c>
      <c r="C135" s="3">
        <v>40422</v>
      </c>
      <c r="D135" s="3">
        <v>40422.999988425923</v>
      </c>
      <c r="E135">
        <v>3402</v>
      </c>
      <c r="F135">
        <v>2</v>
      </c>
      <c r="G135">
        <v>3600</v>
      </c>
      <c r="H135">
        <v>86</v>
      </c>
      <c r="I135" t="s">
        <v>118</v>
      </c>
      <c r="J135" t="s">
        <v>119</v>
      </c>
      <c r="K135" s="3">
        <v>40428.729768518519</v>
      </c>
      <c r="M135" t="s">
        <v>254</v>
      </c>
      <c r="N135">
        <v>6.7174999999999496</v>
      </c>
      <c r="O135">
        <v>2.7125000000000199</v>
      </c>
      <c r="P135">
        <v>0</v>
      </c>
      <c r="Q135">
        <v>24</v>
      </c>
      <c r="R135">
        <v>1.49999999E-2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2.4574999999</v>
      </c>
      <c r="Y135">
        <v>0.15</v>
      </c>
      <c r="Z135">
        <v>0</v>
      </c>
      <c r="AA135">
        <v>2.7124999999999999</v>
      </c>
      <c r="AB135">
        <v>6.5000000000000002E-2</v>
      </c>
      <c r="AC135">
        <v>0</v>
      </c>
      <c r="AD135">
        <v>0.32749999990000001</v>
      </c>
      <c r="AE135">
        <v>0.20999999990000001</v>
      </c>
      <c r="AF135">
        <v>0</v>
      </c>
      <c r="AG135">
        <v>4.9999998999999996E-3</v>
      </c>
      <c r="AH135">
        <v>0.75749999999999995</v>
      </c>
      <c r="AI135">
        <v>7.4999999999999997E-3</v>
      </c>
      <c r="AJ135">
        <v>2.5000000000000001E-3</v>
      </c>
      <c r="AK135">
        <v>0</v>
      </c>
      <c r="AL135">
        <v>0</v>
      </c>
      <c r="AM135">
        <v>2.4999999E-3</v>
      </c>
      <c r="AN135">
        <v>0</v>
      </c>
      <c r="AO135">
        <v>4.9999998999999996E-3</v>
      </c>
      <c r="DN135" s="3">
        <v>40428.729791666665</v>
      </c>
    </row>
    <row r="136" spans="1:118" hidden="1">
      <c r="A136">
        <v>611678</v>
      </c>
      <c r="B136">
        <v>9883</v>
      </c>
      <c r="C136" s="3">
        <v>40422</v>
      </c>
      <c r="D136" s="3">
        <v>40422.999988425923</v>
      </c>
      <c r="E136">
        <v>3402</v>
      </c>
      <c r="F136">
        <v>2</v>
      </c>
      <c r="G136">
        <v>3600</v>
      </c>
      <c r="H136">
        <v>86</v>
      </c>
      <c r="I136" t="s">
        <v>118</v>
      </c>
      <c r="J136" t="s">
        <v>119</v>
      </c>
      <c r="K136" s="3">
        <v>40428.729756944442</v>
      </c>
      <c r="M136" t="s">
        <v>255</v>
      </c>
      <c r="N136">
        <v>5.5324999999998399</v>
      </c>
      <c r="O136">
        <v>2.4525000000000201</v>
      </c>
      <c r="P136">
        <v>0</v>
      </c>
      <c r="Q136">
        <v>24</v>
      </c>
      <c r="R136">
        <v>1.2499999899999999E-2</v>
      </c>
      <c r="S136">
        <v>0.01</v>
      </c>
      <c r="T136">
        <v>0</v>
      </c>
      <c r="U136">
        <v>2.4999999E-3</v>
      </c>
      <c r="V136">
        <v>0</v>
      </c>
      <c r="W136">
        <v>0</v>
      </c>
      <c r="X136">
        <v>2.4525000000000001</v>
      </c>
      <c r="Y136">
        <v>0.06</v>
      </c>
      <c r="Z136">
        <v>2.5000000000000001E-3</v>
      </c>
      <c r="AA136">
        <v>1.9974999999</v>
      </c>
      <c r="AB136">
        <v>1.2499999899999999E-2</v>
      </c>
      <c r="AC136">
        <v>0</v>
      </c>
      <c r="AD136">
        <v>0.31499999989999999</v>
      </c>
      <c r="AE136">
        <v>0.1949999999</v>
      </c>
      <c r="AF136">
        <v>0.1924999999</v>
      </c>
      <c r="AG136">
        <v>6.4999999899999994E-2</v>
      </c>
      <c r="AH136">
        <v>0.20250000000000001</v>
      </c>
      <c r="AI136">
        <v>5.0000000000000001E-3</v>
      </c>
      <c r="AJ136">
        <v>0</v>
      </c>
      <c r="AK136">
        <v>0</v>
      </c>
      <c r="AL136">
        <v>0</v>
      </c>
      <c r="AM136">
        <v>2.4999999E-3</v>
      </c>
      <c r="AN136">
        <v>0</v>
      </c>
      <c r="AO136">
        <v>4.9999998999999996E-3</v>
      </c>
      <c r="DN136" s="3">
        <v>40428.729791666665</v>
      </c>
    </row>
    <row r="137" spans="1:118" hidden="1">
      <c r="A137">
        <v>611733</v>
      </c>
      <c r="B137">
        <v>15435</v>
      </c>
      <c r="C137" s="3">
        <v>40422</v>
      </c>
      <c r="D137" s="3">
        <v>40422.999988425923</v>
      </c>
      <c r="E137">
        <v>3402</v>
      </c>
      <c r="F137">
        <v>2</v>
      </c>
      <c r="G137">
        <v>3600</v>
      </c>
      <c r="H137">
        <v>86</v>
      </c>
      <c r="I137" t="s">
        <v>118</v>
      </c>
      <c r="J137" t="s">
        <v>119</v>
      </c>
      <c r="K137" s="3">
        <v>40428.729768518519</v>
      </c>
      <c r="M137" t="s">
        <v>256</v>
      </c>
      <c r="N137">
        <v>190.13499999999999</v>
      </c>
      <c r="O137">
        <v>167.8475</v>
      </c>
      <c r="P137">
        <v>0</v>
      </c>
      <c r="Q137">
        <v>24</v>
      </c>
      <c r="R137">
        <v>2.4999999E-3</v>
      </c>
      <c r="S137">
        <v>1.6424999999000001</v>
      </c>
      <c r="T137">
        <v>4.9999998999999996E-3</v>
      </c>
      <c r="U137">
        <v>1.2500000000000001E-2</v>
      </c>
      <c r="V137">
        <v>0</v>
      </c>
      <c r="W137">
        <v>0</v>
      </c>
      <c r="X137">
        <v>8.6074999999999999</v>
      </c>
      <c r="Y137">
        <v>2.4999999E-3</v>
      </c>
      <c r="Z137">
        <v>2.4999999E-3</v>
      </c>
      <c r="AA137">
        <v>0</v>
      </c>
      <c r="AB137">
        <v>0.49249999989999999</v>
      </c>
      <c r="AC137">
        <v>0</v>
      </c>
      <c r="AD137">
        <v>9.4350000000000005</v>
      </c>
      <c r="AE137">
        <v>1.4650000000000001</v>
      </c>
      <c r="AF137">
        <v>2.2499999900000001E-2</v>
      </c>
      <c r="AG137">
        <v>0.40500000000000003</v>
      </c>
      <c r="AH137">
        <v>167.8475</v>
      </c>
      <c r="AI137">
        <v>5.2499999999999998E-2</v>
      </c>
      <c r="AJ137">
        <v>1.2499999899999999E-2</v>
      </c>
      <c r="AK137">
        <v>2.5000000000000001E-3</v>
      </c>
      <c r="AL137">
        <v>1.49999999E-2</v>
      </c>
      <c r="AM137">
        <v>6.5000000000000002E-2</v>
      </c>
      <c r="AN137">
        <v>0</v>
      </c>
      <c r="AO137">
        <v>4.4999999899999997E-2</v>
      </c>
      <c r="DN137" s="3">
        <v>40428.729791666665</v>
      </c>
    </row>
    <row r="138" spans="1:118" hidden="1">
      <c r="A138">
        <v>611567</v>
      </c>
      <c r="B138">
        <v>5003</v>
      </c>
      <c r="C138" s="3">
        <v>40422</v>
      </c>
      <c r="D138" s="3">
        <v>40422.999988425923</v>
      </c>
      <c r="E138">
        <v>3402</v>
      </c>
      <c r="F138">
        <v>2</v>
      </c>
      <c r="G138">
        <v>3600</v>
      </c>
      <c r="H138">
        <v>86</v>
      </c>
      <c r="I138" t="s">
        <v>118</v>
      </c>
      <c r="J138" t="s">
        <v>119</v>
      </c>
      <c r="K138" s="3">
        <v>40428.729745370372</v>
      </c>
      <c r="M138" t="s">
        <v>257</v>
      </c>
      <c r="N138">
        <v>0</v>
      </c>
      <c r="O138">
        <v>0</v>
      </c>
      <c r="P138">
        <v>0</v>
      </c>
      <c r="Q138">
        <v>24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DN138" s="3">
        <v>40428.729780092595</v>
      </c>
    </row>
    <row r="139" spans="1:118" hidden="1">
      <c r="A139">
        <v>611566</v>
      </c>
      <c r="B139">
        <v>32598</v>
      </c>
      <c r="C139" s="3">
        <v>40422</v>
      </c>
      <c r="D139" s="3">
        <v>40422.999988425923</v>
      </c>
      <c r="E139">
        <v>3402</v>
      </c>
      <c r="F139">
        <v>2</v>
      </c>
      <c r="G139">
        <v>3600</v>
      </c>
      <c r="H139">
        <v>86</v>
      </c>
      <c r="I139" t="s">
        <v>118</v>
      </c>
      <c r="J139" t="s">
        <v>119</v>
      </c>
      <c r="K139" s="3">
        <v>40428.729745370372</v>
      </c>
      <c r="M139" t="s">
        <v>258</v>
      </c>
      <c r="N139">
        <v>67.082500000000095</v>
      </c>
      <c r="O139">
        <v>26.5625</v>
      </c>
      <c r="P139">
        <v>-13.7325</v>
      </c>
      <c r="Q139">
        <v>24</v>
      </c>
      <c r="R139">
        <v>-2.9999999900000001E-2</v>
      </c>
      <c r="S139">
        <v>0.42499999989999998</v>
      </c>
      <c r="T139">
        <v>3.5000000000000003E-2</v>
      </c>
      <c r="U139">
        <v>7.4999999000000001E-3</v>
      </c>
      <c r="V139">
        <v>-4.9999998999999996E-3</v>
      </c>
      <c r="W139">
        <v>2.4999999E-3</v>
      </c>
      <c r="X139">
        <v>6.8949999998999996</v>
      </c>
      <c r="Y139">
        <v>0.24249999990000001</v>
      </c>
      <c r="Z139">
        <v>-1.49999999E-2</v>
      </c>
      <c r="AA139">
        <v>26.562499999900002</v>
      </c>
      <c r="AB139">
        <v>-13.7325</v>
      </c>
      <c r="AC139">
        <v>0</v>
      </c>
      <c r="AD139">
        <v>6.3775000000000004</v>
      </c>
      <c r="AE139">
        <v>13.174999999900001</v>
      </c>
      <c r="AF139">
        <v>3.27</v>
      </c>
      <c r="AG139">
        <v>22.885000000000002</v>
      </c>
      <c r="AH139">
        <v>0.8125</v>
      </c>
      <c r="AI139">
        <v>7.2499999999999995E-2</v>
      </c>
      <c r="AJ139">
        <v>-1.74999999E-2</v>
      </c>
      <c r="AK139">
        <v>5.7499999900000001E-2</v>
      </c>
      <c r="AL139">
        <v>-6.7499999899999996E-2</v>
      </c>
      <c r="AM139">
        <v>0.11749999999999999</v>
      </c>
      <c r="AN139">
        <v>0</v>
      </c>
      <c r="AO139">
        <v>1.2500000000000001E-2</v>
      </c>
      <c r="DN139" s="3">
        <v>40428.729780092595</v>
      </c>
    </row>
    <row r="140" spans="1:118" hidden="1">
      <c r="A140">
        <v>611581</v>
      </c>
      <c r="B140">
        <v>41590</v>
      </c>
      <c r="C140" s="3">
        <v>40422</v>
      </c>
      <c r="D140" s="3">
        <v>40422.999988425923</v>
      </c>
      <c r="E140">
        <v>3402</v>
      </c>
      <c r="F140">
        <v>2</v>
      </c>
      <c r="G140">
        <v>3600</v>
      </c>
      <c r="H140">
        <v>86</v>
      </c>
      <c r="I140" t="s">
        <v>118</v>
      </c>
      <c r="J140" t="s">
        <v>119</v>
      </c>
      <c r="K140" s="3">
        <v>40428.729745370372</v>
      </c>
      <c r="M140" t="s">
        <v>259</v>
      </c>
      <c r="N140">
        <v>42.917499999999698</v>
      </c>
      <c r="O140">
        <v>54.537500000000001</v>
      </c>
      <c r="P140">
        <v>-5.36500000000001</v>
      </c>
      <c r="Q140">
        <v>24</v>
      </c>
      <c r="R140">
        <v>-1.49999999E-2</v>
      </c>
      <c r="S140">
        <v>7.4999999000000001E-3</v>
      </c>
      <c r="T140">
        <v>-1.49999999E-2</v>
      </c>
      <c r="U140">
        <v>2.4999999E-3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-3.5924999999999998</v>
      </c>
      <c r="AE140">
        <v>-5.3650000000000002</v>
      </c>
      <c r="AF140">
        <v>2.0349999999000001</v>
      </c>
      <c r="AG140">
        <v>-4.6550000000000002</v>
      </c>
      <c r="AH140">
        <v>54.5374999999</v>
      </c>
      <c r="AI140">
        <v>-3.9999999899999999E-2</v>
      </c>
      <c r="AJ140">
        <v>2.4999999E-3</v>
      </c>
      <c r="AK140">
        <v>1.7500000000000002E-2</v>
      </c>
      <c r="AL140">
        <v>2.5000000000000001E-3</v>
      </c>
      <c r="AM140">
        <v>7.4999999999999997E-3</v>
      </c>
      <c r="AN140">
        <v>0</v>
      </c>
      <c r="AO140">
        <v>-1.2500000000000001E-2</v>
      </c>
      <c r="DN140" s="3">
        <v>40428.729780092595</v>
      </c>
    </row>
    <row r="141" spans="1:118" hidden="1">
      <c r="A141">
        <v>611546</v>
      </c>
      <c r="B141">
        <v>42490</v>
      </c>
      <c r="C141" s="3">
        <v>40422</v>
      </c>
      <c r="D141" s="3">
        <v>40422.999988425923</v>
      </c>
      <c r="E141">
        <v>3402</v>
      </c>
      <c r="F141">
        <v>2</v>
      </c>
      <c r="G141">
        <v>3600</v>
      </c>
      <c r="H141">
        <v>86</v>
      </c>
      <c r="I141" t="s">
        <v>118</v>
      </c>
      <c r="J141" t="s">
        <v>119</v>
      </c>
      <c r="K141" s="3">
        <v>40428.729745370372</v>
      </c>
      <c r="M141" t="s">
        <v>260</v>
      </c>
      <c r="N141">
        <v>-2.9099999999997701</v>
      </c>
      <c r="O141">
        <v>1.1700000000000199</v>
      </c>
      <c r="P141">
        <v>-3.4324999999999801</v>
      </c>
      <c r="Q141">
        <v>24</v>
      </c>
      <c r="R141">
        <v>2.4999999E-3</v>
      </c>
      <c r="S141">
        <v>-9.2499999900000004E-2</v>
      </c>
      <c r="T141">
        <v>0</v>
      </c>
      <c r="U141">
        <v>0</v>
      </c>
      <c r="V141">
        <v>0</v>
      </c>
      <c r="W141">
        <v>0</v>
      </c>
      <c r="X141">
        <v>-0.52249999989999996</v>
      </c>
      <c r="Y141">
        <v>-1.075</v>
      </c>
      <c r="Z141">
        <v>0</v>
      </c>
      <c r="AA141">
        <v>1.0674999999999999</v>
      </c>
      <c r="AB141">
        <v>-3.4324999999000001</v>
      </c>
      <c r="AC141">
        <v>0</v>
      </c>
      <c r="AD141">
        <v>0.29749999999999999</v>
      </c>
      <c r="AE141">
        <v>0.1349999999</v>
      </c>
      <c r="AF141">
        <v>-0.36749999989999999</v>
      </c>
      <c r="AG141">
        <v>-0.09</v>
      </c>
      <c r="AH141">
        <v>1.17</v>
      </c>
      <c r="AI141">
        <v>-2.4999999E-3</v>
      </c>
      <c r="AJ141">
        <v>0</v>
      </c>
      <c r="AK141">
        <v>-2.4999999E-3</v>
      </c>
      <c r="AL141">
        <v>0</v>
      </c>
      <c r="AM141">
        <v>2.4999999E-3</v>
      </c>
      <c r="AN141">
        <v>0</v>
      </c>
      <c r="AO141">
        <v>0</v>
      </c>
      <c r="DN141" s="3">
        <v>40428.729780092595</v>
      </c>
    </row>
    <row r="142" spans="1:118" hidden="1">
      <c r="A142">
        <v>611549</v>
      </c>
      <c r="B142">
        <v>48271</v>
      </c>
      <c r="C142" s="3">
        <v>40422</v>
      </c>
      <c r="D142" s="3">
        <v>40422.999988425923</v>
      </c>
      <c r="E142">
        <v>3402</v>
      </c>
      <c r="F142">
        <v>2</v>
      </c>
      <c r="G142">
        <v>3600</v>
      </c>
      <c r="H142">
        <v>86</v>
      </c>
      <c r="I142" t="s">
        <v>118</v>
      </c>
      <c r="J142" t="s">
        <v>119</v>
      </c>
      <c r="K142" s="3">
        <v>40428.729745370372</v>
      </c>
      <c r="M142" t="s">
        <v>261</v>
      </c>
      <c r="N142">
        <v>0</v>
      </c>
      <c r="O142">
        <v>0</v>
      </c>
      <c r="P142">
        <v>0</v>
      </c>
      <c r="Q142">
        <v>24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DN142" s="3">
        <v>40428.729780092595</v>
      </c>
    </row>
    <row r="143" spans="1:118" hidden="1">
      <c r="A143">
        <v>611597</v>
      </c>
      <c r="B143">
        <v>8160</v>
      </c>
      <c r="C143" s="3">
        <v>40422</v>
      </c>
      <c r="D143" s="3">
        <v>40422.999988425923</v>
      </c>
      <c r="E143">
        <v>3402</v>
      </c>
      <c r="F143">
        <v>2</v>
      </c>
      <c r="G143">
        <v>3600</v>
      </c>
      <c r="H143">
        <v>87</v>
      </c>
      <c r="I143" t="s">
        <v>118</v>
      </c>
      <c r="J143" t="s">
        <v>119</v>
      </c>
      <c r="K143" s="3">
        <v>40428.729745370372</v>
      </c>
      <c r="M143" t="s">
        <v>262</v>
      </c>
      <c r="N143">
        <v>14061.196250000001</v>
      </c>
      <c r="O143">
        <v>2414.4825000000001</v>
      </c>
      <c r="P143">
        <v>0</v>
      </c>
      <c r="Q143">
        <v>24</v>
      </c>
      <c r="R143">
        <v>7.7575000000000003</v>
      </c>
      <c r="S143">
        <v>9.0574999998999992</v>
      </c>
      <c r="T143">
        <v>0.37687500000000002</v>
      </c>
      <c r="U143">
        <v>0</v>
      </c>
      <c r="V143">
        <v>0</v>
      </c>
      <c r="W143">
        <v>0</v>
      </c>
      <c r="X143">
        <v>370.83249999999998</v>
      </c>
      <c r="Y143">
        <v>38.270000000000003</v>
      </c>
      <c r="Z143">
        <v>3.1274999999999999</v>
      </c>
      <c r="AA143">
        <v>563.78499999999997</v>
      </c>
      <c r="AB143">
        <v>1308.5249999999</v>
      </c>
      <c r="AC143">
        <v>2221.5274999999001</v>
      </c>
      <c r="AD143">
        <v>2349.52</v>
      </c>
      <c r="AE143">
        <v>2281.4049999999002</v>
      </c>
      <c r="AF143">
        <v>2414.4825000000001</v>
      </c>
      <c r="AG143">
        <v>1856.6124999998999</v>
      </c>
      <c r="AH143">
        <v>603.04999999990002</v>
      </c>
      <c r="AI143">
        <v>16.125</v>
      </c>
      <c r="AJ143">
        <v>9.7174999999999994</v>
      </c>
      <c r="AK143">
        <v>4.585</v>
      </c>
      <c r="AL143">
        <v>2.3574999999999999</v>
      </c>
      <c r="AM143">
        <v>8.1875000000000003E-2</v>
      </c>
      <c r="AN143">
        <v>0</v>
      </c>
      <c r="AO143">
        <v>0</v>
      </c>
      <c r="DN143" s="3">
        <v>40428.729780092595</v>
      </c>
    </row>
    <row r="144" spans="1:118" hidden="1">
      <c r="A144">
        <v>611641</v>
      </c>
      <c r="B144">
        <v>8166</v>
      </c>
      <c r="C144" s="3">
        <v>40422</v>
      </c>
      <c r="D144" s="3">
        <v>40422.999988425923</v>
      </c>
      <c r="E144">
        <v>3402</v>
      </c>
      <c r="F144">
        <v>2</v>
      </c>
      <c r="G144">
        <v>3600</v>
      </c>
      <c r="H144">
        <v>87</v>
      </c>
      <c r="I144" t="s">
        <v>118</v>
      </c>
      <c r="J144" t="s">
        <v>119</v>
      </c>
      <c r="K144" s="3">
        <v>40428.729756944442</v>
      </c>
      <c r="M144" t="s">
        <v>263</v>
      </c>
      <c r="N144">
        <v>13896.298124999999</v>
      </c>
      <c r="O144">
        <v>2403.1350000000002</v>
      </c>
      <c r="P144">
        <v>0</v>
      </c>
      <c r="Q144">
        <v>24</v>
      </c>
      <c r="R144">
        <v>0</v>
      </c>
      <c r="S144">
        <v>1.078125</v>
      </c>
      <c r="T144">
        <v>0</v>
      </c>
      <c r="U144">
        <v>0</v>
      </c>
      <c r="V144">
        <v>0</v>
      </c>
      <c r="W144">
        <v>0</v>
      </c>
      <c r="X144">
        <v>364.40875</v>
      </c>
      <c r="Y144">
        <v>30.75375</v>
      </c>
      <c r="Z144">
        <v>0</v>
      </c>
      <c r="AA144">
        <v>554.31687499990005</v>
      </c>
      <c r="AB144">
        <v>1296.6400000000001</v>
      </c>
      <c r="AC144">
        <v>2210.1424999998999</v>
      </c>
      <c r="AD144">
        <v>2338.1025</v>
      </c>
      <c r="AE144">
        <v>2270.0225</v>
      </c>
      <c r="AF144">
        <v>2403.1350000000002</v>
      </c>
      <c r="AG144">
        <v>1845.3699999999001</v>
      </c>
      <c r="AH144">
        <v>577.54750000000001</v>
      </c>
      <c r="AI144">
        <v>4.7450000000000001</v>
      </c>
      <c r="AJ144">
        <v>3.5624999999999997E-2</v>
      </c>
      <c r="AK144">
        <v>0</v>
      </c>
      <c r="AL144">
        <v>0</v>
      </c>
      <c r="AM144">
        <v>0</v>
      </c>
      <c r="AN144">
        <v>0</v>
      </c>
      <c r="AO144">
        <v>0</v>
      </c>
      <c r="DN144" s="3">
        <v>40428.729780092595</v>
      </c>
    </row>
    <row r="145" spans="1:118" hidden="1">
      <c r="A145">
        <v>611590</v>
      </c>
      <c r="B145">
        <v>14365</v>
      </c>
      <c r="C145" s="3">
        <v>40422</v>
      </c>
      <c r="D145" s="3">
        <v>40422.999988425923</v>
      </c>
      <c r="E145">
        <v>3402</v>
      </c>
      <c r="F145">
        <v>2</v>
      </c>
      <c r="G145">
        <v>3600</v>
      </c>
      <c r="H145">
        <v>87</v>
      </c>
      <c r="I145" t="s">
        <v>118</v>
      </c>
      <c r="J145" t="s">
        <v>119</v>
      </c>
      <c r="K145" s="3">
        <v>40428.729745370372</v>
      </c>
      <c r="M145" t="s">
        <v>264</v>
      </c>
      <c r="N145">
        <v>15189.43</v>
      </c>
      <c r="O145">
        <v>2463.2550000000001</v>
      </c>
      <c r="P145">
        <v>42.38</v>
      </c>
      <c r="Q145">
        <v>24</v>
      </c>
      <c r="R145">
        <v>56.217500000000001</v>
      </c>
      <c r="S145">
        <v>57.557499999900003</v>
      </c>
      <c r="T145">
        <v>48.047499999899998</v>
      </c>
      <c r="U145">
        <v>45.004999999900001</v>
      </c>
      <c r="V145">
        <v>45.3825</v>
      </c>
      <c r="W145">
        <v>47.4375</v>
      </c>
      <c r="X145">
        <v>418.72250000000003</v>
      </c>
      <c r="Y145">
        <v>87.034999999899995</v>
      </c>
      <c r="Z145">
        <v>51.594999999899997</v>
      </c>
      <c r="AA145">
        <v>612.83749999990005</v>
      </c>
      <c r="AB145">
        <v>1356.6875</v>
      </c>
      <c r="AC145">
        <v>2269.9899999999002</v>
      </c>
      <c r="AD145">
        <v>2397.8074999998998</v>
      </c>
      <c r="AE145">
        <v>2329.7174999999002</v>
      </c>
      <c r="AF145">
        <v>2463.2550000000001</v>
      </c>
      <c r="AG145">
        <v>1905.3274999999001</v>
      </c>
      <c r="AH145">
        <v>636.53499999990004</v>
      </c>
      <c r="AI145">
        <v>64.572500000000005</v>
      </c>
      <c r="AJ145">
        <v>58.185000000000002</v>
      </c>
      <c r="AK145">
        <v>53.047499999899998</v>
      </c>
      <c r="AL145">
        <v>50.82</v>
      </c>
      <c r="AM145">
        <v>47.53</v>
      </c>
      <c r="AN145">
        <v>43.737499999900002</v>
      </c>
      <c r="AO145">
        <v>42.38</v>
      </c>
      <c r="DN145" s="3">
        <v>40428.729780092595</v>
      </c>
    </row>
    <row r="146" spans="1:118" hidden="1">
      <c r="A146">
        <v>611604</v>
      </c>
      <c r="B146">
        <v>15059</v>
      </c>
      <c r="C146" s="3">
        <v>40422</v>
      </c>
      <c r="D146" s="3">
        <v>40422.999988425923</v>
      </c>
      <c r="E146">
        <v>3402</v>
      </c>
      <c r="F146">
        <v>2</v>
      </c>
      <c r="G146">
        <v>3600</v>
      </c>
      <c r="H146">
        <v>87</v>
      </c>
      <c r="I146" t="s">
        <v>118</v>
      </c>
      <c r="J146" t="s">
        <v>119</v>
      </c>
      <c r="K146" s="3">
        <v>40428.729745370372</v>
      </c>
      <c r="M146" t="s">
        <v>265</v>
      </c>
      <c r="N146">
        <v>15189.43</v>
      </c>
      <c r="O146">
        <v>2463.2550000000001</v>
      </c>
      <c r="P146">
        <v>42.38</v>
      </c>
      <c r="Q146">
        <v>24</v>
      </c>
      <c r="R146">
        <v>56.217500000000001</v>
      </c>
      <c r="S146">
        <v>57.557499999900003</v>
      </c>
      <c r="T146">
        <v>48.047499999899998</v>
      </c>
      <c r="U146">
        <v>45.004999999900001</v>
      </c>
      <c r="V146">
        <v>45.3825</v>
      </c>
      <c r="W146">
        <v>47.4375</v>
      </c>
      <c r="X146">
        <v>418.72250000000003</v>
      </c>
      <c r="Y146">
        <v>87.034999999899995</v>
      </c>
      <c r="Z146">
        <v>51.594999999899997</v>
      </c>
      <c r="AA146">
        <v>612.83749999990005</v>
      </c>
      <c r="AB146">
        <v>1356.6875</v>
      </c>
      <c r="AC146">
        <v>2269.9899999999002</v>
      </c>
      <c r="AD146">
        <v>2397.8074999998998</v>
      </c>
      <c r="AE146">
        <v>2329.7174999999002</v>
      </c>
      <c r="AF146">
        <v>2463.2550000000001</v>
      </c>
      <c r="AG146">
        <v>1905.3274999999001</v>
      </c>
      <c r="AH146">
        <v>636.53499999990004</v>
      </c>
      <c r="AI146">
        <v>64.572500000000005</v>
      </c>
      <c r="AJ146">
        <v>58.185000000000002</v>
      </c>
      <c r="AK146">
        <v>53.047499999899998</v>
      </c>
      <c r="AL146">
        <v>50.82</v>
      </c>
      <c r="AM146">
        <v>47.53</v>
      </c>
      <c r="AN146">
        <v>43.737499999900002</v>
      </c>
      <c r="AO146">
        <v>42.38</v>
      </c>
      <c r="DN146" s="3">
        <v>40428.729780092595</v>
      </c>
    </row>
    <row r="147" spans="1:118" hidden="1">
      <c r="A147">
        <v>611646</v>
      </c>
      <c r="B147">
        <v>15065</v>
      </c>
      <c r="C147" s="3">
        <v>40422</v>
      </c>
      <c r="D147" s="3">
        <v>40422.999988425923</v>
      </c>
      <c r="E147">
        <v>3402</v>
      </c>
      <c r="F147">
        <v>2</v>
      </c>
      <c r="G147">
        <v>3600</v>
      </c>
      <c r="H147">
        <v>87</v>
      </c>
      <c r="I147" t="s">
        <v>118</v>
      </c>
      <c r="J147" t="s">
        <v>119</v>
      </c>
      <c r="K147" s="3">
        <v>40428.729756944442</v>
      </c>
      <c r="M147" t="s">
        <v>266</v>
      </c>
      <c r="N147">
        <v>13896.298124999999</v>
      </c>
      <c r="O147">
        <v>2403.1350000000002</v>
      </c>
      <c r="P147">
        <v>0</v>
      </c>
      <c r="Q147">
        <v>24</v>
      </c>
      <c r="R147">
        <v>0</v>
      </c>
      <c r="S147">
        <v>1.078125</v>
      </c>
      <c r="T147">
        <v>0</v>
      </c>
      <c r="U147">
        <v>0</v>
      </c>
      <c r="V147">
        <v>0</v>
      </c>
      <c r="W147">
        <v>0</v>
      </c>
      <c r="X147">
        <v>364.40875</v>
      </c>
      <c r="Y147">
        <v>30.75375</v>
      </c>
      <c r="Z147">
        <v>0</v>
      </c>
      <c r="AA147">
        <v>554.31687499990005</v>
      </c>
      <c r="AB147">
        <v>1296.6400000000001</v>
      </c>
      <c r="AC147">
        <v>2210.1424999998999</v>
      </c>
      <c r="AD147">
        <v>2338.1025</v>
      </c>
      <c r="AE147">
        <v>2270.0225</v>
      </c>
      <c r="AF147">
        <v>2403.1350000000002</v>
      </c>
      <c r="AG147">
        <v>1845.3699999999001</v>
      </c>
      <c r="AH147">
        <v>577.54750000000001</v>
      </c>
      <c r="AI147">
        <v>4.7450000000000001</v>
      </c>
      <c r="AJ147">
        <v>3.5624999999999997E-2</v>
      </c>
      <c r="AK147">
        <v>0</v>
      </c>
      <c r="AL147">
        <v>0</v>
      </c>
      <c r="AM147">
        <v>0</v>
      </c>
      <c r="AN147">
        <v>0</v>
      </c>
      <c r="AO147">
        <v>0</v>
      </c>
      <c r="DN147" s="3">
        <v>40428.729791666665</v>
      </c>
    </row>
    <row r="148" spans="1:118" hidden="1">
      <c r="A148">
        <v>611610</v>
      </c>
      <c r="B148">
        <v>15153</v>
      </c>
      <c r="C148" s="3">
        <v>40422</v>
      </c>
      <c r="D148" s="3">
        <v>40422.999988425923</v>
      </c>
      <c r="E148">
        <v>3402</v>
      </c>
      <c r="F148">
        <v>2</v>
      </c>
      <c r="G148">
        <v>3600</v>
      </c>
      <c r="H148">
        <v>87</v>
      </c>
      <c r="I148" t="s">
        <v>118</v>
      </c>
      <c r="J148" t="s">
        <v>119</v>
      </c>
      <c r="K148" s="3">
        <v>40428.729756944442</v>
      </c>
      <c r="M148" t="s">
        <v>267</v>
      </c>
      <c r="N148">
        <v>14709.08</v>
      </c>
      <c r="O148">
        <v>2443.3200000000002</v>
      </c>
      <c r="P148">
        <v>22.38</v>
      </c>
      <c r="Q148">
        <v>24</v>
      </c>
      <c r="R148">
        <v>36.219999999899997</v>
      </c>
      <c r="S148">
        <v>37.547499999899998</v>
      </c>
      <c r="T148">
        <v>28.05</v>
      </c>
      <c r="U148">
        <v>25.0075</v>
      </c>
      <c r="V148">
        <v>25.382499999899998</v>
      </c>
      <c r="W148">
        <v>27.4375</v>
      </c>
      <c r="X148">
        <v>398.23500000000001</v>
      </c>
      <c r="Y148">
        <v>66.790000000000006</v>
      </c>
      <c r="Z148">
        <v>31.594999999900001</v>
      </c>
      <c r="AA148">
        <v>592.1925</v>
      </c>
      <c r="AB148">
        <v>1336.3274999999001</v>
      </c>
      <c r="AC148">
        <v>2249.9899999999002</v>
      </c>
      <c r="AD148">
        <v>2378.1424999998999</v>
      </c>
      <c r="AE148">
        <v>2309.63</v>
      </c>
      <c r="AF148">
        <v>2443.3199999999001</v>
      </c>
      <c r="AG148">
        <v>1886.1199999999001</v>
      </c>
      <c r="AH148">
        <v>616.84</v>
      </c>
      <c r="AI148">
        <v>44.5625</v>
      </c>
      <c r="AJ148">
        <v>38.174999999900002</v>
      </c>
      <c r="AK148">
        <v>33.047499999899998</v>
      </c>
      <c r="AL148">
        <v>30.82</v>
      </c>
      <c r="AM148">
        <v>27.529999999899999</v>
      </c>
      <c r="AN148">
        <v>23.737499999899999</v>
      </c>
      <c r="AO148">
        <v>22.379999999900001</v>
      </c>
      <c r="DN148" s="3">
        <v>40428.729780092595</v>
      </c>
    </row>
    <row r="149" spans="1:118" hidden="1">
      <c r="A149">
        <v>611611</v>
      </c>
      <c r="B149">
        <v>15394</v>
      </c>
      <c r="C149" s="3">
        <v>40422</v>
      </c>
      <c r="D149" s="3">
        <v>40422.999988425923</v>
      </c>
      <c r="E149">
        <v>3402</v>
      </c>
      <c r="F149">
        <v>2</v>
      </c>
      <c r="G149">
        <v>3600</v>
      </c>
      <c r="H149">
        <v>87</v>
      </c>
      <c r="I149" t="s">
        <v>118</v>
      </c>
      <c r="J149" t="s">
        <v>119</v>
      </c>
      <c r="K149" s="3">
        <v>40428.729756944442</v>
      </c>
      <c r="M149" t="s">
        <v>268</v>
      </c>
      <c r="N149">
        <v>15546.5175</v>
      </c>
      <c r="O149">
        <v>2478.1725000000001</v>
      </c>
      <c r="P149">
        <v>57.377499999999998</v>
      </c>
      <c r="Q149">
        <v>24</v>
      </c>
      <c r="R149">
        <v>71.212500000000006</v>
      </c>
      <c r="S149">
        <v>72.642499999899997</v>
      </c>
      <c r="T149">
        <v>63.047499999899998</v>
      </c>
      <c r="U149">
        <v>60.004999999900001</v>
      </c>
      <c r="V149">
        <v>60.3825</v>
      </c>
      <c r="W149">
        <v>62.4375</v>
      </c>
      <c r="X149">
        <v>432.24249999990002</v>
      </c>
      <c r="Y149">
        <v>101.9</v>
      </c>
      <c r="Z149">
        <v>66.594999999899997</v>
      </c>
      <c r="AA149">
        <v>625.39999999990005</v>
      </c>
      <c r="AB149">
        <v>1372.7424999999</v>
      </c>
      <c r="AC149">
        <v>2284.9899999999002</v>
      </c>
      <c r="AD149">
        <v>2412.6674999999</v>
      </c>
      <c r="AE149">
        <v>2344.6599999998998</v>
      </c>
      <c r="AF149">
        <v>2478.1724999999001</v>
      </c>
      <c r="AG149">
        <v>1920.5074999998999</v>
      </c>
      <c r="AH149">
        <v>651.6374999999</v>
      </c>
      <c r="AI149">
        <v>79.584999999999994</v>
      </c>
      <c r="AJ149">
        <v>73.180000000000007</v>
      </c>
      <c r="AK149">
        <v>68.047499999899998</v>
      </c>
      <c r="AL149">
        <v>65.819999999999993</v>
      </c>
      <c r="AM149">
        <v>62.527500000000003</v>
      </c>
      <c r="AN149">
        <v>58.737499999900002</v>
      </c>
      <c r="AO149">
        <v>57.377499999999998</v>
      </c>
      <c r="DN149" s="3">
        <v>40428.729780092595</v>
      </c>
    </row>
    <row r="150" spans="1:118" hidden="1">
      <c r="A150">
        <v>611632</v>
      </c>
      <c r="B150">
        <v>22012</v>
      </c>
      <c r="C150" s="3">
        <v>40422</v>
      </c>
      <c r="D150" s="3">
        <v>40422.999988425923</v>
      </c>
      <c r="E150">
        <v>3402</v>
      </c>
      <c r="F150">
        <v>2</v>
      </c>
      <c r="G150">
        <v>3600</v>
      </c>
      <c r="H150">
        <v>87</v>
      </c>
      <c r="I150" t="s">
        <v>118</v>
      </c>
      <c r="J150" t="s">
        <v>119</v>
      </c>
      <c r="K150" s="3">
        <v>40428.729756944442</v>
      </c>
      <c r="M150" t="s">
        <v>269</v>
      </c>
      <c r="N150">
        <v>13842.815000000001</v>
      </c>
      <c r="O150">
        <v>2397.4425000000001</v>
      </c>
      <c r="P150">
        <v>0</v>
      </c>
      <c r="Q150">
        <v>24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361.5625</v>
      </c>
      <c r="Y150">
        <v>28.625</v>
      </c>
      <c r="Z150">
        <v>0</v>
      </c>
      <c r="AA150">
        <v>550.58749999999998</v>
      </c>
      <c r="AB150">
        <v>1290.9475</v>
      </c>
      <c r="AC150">
        <v>2204.4499999998998</v>
      </c>
      <c r="AD150">
        <v>2332.4099999998998</v>
      </c>
      <c r="AE150">
        <v>2264.3299999998999</v>
      </c>
      <c r="AF150">
        <v>2397.4425000000001</v>
      </c>
      <c r="AG150">
        <v>1839.6775</v>
      </c>
      <c r="AH150">
        <v>571.85500000000002</v>
      </c>
      <c r="AI150">
        <v>0.92749999999999999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DN150" s="3">
        <v>40428.729780092595</v>
      </c>
    </row>
    <row r="151" spans="1:118" hidden="1">
      <c r="A151">
        <v>611647</v>
      </c>
      <c r="B151">
        <v>22016</v>
      </c>
      <c r="C151" s="3">
        <v>40422</v>
      </c>
      <c r="D151" s="3">
        <v>40422.999988425923</v>
      </c>
      <c r="E151">
        <v>3402</v>
      </c>
      <c r="F151">
        <v>2</v>
      </c>
      <c r="G151">
        <v>3600</v>
      </c>
      <c r="H151">
        <v>87</v>
      </c>
      <c r="I151" t="s">
        <v>118</v>
      </c>
      <c r="J151" t="s">
        <v>119</v>
      </c>
      <c r="K151" s="3">
        <v>40428.729756944442</v>
      </c>
      <c r="M151" t="s">
        <v>270</v>
      </c>
      <c r="N151">
        <v>14165.44</v>
      </c>
      <c r="O151">
        <v>2420.2125000000001</v>
      </c>
      <c r="P151">
        <v>0.28249999999999997</v>
      </c>
      <c r="Q151">
        <v>24</v>
      </c>
      <c r="R151">
        <v>13.4549999999</v>
      </c>
      <c r="S151">
        <v>14.7425</v>
      </c>
      <c r="T151">
        <v>5.2774999999999999</v>
      </c>
      <c r="U151">
        <v>2.2349999999999999</v>
      </c>
      <c r="V151">
        <v>2.6124999998999998</v>
      </c>
      <c r="W151">
        <v>4.6675000000000004</v>
      </c>
      <c r="X151">
        <v>376.92999999990002</v>
      </c>
      <c r="Y151">
        <v>44.277499999900002</v>
      </c>
      <c r="Z151">
        <v>8.8249999999999993</v>
      </c>
      <c r="AA151">
        <v>570.34249999990004</v>
      </c>
      <c r="AB151">
        <v>1313.7175</v>
      </c>
      <c r="AC151">
        <v>2227.2199999999002</v>
      </c>
      <c r="AD151">
        <v>2355.1799999998998</v>
      </c>
      <c r="AE151">
        <v>2287.0999999998999</v>
      </c>
      <c r="AF151">
        <v>2420.2125000000001</v>
      </c>
      <c r="AG151">
        <v>1862.4474999998999</v>
      </c>
      <c r="AH151">
        <v>594.625</v>
      </c>
      <c r="AI151">
        <v>21.822500000000002</v>
      </c>
      <c r="AJ151">
        <v>15.4125</v>
      </c>
      <c r="AK151">
        <v>10.2775</v>
      </c>
      <c r="AL151">
        <v>8.0500000000000007</v>
      </c>
      <c r="AM151">
        <v>4.76</v>
      </c>
      <c r="AN151">
        <v>0.96750000000000003</v>
      </c>
      <c r="AO151">
        <v>0.28249999990000002</v>
      </c>
      <c r="DN151" s="3">
        <v>40428.729791666665</v>
      </c>
    </row>
    <row r="152" spans="1:118" hidden="1">
      <c r="A152">
        <v>611614</v>
      </c>
      <c r="B152">
        <v>42530</v>
      </c>
      <c r="C152" s="3">
        <v>40422</v>
      </c>
      <c r="D152" s="3">
        <v>40422.999988425923</v>
      </c>
      <c r="E152">
        <v>3402</v>
      </c>
      <c r="F152">
        <v>2</v>
      </c>
      <c r="G152">
        <v>3600</v>
      </c>
      <c r="H152">
        <v>87</v>
      </c>
      <c r="I152" t="s">
        <v>118</v>
      </c>
      <c r="J152" t="s">
        <v>119</v>
      </c>
      <c r="K152" s="3">
        <v>40428.729756944442</v>
      </c>
      <c r="M152" t="s">
        <v>271</v>
      </c>
      <c r="N152">
        <v>15543.6075</v>
      </c>
      <c r="O152">
        <v>2477.8049999999998</v>
      </c>
      <c r="P152">
        <v>57.377499999999998</v>
      </c>
      <c r="Q152">
        <v>24</v>
      </c>
      <c r="R152">
        <v>71.215000000000003</v>
      </c>
      <c r="S152">
        <v>72.55</v>
      </c>
      <c r="T152">
        <v>63.047499999899998</v>
      </c>
      <c r="U152">
        <v>60.004999999900001</v>
      </c>
      <c r="V152">
        <v>60.3825</v>
      </c>
      <c r="W152">
        <v>62.4375</v>
      </c>
      <c r="X152">
        <v>431.72</v>
      </c>
      <c r="Y152">
        <v>100.8249999999</v>
      </c>
      <c r="Z152">
        <v>66.594999999899997</v>
      </c>
      <c r="AA152">
        <v>626.46749999990004</v>
      </c>
      <c r="AB152">
        <v>1369.3099999998999</v>
      </c>
      <c r="AC152">
        <v>2284.9899999999002</v>
      </c>
      <c r="AD152">
        <v>2412.9649999999001</v>
      </c>
      <c r="AE152">
        <v>2344.7950000000001</v>
      </c>
      <c r="AF152">
        <v>2477.8049999999998</v>
      </c>
      <c r="AG152">
        <v>1920.4175</v>
      </c>
      <c r="AH152">
        <v>652.8075</v>
      </c>
      <c r="AI152">
        <v>79.582499999999996</v>
      </c>
      <c r="AJ152">
        <v>73.180000000000007</v>
      </c>
      <c r="AK152">
        <v>68.0449999999</v>
      </c>
      <c r="AL152">
        <v>65.819999999999993</v>
      </c>
      <c r="AM152">
        <v>62.53</v>
      </c>
      <c r="AN152">
        <v>58.737499999900002</v>
      </c>
      <c r="AO152">
        <v>57.377499999900003</v>
      </c>
      <c r="DN152" s="3">
        <v>40428.729780092595</v>
      </c>
    </row>
    <row r="153" spans="1:118" hidden="1">
      <c r="A153">
        <v>611670</v>
      </c>
      <c r="B153">
        <v>355</v>
      </c>
      <c r="C153" s="3">
        <v>40422</v>
      </c>
      <c r="D153" s="3">
        <v>40422.999988425923</v>
      </c>
      <c r="E153">
        <v>3402</v>
      </c>
      <c r="F153">
        <v>2</v>
      </c>
      <c r="G153">
        <v>3600</v>
      </c>
      <c r="H153">
        <v>86</v>
      </c>
      <c r="I153" t="s">
        <v>118</v>
      </c>
      <c r="J153" t="s">
        <v>119</v>
      </c>
      <c r="K153" s="3">
        <v>40428.729756944442</v>
      </c>
      <c r="M153" t="s">
        <v>272</v>
      </c>
      <c r="N153">
        <v>211.9325</v>
      </c>
      <c r="O153">
        <v>195.97</v>
      </c>
      <c r="P153">
        <v>0</v>
      </c>
      <c r="Q153">
        <v>24</v>
      </c>
      <c r="R153">
        <v>9.9999999000000006E-3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1.1000000000000001</v>
      </c>
      <c r="Y153">
        <v>1.2424999998999999</v>
      </c>
      <c r="Z153">
        <v>0</v>
      </c>
      <c r="AA153">
        <v>3.2450000000000001</v>
      </c>
      <c r="AB153">
        <v>9.0775000000000006</v>
      </c>
      <c r="AC153">
        <v>0</v>
      </c>
      <c r="AD153">
        <v>0.88749999999999996</v>
      </c>
      <c r="AE153">
        <v>0.20749999990000001</v>
      </c>
      <c r="AF153">
        <v>0.1299999999</v>
      </c>
      <c r="AG153">
        <v>4.2500000000000003E-2</v>
      </c>
      <c r="AH153">
        <v>195.97</v>
      </c>
      <c r="AI153">
        <v>2.5000000000000001E-3</v>
      </c>
      <c r="AJ153">
        <v>0</v>
      </c>
      <c r="AK153">
        <v>0</v>
      </c>
      <c r="AL153">
        <v>7.4999999000000001E-3</v>
      </c>
      <c r="AM153">
        <v>2.4999999E-3</v>
      </c>
      <c r="AN153">
        <v>0</v>
      </c>
      <c r="AO153">
        <v>7.4999999000000001E-3</v>
      </c>
      <c r="DN153" s="3">
        <v>40428.729791666665</v>
      </c>
    </row>
    <row r="154" spans="1:118" hidden="1">
      <c r="A154">
        <v>611683</v>
      </c>
      <c r="B154">
        <v>395</v>
      </c>
      <c r="C154" s="3">
        <v>40422</v>
      </c>
      <c r="D154" s="3">
        <v>40422.999988425923</v>
      </c>
      <c r="E154">
        <v>3402</v>
      </c>
      <c r="F154">
        <v>2</v>
      </c>
      <c r="G154">
        <v>3600</v>
      </c>
      <c r="H154">
        <v>86</v>
      </c>
      <c r="I154" t="s">
        <v>118</v>
      </c>
      <c r="J154" t="s">
        <v>119</v>
      </c>
      <c r="K154" s="3">
        <v>40428.729756944442</v>
      </c>
      <c r="M154" t="s">
        <v>273</v>
      </c>
      <c r="N154">
        <v>0.38749999999998602</v>
      </c>
      <c r="O154">
        <v>0.16999999999995899</v>
      </c>
      <c r="P154">
        <v>0</v>
      </c>
      <c r="Q154">
        <v>24</v>
      </c>
      <c r="R154">
        <v>7.4999999999999997E-3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7.4999999999999997E-3</v>
      </c>
      <c r="Y154">
        <v>0</v>
      </c>
      <c r="Z154">
        <v>0</v>
      </c>
      <c r="AA154">
        <v>1.2499999899999999E-2</v>
      </c>
      <c r="AB154">
        <v>1.9999999899999999E-2</v>
      </c>
      <c r="AC154">
        <v>0</v>
      </c>
      <c r="AD154">
        <v>0.1699999999</v>
      </c>
      <c r="AE154">
        <v>5.7500000000000002E-2</v>
      </c>
      <c r="AF154">
        <v>0.1</v>
      </c>
      <c r="AG154">
        <v>0</v>
      </c>
      <c r="AH154">
        <v>0</v>
      </c>
      <c r="AI154">
        <v>0</v>
      </c>
      <c r="AJ154">
        <v>5.0000000000000001E-3</v>
      </c>
      <c r="AK154">
        <v>0</v>
      </c>
      <c r="AL154">
        <v>0</v>
      </c>
      <c r="AM154">
        <v>2.4999999E-3</v>
      </c>
      <c r="AN154">
        <v>0</v>
      </c>
      <c r="AO154">
        <v>4.9999998999999996E-3</v>
      </c>
      <c r="DN154" s="3">
        <v>40428.729791666665</v>
      </c>
    </row>
    <row r="155" spans="1:118" hidden="1">
      <c r="A155">
        <v>611684</v>
      </c>
      <c r="B155">
        <v>396</v>
      </c>
      <c r="C155" s="3">
        <v>40422</v>
      </c>
      <c r="D155" s="3">
        <v>40422.999988425923</v>
      </c>
      <c r="E155">
        <v>3402</v>
      </c>
      <c r="F155">
        <v>2</v>
      </c>
      <c r="G155">
        <v>3600</v>
      </c>
      <c r="H155">
        <v>86</v>
      </c>
      <c r="I155" t="s">
        <v>118</v>
      </c>
      <c r="J155" t="s">
        <v>119</v>
      </c>
      <c r="K155" s="3">
        <v>40428.729756944442</v>
      </c>
      <c r="M155" t="s">
        <v>274</v>
      </c>
      <c r="N155">
        <v>0.61749999999991001</v>
      </c>
      <c r="O155">
        <v>0.32749999999998602</v>
      </c>
      <c r="P155">
        <v>0</v>
      </c>
      <c r="Q155">
        <v>24</v>
      </c>
      <c r="R155">
        <v>1.49999999E-2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9.9999999000000006E-3</v>
      </c>
      <c r="Y155">
        <v>2.4999999E-3</v>
      </c>
      <c r="Z155">
        <v>0</v>
      </c>
      <c r="AA155">
        <v>1.2500000000000001E-2</v>
      </c>
      <c r="AB155">
        <v>2.2499999999999999E-2</v>
      </c>
      <c r="AC155">
        <v>0</v>
      </c>
      <c r="AD155">
        <v>0.32749999990000001</v>
      </c>
      <c r="AE155">
        <v>0.20999999990000001</v>
      </c>
      <c r="AF155">
        <v>0</v>
      </c>
      <c r="AG155">
        <v>0</v>
      </c>
      <c r="AH155">
        <v>0</v>
      </c>
      <c r="AI155">
        <v>7.4999999999999997E-3</v>
      </c>
      <c r="AJ155">
        <v>2.5000000000000001E-3</v>
      </c>
      <c r="AK155">
        <v>0</v>
      </c>
      <c r="AL155">
        <v>0</v>
      </c>
      <c r="AM155">
        <v>2.4999999E-3</v>
      </c>
      <c r="AN155">
        <v>0</v>
      </c>
      <c r="AO155">
        <v>4.9999998999999996E-3</v>
      </c>
      <c r="DN155" s="3">
        <v>40428.729791666665</v>
      </c>
    </row>
    <row r="156" spans="1:118" hidden="1">
      <c r="A156">
        <v>611726</v>
      </c>
      <c r="B156">
        <v>8189</v>
      </c>
      <c r="C156" s="3">
        <v>40422</v>
      </c>
      <c r="D156" s="3">
        <v>40422.999988425923</v>
      </c>
      <c r="E156">
        <v>3402</v>
      </c>
      <c r="F156">
        <v>2</v>
      </c>
      <c r="G156">
        <v>3600</v>
      </c>
      <c r="H156">
        <v>86</v>
      </c>
      <c r="I156" t="s">
        <v>118</v>
      </c>
      <c r="J156" t="s">
        <v>119</v>
      </c>
      <c r="K156" s="3">
        <v>40428.729768518519</v>
      </c>
      <c r="M156" t="s">
        <v>275</v>
      </c>
      <c r="N156">
        <v>4.7974999999998804</v>
      </c>
      <c r="O156">
        <v>2.3924999999999699</v>
      </c>
      <c r="P156">
        <v>0</v>
      </c>
      <c r="Q156">
        <v>24</v>
      </c>
      <c r="R156">
        <v>7.4999999999999997E-3</v>
      </c>
      <c r="S156">
        <v>2.4999999E-3</v>
      </c>
      <c r="T156">
        <v>0</v>
      </c>
      <c r="U156">
        <v>0</v>
      </c>
      <c r="V156">
        <v>0</v>
      </c>
      <c r="W156">
        <v>0</v>
      </c>
      <c r="X156">
        <v>1.7450000000000001</v>
      </c>
      <c r="Y156">
        <v>0.1275</v>
      </c>
      <c r="Z156">
        <v>0</v>
      </c>
      <c r="AA156">
        <v>2.3924999999000001</v>
      </c>
      <c r="AB156">
        <v>0.1324999999</v>
      </c>
      <c r="AC156">
        <v>0</v>
      </c>
      <c r="AD156">
        <v>0.14749999990000001</v>
      </c>
      <c r="AE156">
        <v>4.2500000000000003E-2</v>
      </c>
      <c r="AF156">
        <v>8.2499999899999996E-2</v>
      </c>
      <c r="AG156">
        <v>4.9999998999999996E-3</v>
      </c>
      <c r="AH156">
        <v>0.1</v>
      </c>
      <c r="AI156">
        <v>0</v>
      </c>
      <c r="AJ156">
        <v>5.0000000000000001E-3</v>
      </c>
      <c r="AK156">
        <v>0</v>
      </c>
      <c r="AL156">
        <v>0</v>
      </c>
      <c r="AM156">
        <v>2.4999999E-3</v>
      </c>
      <c r="AN156">
        <v>0</v>
      </c>
      <c r="AO156">
        <v>4.9999998999999996E-3</v>
      </c>
      <c r="DN156" s="3">
        <v>40428.729791666665</v>
      </c>
    </row>
    <row r="157" spans="1:118" hidden="1">
      <c r="A157">
        <v>611685</v>
      </c>
      <c r="B157">
        <v>9889</v>
      </c>
      <c r="C157" s="3">
        <v>40422</v>
      </c>
      <c r="D157" s="3">
        <v>40422.999988425923</v>
      </c>
      <c r="E157">
        <v>3402</v>
      </c>
      <c r="F157">
        <v>2</v>
      </c>
      <c r="G157">
        <v>3600</v>
      </c>
      <c r="H157">
        <v>86</v>
      </c>
      <c r="I157" t="s">
        <v>118</v>
      </c>
      <c r="J157" t="s">
        <v>119</v>
      </c>
      <c r="K157" s="3">
        <v>40428.729756944442</v>
      </c>
      <c r="M157" t="s">
        <v>276</v>
      </c>
      <c r="N157">
        <v>4.7874999999999801</v>
      </c>
      <c r="O157">
        <v>1.82250000000002</v>
      </c>
      <c r="P157">
        <v>0</v>
      </c>
      <c r="Q157">
        <v>24</v>
      </c>
      <c r="R157">
        <v>9.9999999000000006E-3</v>
      </c>
      <c r="S157">
        <v>0</v>
      </c>
      <c r="T157">
        <v>2.5000000000000001E-3</v>
      </c>
      <c r="U157">
        <v>2.5000000000000001E-3</v>
      </c>
      <c r="V157">
        <v>0</v>
      </c>
      <c r="W157">
        <v>0</v>
      </c>
      <c r="X157">
        <v>0.99250000000000005</v>
      </c>
      <c r="Y157">
        <v>0</v>
      </c>
      <c r="Z157">
        <v>0</v>
      </c>
      <c r="AA157">
        <v>1.8225</v>
      </c>
      <c r="AB157">
        <v>4.9999999900000001E-2</v>
      </c>
      <c r="AC157">
        <v>0</v>
      </c>
      <c r="AD157">
        <v>0.53749999999999998</v>
      </c>
      <c r="AE157">
        <v>0</v>
      </c>
      <c r="AF157">
        <v>0.28499999990000002</v>
      </c>
      <c r="AG157">
        <v>0.58499999989999996</v>
      </c>
      <c r="AH157">
        <v>0.49</v>
      </c>
      <c r="AI157">
        <v>4.9999998999999996E-3</v>
      </c>
      <c r="AJ157">
        <v>0</v>
      </c>
      <c r="AK157">
        <v>0</v>
      </c>
      <c r="AL157">
        <v>0</v>
      </c>
      <c r="AM157">
        <v>2.4999999E-3</v>
      </c>
      <c r="AN157">
        <v>0</v>
      </c>
      <c r="AO157">
        <v>2.5000000000000001E-3</v>
      </c>
      <c r="DN157" s="3">
        <v>40428.729791666665</v>
      </c>
    </row>
    <row r="158" spans="1:118" hidden="1">
      <c r="A158">
        <v>611741</v>
      </c>
      <c r="B158">
        <v>9962</v>
      </c>
      <c r="C158" s="3">
        <v>40422</v>
      </c>
      <c r="D158" s="3">
        <v>40422.999988425923</v>
      </c>
      <c r="E158">
        <v>3402</v>
      </c>
      <c r="F158">
        <v>2</v>
      </c>
      <c r="G158">
        <v>3600</v>
      </c>
      <c r="H158">
        <v>86</v>
      </c>
      <c r="I158" t="s">
        <v>118</v>
      </c>
      <c r="J158" t="s">
        <v>119</v>
      </c>
      <c r="K158" s="3">
        <v>40428.729768518519</v>
      </c>
      <c r="M158" t="s">
        <v>277</v>
      </c>
      <c r="N158">
        <v>126.35</v>
      </c>
      <c r="O158">
        <v>121.77</v>
      </c>
      <c r="P158">
        <v>0</v>
      </c>
      <c r="Q158">
        <v>24</v>
      </c>
      <c r="R158">
        <v>7.4999999999999997E-3</v>
      </c>
      <c r="S158">
        <v>2.4999999E-3</v>
      </c>
      <c r="T158">
        <v>0</v>
      </c>
      <c r="U158">
        <v>0</v>
      </c>
      <c r="V158">
        <v>0</v>
      </c>
      <c r="W158">
        <v>0</v>
      </c>
      <c r="X158">
        <v>2.1699999998999999</v>
      </c>
      <c r="Y158">
        <v>0</v>
      </c>
      <c r="Z158">
        <v>2.4999999E-3</v>
      </c>
      <c r="AA158">
        <v>1.7499999999</v>
      </c>
      <c r="AB158">
        <v>6.4999999899999994E-2</v>
      </c>
      <c r="AC158">
        <v>0</v>
      </c>
      <c r="AD158">
        <v>0.29999999989999998</v>
      </c>
      <c r="AE158">
        <v>0.14249999990000001</v>
      </c>
      <c r="AF158">
        <v>0</v>
      </c>
      <c r="AG158">
        <v>3.7499999999999999E-2</v>
      </c>
      <c r="AH158">
        <v>121.77</v>
      </c>
      <c r="AI158">
        <v>9.9999999000000006E-3</v>
      </c>
      <c r="AJ158">
        <v>2.5000000000000001E-3</v>
      </c>
      <c r="AK158">
        <v>0</v>
      </c>
      <c r="AL158">
        <v>8.2500000000000004E-2</v>
      </c>
      <c r="AM158">
        <v>2.4999999E-3</v>
      </c>
      <c r="AN158">
        <v>0</v>
      </c>
      <c r="AO158">
        <v>4.9999998999999996E-3</v>
      </c>
      <c r="DN158" s="3">
        <v>40428.729791666665</v>
      </c>
    </row>
    <row r="159" spans="1:118" hidden="1">
      <c r="A159">
        <v>611700</v>
      </c>
      <c r="B159">
        <v>15189</v>
      </c>
      <c r="C159" s="3">
        <v>40422</v>
      </c>
      <c r="D159" s="3">
        <v>40422.999988425923</v>
      </c>
      <c r="E159">
        <v>3402</v>
      </c>
      <c r="F159">
        <v>2</v>
      </c>
      <c r="G159">
        <v>3600</v>
      </c>
      <c r="H159">
        <v>86</v>
      </c>
      <c r="I159" t="s">
        <v>118</v>
      </c>
      <c r="J159" t="s">
        <v>119</v>
      </c>
      <c r="K159" s="3">
        <v>40428.729756944442</v>
      </c>
      <c r="M159" t="s">
        <v>278</v>
      </c>
      <c r="N159">
        <v>6.7174999999999496</v>
      </c>
      <c r="O159">
        <v>2.7125000000000199</v>
      </c>
      <c r="P159">
        <v>0</v>
      </c>
      <c r="Q159">
        <v>24</v>
      </c>
      <c r="R159">
        <v>1.49999999E-2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2.4574999999</v>
      </c>
      <c r="Y159">
        <v>0.15</v>
      </c>
      <c r="Z159">
        <v>0</v>
      </c>
      <c r="AA159">
        <v>2.7124999999999999</v>
      </c>
      <c r="AB159">
        <v>6.5000000000000002E-2</v>
      </c>
      <c r="AC159">
        <v>0</v>
      </c>
      <c r="AD159">
        <v>0.32749999990000001</v>
      </c>
      <c r="AE159">
        <v>0.20999999990000001</v>
      </c>
      <c r="AF159">
        <v>0</v>
      </c>
      <c r="AG159">
        <v>4.9999998999999996E-3</v>
      </c>
      <c r="AH159">
        <v>0.75749999999999995</v>
      </c>
      <c r="AI159">
        <v>7.4999999999999997E-3</v>
      </c>
      <c r="AJ159">
        <v>2.5000000000000001E-3</v>
      </c>
      <c r="AK159">
        <v>0</v>
      </c>
      <c r="AL159">
        <v>0</v>
      </c>
      <c r="AM159">
        <v>2.4999999E-3</v>
      </c>
      <c r="AN159">
        <v>0</v>
      </c>
      <c r="AO159">
        <v>4.9999998999999996E-3</v>
      </c>
      <c r="DN159" s="3">
        <v>40428.729791666665</v>
      </c>
    </row>
    <row r="160" spans="1:118" hidden="1">
      <c r="A160">
        <v>611698</v>
      </c>
      <c r="B160">
        <v>15628</v>
      </c>
      <c r="C160" s="3">
        <v>40422</v>
      </c>
      <c r="D160" s="3">
        <v>40422.999988425923</v>
      </c>
      <c r="E160">
        <v>3402</v>
      </c>
      <c r="F160">
        <v>2</v>
      </c>
      <c r="G160">
        <v>3600</v>
      </c>
      <c r="H160">
        <v>86</v>
      </c>
      <c r="I160" t="s">
        <v>118</v>
      </c>
      <c r="J160" t="s">
        <v>119</v>
      </c>
      <c r="K160" s="3">
        <v>40428.729756944442</v>
      </c>
      <c r="M160" t="s">
        <v>279</v>
      </c>
      <c r="N160">
        <v>26.477499999999999</v>
      </c>
      <c r="O160">
        <v>16.217500000000001</v>
      </c>
      <c r="P160">
        <v>0</v>
      </c>
      <c r="Q160">
        <v>24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5.7899999999</v>
      </c>
      <c r="Y160">
        <v>0</v>
      </c>
      <c r="Z160">
        <v>0</v>
      </c>
      <c r="AA160">
        <v>4.0249999999000003</v>
      </c>
      <c r="AB160">
        <v>0.08</v>
      </c>
      <c r="AC160">
        <v>0</v>
      </c>
      <c r="AD160">
        <v>4.2500000000000003E-2</v>
      </c>
      <c r="AE160">
        <v>0.14499999990000001</v>
      </c>
      <c r="AF160">
        <v>0.1299999999</v>
      </c>
      <c r="AG160">
        <v>3.7499999999999999E-2</v>
      </c>
      <c r="AH160">
        <v>16.217499999899999</v>
      </c>
      <c r="AI160">
        <v>2.5000000000000001E-3</v>
      </c>
      <c r="AJ160">
        <v>0</v>
      </c>
      <c r="AK160">
        <v>2.5000000000000001E-3</v>
      </c>
      <c r="AL160">
        <v>0</v>
      </c>
      <c r="AM160">
        <v>0</v>
      </c>
      <c r="AN160">
        <v>0</v>
      </c>
      <c r="AO160">
        <v>4.9999998999999996E-3</v>
      </c>
      <c r="DN160" s="3">
        <v>40428.729791666665</v>
      </c>
    </row>
    <row r="161" spans="1:118" hidden="1">
      <c r="A161">
        <v>611673</v>
      </c>
      <c r="B161">
        <v>21559</v>
      </c>
      <c r="C161" s="3">
        <v>40422</v>
      </c>
      <c r="D161" s="3">
        <v>40422.999988425923</v>
      </c>
      <c r="E161">
        <v>3402</v>
      </c>
      <c r="F161">
        <v>2</v>
      </c>
      <c r="G161">
        <v>3600</v>
      </c>
      <c r="H161">
        <v>86</v>
      </c>
      <c r="I161" t="s">
        <v>118</v>
      </c>
      <c r="J161" t="s">
        <v>119</v>
      </c>
      <c r="K161" s="3">
        <v>40428.729756944442</v>
      </c>
      <c r="M161" t="s">
        <v>280</v>
      </c>
      <c r="N161">
        <v>6.7174999999999496</v>
      </c>
      <c r="O161">
        <v>2.7125000000000199</v>
      </c>
      <c r="P161">
        <v>0</v>
      </c>
      <c r="Q161">
        <v>24</v>
      </c>
      <c r="R161">
        <v>1.49999999E-2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2.4574999999</v>
      </c>
      <c r="Y161">
        <v>0.15</v>
      </c>
      <c r="Z161">
        <v>0</v>
      </c>
      <c r="AA161">
        <v>2.7124999999999999</v>
      </c>
      <c r="AB161">
        <v>6.5000000000000002E-2</v>
      </c>
      <c r="AC161">
        <v>0</v>
      </c>
      <c r="AD161">
        <v>0.32749999990000001</v>
      </c>
      <c r="AE161">
        <v>0.20999999990000001</v>
      </c>
      <c r="AF161">
        <v>0</v>
      </c>
      <c r="AG161">
        <v>4.9999998999999996E-3</v>
      </c>
      <c r="AH161">
        <v>0.75749999999999995</v>
      </c>
      <c r="AI161">
        <v>7.4999999999999997E-3</v>
      </c>
      <c r="AJ161">
        <v>2.5000000000000001E-3</v>
      </c>
      <c r="AK161">
        <v>0</v>
      </c>
      <c r="AL161">
        <v>0</v>
      </c>
      <c r="AM161">
        <v>2.4999999E-3</v>
      </c>
      <c r="AN161">
        <v>0</v>
      </c>
      <c r="AO161">
        <v>4.9999998999999996E-3</v>
      </c>
      <c r="DN161" s="3">
        <v>40428.729791666665</v>
      </c>
    </row>
    <row r="162" spans="1:118" hidden="1">
      <c r="A162">
        <v>611712</v>
      </c>
      <c r="B162">
        <v>21584</v>
      </c>
      <c r="C162" s="3">
        <v>40422</v>
      </c>
      <c r="D162" s="3">
        <v>40422.999988425923</v>
      </c>
      <c r="E162">
        <v>3402</v>
      </c>
      <c r="F162">
        <v>2</v>
      </c>
      <c r="G162">
        <v>3600</v>
      </c>
      <c r="H162">
        <v>86</v>
      </c>
      <c r="I162" t="s">
        <v>118</v>
      </c>
      <c r="J162" t="s">
        <v>119</v>
      </c>
      <c r="K162" s="3">
        <v>40428.729756944442</v>
      </c>
      <c r="M162" t="s">
        <v>281</v>
      </c>
      <c r="N162">
        <v>14.795</v>
      </c>
      <c r="O162">
        <v>6.8600000000000101</v>
      </c>
      <c r="P162">
        <v>0</v>
      </c>
      <c r="Q162">
        <v>24</v>
      </c>
      <c r="R162">
        <v>1.49999999E-2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2.4574999999</v>
      </c>
      <c r="Y162">
        <v>0.15</v>
      </c>
      <c r="Z162">
        <v>0</v>
      </c>
      <c r="AA162">
        <v>2.7124999999999999</v>
      </c>
      <c r="AB162">
        <v>6.5000000000000002E-2</v>
      </c>
      <c r="AC162">
        <v>0</v>
      </c>
      <c r="AD162">
        <v>1.2775000000000001</v>
      </c>
      <c r="AE162">
        <v>0.29499999989999998</v>
      </c>
      <c r="AF162">
        <v>6.86</v>
      </c>
      <c r="AG162">
        <v>4.9999998999999996E-3</v>
      </c>
      <c r="AH162">
        <v>0.75749999999999995</v>
      </c>
      <c r="AI162">
        <v>7.4999999999999997E-3</v>
      </c>
      <c r="AJ162">
        <v>0</v>
      </c>
      <c r="AK162">
        <v>0.185</v>
      </c>
      <c r="AL162">
        <v>0</v>
      </c>
      <c r="AM162">
        <v>2.4999999E-3</v>
      </c>
      <c r="AN162">
        <v>0</v>
      </c>
      <c r="AO162">
        <v>4.9999998999999996E-3</v>
      </c>
      <c r="DN162" s="3">
        <v>40428.729791666665</v>
      </c>
    </row>
    <row r="163" spans="1:118" hidden="1">
      <c r="A163">
        <v>611539</v>
      </c>
      <c r="B163">
        <v>4755</v>
      </c>
      <c r="C163" s="3">
        <v>40422</v>
      </c>
      <c r="D163" s="3">
        <v>40422.999988425923</v>
      </c>
      <c r="E163">
        <v>3402</v>
      </c>
      <c r="F163">
        <v>2</v>
      </c>
      <c r="G163">
        <v>3600</v>
      </c>
      <c r="H163">
        <v>86</v>
      </c>
      <c r="I163" t="s">
        <v>118</v>
      </c>
      <c r="J163" t="s">
        <v>119</v>
      </c>
      <c r="K163" s="3">
        <v>40428.729745370372</v>
      </c>
      <c r="M163" t="s">
        <v>282</v>
      </c>
      <c r="N163">
        <v>7.1475000000000097</v>
      </c>
      <c r="O163">
        <v>6.8900000000000103</v>
      </c>
      <c r="P163">
        <v>-1.31000000000009</v>
      </c>
      <c r="Q163">
        <v>24</v>
      </c>
      <c r="R163">
        <v>5.0000000000000001E-3</v>
      </c>
      <c r="S163">
        <v>-9.5000000000000001E-2</v>
      </c>
      <c r="T163">
        <v>2.5000000000000001E-3</v>
      </c>
      <c r="U163">
        <v>-4.9999998999999996E-3</v>
      </c>
      <c r="V163">
        <v>2.5000000000000001E-3</v>
      </c>
      <c r="W163">
        <v>-2.5000000000000001E-3</v>
      </c>
      <c r="X163">
        <v>1.0699999999000001</v>
      </c>
      <c r="Y163">
        <v>-0.1349999999</v>
      </c>
      <c r="Z163">
        <v>0</v>
      </c>
      <c r="AA163">
        <v>6.89</v>
      </c>
      <c r="AB163">
        <v>-1.31</v>
      </c>
      <c r="AC163">
        <v>0</v>
      </c>
      <c r="AD163">
        <v>0.64499999990000001</v>
      </c>
      <c r="AE163">
        <v>-0.27249999990000001</v>
      </c>
      <c r="AF163">
        <v>-9.5000000000000001E-2</v>
      </c>
      <c r="AG163">
        <v>0.59250000000000003</v>
      </c>
      <c r="AH163">
        <v>-0.1049999999</v>
      </c>
      <c r="AI163">
        <v>-0.02</v>
      </c>
      <c r="AJ163">
        <v>-7.4999999999999997E-3</v>
      </c>
      <c r="AK163">
        <v>0</v>
      </c>
      <c r="AL163">
        <v>0</v>
      </c>
      <c r="AM163">
        <v>0</v>
      </c>
      <c r="AN163">
        <v>-2.5000000000000001E-3</v>
      </c>
      <c r="AO163">
        <v>-0.01</v>
      </c>
      <c r="DN163" s="3">
        <v>40428.729780092595</v>
      </c>
    </row>
    <row r="164" spans="1:118" hidden="1">
      <c r="A164">
        <v>611552</v>
      </c>
      <c r="B164">
        <v>4890</v>
      </c>
      <c r="C164" s="3">
        <v>40422</v>
      </c>
      <c r="D164" s="3">
        <v>40422.999988425923</v>
      </c>
      <c r="E164">
        <v>3402</v>
      </c>
      <c r="F164">
        <v>2</v>
      </c>
      <c r="G164">
        <v>3600</v>
      </c>
      <c r="H164">
        <v>86</v>
      </c>
      <c r="I164" t="s">
        <v>118</v>
      </c>
      <c r="J164" t="s">
        <v>119</v>
      </c>
      <c r="K164" s="3">
        <v>40428.729745370372</v>
      </c>
      <c r="M164" t="s">
        <v>283</v>
      </c>
      <c r="N164">
        <v>0</v>
      </c>
      <c r="O164">
        <v>0</v>
      </c>
      <c r="P164">
        <v>0</v>
      </c>
      <c r="Q164">
        <v>24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DN164" s="3">
        <v>40428.729780092595</v>
      </c>
    </row>
    <row r="165" spans="1:118" hidden="1">
      <c r="A165">
        <v>611557</v>
      </c>
      <c r="B165">
        <v>8123</v>
      </c>
      <c r="C165" s="3">
        <v>40422</v>
      </c>
      <c r="D165" s="3">
        <v>40422.999988425923</v>
      </c>
      <c r="E165">
        <v>3402</v>
      </c>
      <c r="F165">
        <v>2</v>
      </c>
      <c r="G165">
        <v>3600</v>
      </c>
      <c r="H165">
        <v>86</v>
      </c>
      <c r="I165" t="s">
        <v>118</v>
      </c>
      <c r="J165" t="s">
        <v>119</v>
      </c>
      <c r="K165" s="3">
        <v>40428.729745370372</v>
      </c>
      <c r="M165" t="s">
        <v>284</v>
      </c>
      <c r="N165">
        <v>2.54000000000002</v>
      </c>
      <c r="O165">
        <v>2.1699999999999902</v>
      </c>
      <c r="P165">
        <v>-0.94000000000003703</v>
      </c>
      <c r="Q165">
        <v>24</v>
      </c>
      <c r="R165">
        <v>5.0000000000000001E-3</v>
      </c>
      <c r="S165">
        <v>-0.05</v>
      </c>
      <c r="T165">
        <v>0</v>
      </c>
      <c r="U165">
        <v>0</v>
      </c>
      <c r="V165">
        <v>0</v>
      </c>
      <c r="W165">
        <v>0</v>
      </c>
      <c r="X165">
        <v>2.1699999998999999</v>
      </c>
      <c r="Y165">
        <v>-0.1974999999</v>
      </c>
      <c r="Z165">
        <v>2.4999999E-3</v>
      </c>
      <c r="AA165">
        <v>1.7499999999</v>
      </c>
      <c r="AB165">
        <v>-0.94</v>
      </c>
      <c r="AC165">
        <v>0</v>
      </c>
      <c r="AD165">
        <v>0.27250000000000002</v>
      </c>
      <c r="AE165">
        <v>0.14249999990000001</v>
      </c>
      <c r="AF165">
        <v>-0.28249999990000002</v>
      </c>
      <c r="AG165">
        <v>-0.39749999990000001</v>
      </c>
      <c r="AH165">
        <v>0.05</v>
      </c>
      <c r="AI165">
        <v>7.4999999999999997E-3</v>
      </c>
      <c r="AJ165">
        <v>2.5000000000000001E-3</v>
      </c>
      <c r="AK165">
        <v>0</v>
      </c>
      <c r="AL165">
        <v>0</v>
      </c>
      <c r="AM165">
        <v>2.4999999E-3</v>
      </c>
      <c r="AN165">
        <v>0</v>
      </c>
      <c r="AO165">
        <v>2.4999999E-3</v>
      </c>
      <c r="DN165" s="3">
        <v>40428.729780092595</v>
      </c>
    </row>
    <row r="166" spans="1:118" hidden="1">
      <c r="A166">
        <v>611544</v>
      </c>
      <c r="B166">
        <v>11427</v>
      </c>
      <c r="C166" s="3">
        <v>40422</v>
      </c>
      <c r="D166" s="3">
        <v>40422.999988425923</v>
      </c>
      <c r="E166">
        <v>3402</v>
      </c>
      <c r="F166">
        <v>2</v>
      </c>
      <c r="G166">
        <v>3600</v>
      </c>
      <c r="H166">
        <v>86</v>
      </c>
      <c r="I166" t="s">
        <v>118</v>
      </c>
      <c r="J166" t="s">
        <v>119</v>
      </c>
      <c r="K166" s="3">
        <v>40428.729745370372</v>
      </c>
      <c r="M166" t="s">
        <v>285</v>
      </c>
      <c r="N166">
        <v>0</v>
      </c>
      <c r="O166">
        <v>0</v>
      </c>
      <c r="P166">
        <v>0</v>
      </c>
      <c r="Q166">
        <v>24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DN166" s="3">
        <v>40428.729780092595</v>
      </c>
    </row>
    <row r="167" spans="1:118" hidden="1">
      <c r="A167">
        <v>611588</v>
      </c>
      <c r="B167">
        <v>17714</v>
      </c>
      <c r="C167" s="3">
        <v>40422</v>
      </c>
      <c r="D167" s="3">
        <v>40422.999988425923</v>
      </c>
      <c r="E167">
        <v>3402</v>
      </c>
      <c r="F167">
        <v>2</v>
      </c>
      <c r="G167">
        <v>3600</v>
      </c>
      <c r="H167">
        <v>86</v>
      </c>
      <c r="I167" t="s">
        <v>118</v>
      </c>
      <c r="J167" t="s">
        <v>119</v>
      </c>
      <c r="K167" s="3">
        <v>40428.729745370372</v>
      </c>
      <c r="M167" t="s">
        <v>286</v>
      </c>
      <c r="N167">
        <v>262.97750000000002</v>
      </c>
      <c r="O167">
        <v>131.1275</v>
      </c>
      <c r="P167">
        <v>-10.505000000000001</v>
      </c>
      <c r="Q167">
        <v>24</v>
      </c>
      <c r="R167">
        <v>5.0000000000000001E-3</v>
      </c>
      <c r="S167">
        <v>-6.7500000000000004E-2</v>
      </c>
      <c r="T167">
        <v>5.0000000000000001E-3</v>
      </c>
      <c r="U167">
        <v>-2.5000000000000001E-3</v>
      </c>
      <c r="V167">
        <v>-7.4999999000000001E-3</v>
      </c>
      <c r="W167">
        <v>-2.5000000000000001E-3</v>
      </c>
      <c r="X167">
        <v>-10.504999999900001</v>
      </c>
      <c r="Y167">
        <v>-3.87</v>
      </c>
      <c r="Z167">
        <v>0.1649999999</v>
      </c>
      <c r="AA167">
        <v>131.12749999990001</v>
      </c>
      <c r="AB167">
        <v>45.699999999900001</v>
      </c>
      <c r="AC167">
        <v>0</v>
      </c>
      <c r="AD167">
        <v>0.27250000000000002</v>
      </c>
      <c r="AE167">
        <v>0.14249999990000001</v>
      </c>
      <c r="AF167">
        <v>99.057500000000005</v>
      </c>
      <c r="AG167">
        <v>-0.39749999990000001</v>
      </c>
      <c r="AH167">
        <v>0.05</v>
      </c>
      <c r="AI167">
        <v>1.395</v>
      </c>
      <c r="AJ167">
        <v>2.5000000000000001E-2</v>
      </c>
      <c r="AK167">
        <v>-2.4999999E-3</v>
      </c>
      <c r="AL167">
        <v>-3.9999999899999999E-2</v>
      </c>
      <c r="AM167">
        <v>-2.5000000000000001E-2</v>
      </c>
      <c r="AN167">
        <v>4.9999998999999996E-3</v>
      </c>
      <c r="AO167">
        <v>-5.2499999999999998E-2</v>
      </c>
      <c r="DN167" s="3">
        <v>40428.729780092595</v>
      </c>
    </row>
    <row r="168" spans="1:118" hidden="1">
      <c r="A168">
        <v>611542</v>
      </c>
      <c r="B168">
        <v>36787</v>
      </c>
      <c r="C168" s="3">
        <v>40422</v>
      </c>
      <c r="D168" s="3">
        <v>40422.999988425923</v>
      </c>
      <c r="E168">
        <v>3402</v>
      </c>
      <c r="F168">
        <v>2</v>
      </c>
      <c r="G168">
        <v>3600</v>
      </c>
      <c r="H168">
        <v>86</v>
      </c>
      <c r="I168" t="s">
        <v>118</v>
      </c>
      <c r="J168" t="s">
        <v>119</v>
      </c>
      <c r="K168" s="3">
        <v>40428.729745370372</v>
      </c>
      <c r="M168" t="s">
        <v>287</v>
      </c>
      <c r="N168">
        <v>-55.770000000000103</v>
      </c>
      <c r="O168">
        <v>1.4999999999999999E-2</v>
      </c>
      <c r="P168">
        <v>-47.692500000000003</v>
      </c>
      <c r="Q168">
        <v>24</v>
      </c>
      <c r="R168">
        <v>-7.7499999999999999E-2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-2.3650000000000002</v>
      </c>
      <c r="AE168">
        <v>-47.692499999900001</v>
      </c>
      <c r="AF168">
        <v>-5.6275000000000004</v>
      </c>
      <c r="AG168">
        <v>0</v>
      </c>
      <c r="AH168">
        <v>0</v>
      </c>
      <c r="AI168">
        <v>0</v>
      </c>
      <c r="AJ168">
        <v>0</v>
      </c>
      <c r="AK168">
        <v>-2.7499999899999999E-2</v>
      </c>
      <c r="AL168">
        <v>1.49999999E-2</v>
      </c>
      <c r="AM168">
        <v>5.0000000000000001E-3</v>
      </c>
      <c r="AN168">
        <v>2.4999999E-3</v>
      </c>
      <c r="AO168">
        <v>-2.4999999E-3</v>
      </c>
      <c r="DN168" s="3">
        <v>40428.729780092595</v>
      </c>
    </row>
    <row r="169" spans="1:118" hidden="1">
      <c r="A169">
        <v>611593</v>
      </c>
      <c r="B169">
        <v>12787</v>
      </c>
      <c r="C169" s="3">
        <v>40422</v>
      </c>
      <c r="D169" s="3">
        <v>40422.999988425923</v>
      </c>
      <c r="E169">
        <v>3402</v>
      </c>
      <c r="F169">
        <v>2</v>
      </c>
      <c r="G169">
        <v>3600</v>
      </c>
      <c r="H169">
        <v>87</v>
      </c>
      <c r="I169" t="s">
        <v>118</v>
      </c>
      <c r="J169" t="s">
        <v>119</v>
      </c>
      <c r="K169" s="3">
        <v>40428.729745370372</v>
      </c>
      <c r="M169" t="s">
        <v>288</v>
      </c>
      <c r="N169">
        <v>13875.102500000001</v>
      </c>
      <c r="O169">
        <v>2401.5749999999998</v>
      </c>
      <c r="P169">
        <v>0</v>
      </c>
      <c r="Q169">
        <v>24</v>
      </c>
      <c r="R169">
        <v>0</v>
      </c>
      <c r="S169">
        <v>0.6037499999</v>
      </c>
      <c r="T169">
        <v>0</v>
      </c>
      <c r="U169">
        <v>0</v>
      </c>
      <c r="V169">
        <v>0</v>
      </c>
      <c r="W169">
        <v>0</v>
      </c>
      <c r="X169">
        <v>362</v>
      </c>
      <c r="Y169">
        <v>29.552499999999998</v>
      </c>
      <c r="Z169">
        <v>0</v>
      </c>
      <c r="AA169">
        <v>551.97375</v>
      </c>
      <c r="AB169">
        <v>1294.5825</v>
      </c>
      <c r="AC169">
        <v>2208.2449999998998</v>
      </c>
      <c r="AD169">
        <v>2336.3975</v>
      </c>
      <c r="AE169">
        <v>2267.8850000000002</v>
      </c>
      <c r="AF169">
        <v>2401.5749999998998</v>
      </c>
      <c r="AG169">
        <v>1844.375</v>
      </c>
      <c r="AH169">
        <v>575.09500000000003</v>
      </c>
      <c r="AI169">
        <v>2.8174999999999999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DN169" s="3">
        <v>40428.729780092595</v>
      </c>
    </row>
    <row r="170" spans="1:118" hidden="1">
      <c r="A170">
        <v>611603</v>
      </c>
      <c r="B170">
        <v>12790</v>
      </c>
      <c r="C170" s="3">
        <v>40422</v>
      </c>
      <c r="D170" s="3">
        <v>40422.999988425923</v>
      </c>
      <c r="E170">
        <v>3402</v>
      </c>
      <c r="F170">
        <v>2</v>
      </c>
      <c r="G170">
        <v>3600</v>
      </c>
      <c r="H170">
        <v>87</v>
      </c>
      <c r="I170" t="s">
        <v>118</v>
      </c>
      <c r="J170" t="s">
        <v>119</v>
      </c>
      <c r="K170" s="3">
        <v>40428.729745370372</v>
      </c>
      <c r="M170" t="s">
        <v>289</v>
      </c>
      <c r="N170">
        <v>13876.522499999999</v>
      </c>
      <c r="O170">
        <v>2401.4825000000001</v>
      </c>
      <c r="P170">
        <v>0</v>
      </c>
      <c r="Q170">
        <v>24</v>
      </c>
      <c r="R170">
        <v>0</v>
      </c>
      <c r="S170">
        <v>0.61375000000000002</v>
      </c>
      <c r="T170">
        <v>0</v>
      </c>
      <c r="U170">
        <v>0</v>
      </c>
      <c r="V170">
        <v>0</v>
      </c>
      <c r="W170">
        <v>0</v>
      </c>
      <c r="X170">
        <v>363.45499999999998</v>
      </c>
      <c r="Y170">
        <v>29.717500000000001</v>
      </c>
      <c r="Z170">
        <v>0</v>
      </c>
      <c r="AA170">
        <v>552.17875000000004</v>
      </c>
      <c r="AB170">
        <v>1295.43</v>
      </c>
      <c r="AC170">
        <v>2208.2449999998998</v>
      </c>
      <c r="AD170">
        <v>2336.2024999999999</v>
      </c>
      <c r="AE170">
        <v>2268.11</v>
      </c>
      <c r="AF170">
        <v>2401.4825000000001</v>
      </c>
      <c r="AG170">
        <v>1843.3025</v>
      </c>
      <c r="AH170">
        <v>574.93999999990001</v>
      </c>
      <c r="AI170">
        <v>2.8450000000000002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DN170" s="3">
        <v>40428.729780092595</v>
      </c>
    </row>
    <row r="171" spans="1:118" hidden="1">
      <c r="A171">
        <v>611609</v>
      </c>
      <c r="B171">
        <v>15064</v>
      </c>
      <c r="C171" s="3">
        <v>40422</v>
      </c>
      <c r="D171" s="3">
        <v>40422.999988425923</v>
      </c>
      <c r="E171">
        <v>3402</v>
      </c>
      <c r="F171">
        <v>2</v>
      </c>
      <c r="G171">
        <v>3600</v>
      </c>
      <c r="H171">
        <v>87</v>
      </c>
      <c r="I171" t="s">
        <v>118</v>
      </c>
      <c r="J171" t="s">
        <v>119</v>
      </c>
      <c r="K171" s="3">
        <v>40428.729756944442</v>
      </c>
      <c r="M171" t="s">
        <v>290</v>
      </c>
      <c r="N171">
        <v>15191.2425</v>
      </c>
      <c r="O171">
        <v>2462.9825000000001</v>
      </c>
      <c r="P171">
        <v>42.375</v>
      </c>
      <c r="Q171">
        <v>24</v>
      </c>
      <c r="R171">
        <v>56.225000000000001</v>
      </c>
      <c r="S171">
        <v>57.512499999900001</v>
      </c>
      <c r="T171">
        <v>48.047499999899998</v>
      </c>
      <c r="U171">
        <v>45.004999999900001</v>
      </c>
      <c r="V171">
        <v>45.3825</v>
      </c>
      <c r="W171">
        <v>47.4375</v>
      </c>
      <c r="X171">
        <v>419.6999999999</v>
      </c>
      <c r="Y171">
        <v>87.047499999899998</v>
      </c>
      <c r="Z171">
        <v>51.594999999899997</v>
      </c>
      <c r="AA171">
        <v>613.11249999990002</v>
      </c>
      <c r="AB171">
        <v>1356.4875</v>
      </c>
      <c r="AC171">
        <v>2269.9899999999002</v>
      </c>
      <c r="AD171">
        <v>2397.9499999998998</v>
      </c>
      <c r="AE171">
        <v>2329.8699999998998</v>
      </c>
      <c r="AF171">
        <v>2462.9825000000001</v>
      </c>
      <c r="AG171">
        <v>1905.2175</v>
      </c>
      <c r="AH171">
        <v>637.39499999990005</v>
      </c>
      <c r="AI171">
        <v>64.592500000000001</v>
      </c>
      <c r="AJ171">
        <v>58.182499999999997</v>
      </c>
      <c r="AK171">
        <v>53.047499999899998</v>
      </c>
      <c r="AL171">
        <v>50.82</v>
      </c>
      <c r="AM171">
        <v>47.53</v>
      </c>
      <c r="AN171">
        <v>43.737499999900002</v>
      </c>
      <c r="AO171">
        <v>42.375</v>
      </c>
      <c r="DN171" s="3">
        <v>40428.729780092595</v>
      </c>
    </row>
    <row r="172" spans="1:118" hidden="1">
      <c r="A172">
        <v>611622</v>
      </c>
      <c r="B172">
        <v>15160</v>
      </c>
      <c r="C172" s="3">
        <v>40422</v>
      </c>
      <c r="D172" s="3">
        <v>40422.999988425923</v>
      </c>
      <c r="E172">
        <v>3402</v>
      </c>
      <c r="F172">
        <v>2</v>
      </c>
      <c r="G172">
        <v>3600</v>
      </c>
      <c r="H172">
        <v>87</v>
      </c>
      <c r="I172" t="s">
        <v>118</v>
      </c>
      <c r="J172" t="s">
        <v>119</v>
      </c>
      <c r="K172" s="3">
        <v>40428.729756944442</v>
      </c>
      <c r="M172" t="s">
        <v>291</v>
      </c>
      <c r="N172">
        <v>14254.03</v>
      </c>
      <c r="O172">
        <v>2424.2800000000002</v>
      </c>
      <c r="P172">
        <v>3.4049999999999998</v>
      </c>
      <c r="Q172">
        <v>24</v>
      </c>
      <c r="R172">
        <v>17.2425</v>
      </c>
      <c r="S172">
        <v>18.582499999900001</v>
      </c>
      <c r="T172">
        <v>9.0724999998999998</v>
      </c>
      <c r="U172">
        <v>6.0299999999000002</v>
      </c>
      <c r="V172">
        <v>6.4074999998999997</v>
      </c>
      <c r="W172">
        <v>8.4624999999000003</v>
      </c>
      <c r="X172">
        <v>379.7475</v>
      </c>
      <c r="Y172">
        <v>48.06</v>
      </c>
      <c r="Z172">
        <v>12.619999999899999</v>
      </c>
      <c r="AA172">
        <v>573.86249999990002</v>
      </c>
      <c r="AB172">
        <v>1317.7125000000001</v>
      </c>
      <c r="AC172">
        <v>2231.0149999998998</v>
      </c>
      <c r="AD172">
        <v>2358.8325</v>
      </c>
      <c r="AE172">
        <v>2290.7424999999998</v>
      </c>
      <c r="AF172">
        <v>2424.2800000000002</v>
      </c>
      <c r="AG172">
        <v>1866.3525</v>
      </c>
      <c r="AH172">
        <v>597.55999999999995</v>
      </c>
      <c r="AI172">
        <v>25.5975</v>
      </c>
      <c r="AJ172">
        <v>19.21</v>
      </c>
      <c r="AK172">
        <v>14.0724999999</v>
      </c>
      <c r="AL172">
        <v>11.844999999900001</v>
      </c>
      <c r="AM172">
        <v>8.5549999998999997</v>
      </c>
      <c r="AN172">
        <v>4.7624999999000002</v>
      </c>
      <c r="AO172">
        <v>3.4049999998999998</v>
      </c>
      <c r="DN172" s="3">
        <v>40428.729780092595</v>
      </c>
    </row>
    <row r="173" spans="1:118" hidden="1">
      <c r="A173">
        <v>611627</v>
      </c>
      <c r="B173">
        <v>15165</v>
      </c>
      <c r="C173" s="3">
        <v>40422</v>
      </c>
      <c r="D173" s="3">
        <v>40422.999988425923</v>
      </c>
      <c r="E173">
        <v>3402</v>
      </c>
      <c r="F173">
        <v>2</v>
      </c>
      <c r="G173">
        <v>3600</v>
      </c>
      <c r="H173">
        <v>87</v>
      </c>
      <c r="I173" t="s">
        <v>118</v>
      </c>
      <c r="J173" t="s">
        <v>119</v>
      </c>
      <c r="K173" s="3">
        <v>40428.729756944442</v>
      </c>
      <c r="M173" t="s">
        <v>292</v>
      </c>
      <c r="N173">
        <v>14255.842500000001</v>
      </c>
      <c r="O173">
        <v>2424.0075000000002</v>
      </c>
      <c r="P173">
        <v>3.4</v>
      </c>
      <c r="Q173">
        <v>24</v>
      </c>
      <c r="R173">
        <v>17.25</v>
      </c>
      <c r="S173">
        <v>18.5374999999</v>
      </c>
      <c r="T173">
        <v>9.0724999998999998</v>
      </c>
      <c r="U173">
        <v>6.0299999999000002</v>
      </c>
      <c r="V173">
        <v>6.4074999998999997</v>
      </c>
      <c r="W173">
        <v>8.4624999999000003</v>
      </c>
      <c r="X173">
        <v>380.72499999989998</v>
      </c>
      <c r="Y173">
        <v>48.072499999999998</v>
      </c>
      <c r="Z173">
        <v>12.619999999899999</v>
      </c>
      <c r="AA173">
        <v>574.13750000000005</v>
      </c>
      <c r="AB173">
        <v>1317.5124999999</v>
      </c>
      <c r="AC173">
        <v>2231.0149999998998</v>
      </c>
      <c r="AD173">
        <v>2358.9749999998999</v>
      </c>
      <c r="AE173">
        <v>2290.895</v>
      </c>
      <c r="AF173">
        <v>2424.0075000000002</v>
      </c>
      <c r="AG173">
        <v>1866.2424999999</v>
      </c>
      <c r="AH173">
        <v>598.41999999999996</v>
      </c>
      <c r="AI173">
        <v>25.6175</v>
      </c>
      <c r="AJ173">
        <v>19.2075</v>
      </c>
      <c r="AK173">
        <v>14.0724999999</v>
      </c>
      <c r="AL173">
        <v>11.844999999900001</v>
      </c>
      <c r="AM173">
        <v>8.5549999998999997</v>
      </c>
      <c r="AN173">
        <v>4.7624999999000002</v>
      </c>
      <c r="AO173">
        <v>3.3999999998999999</v>
      </c>
      <c r="DN173" s="3">
        <v>40428.729780092595</v>
      </c>
    </row>
    <row r="174" spans="1:118" hidden="1">
      <c r="A174">
        <v>611628</v>
      </c>
      <c r="B174">
        <v>15167</v>
      </c>
      <c r="C174" s="3">
        <v>40422</v>
      </c>
      <c r="D174" s="3">
        <v>40422.999988425923</v>
      </c>
      <c r="E174">
        <v>3402</v>
      </c>
      <c r="F174">
        <v>2</v>
      </c>
      <c r="G174">
        <v>3600</v>
      </c>
      <c r="H174">
        <v>87</v>
      </c>
      <c r="I174" t="s">
        <v>118</v>
      </c>
      <c r="J174" t="s">
        <v>119</v>
      </c>
      <c r="K174" s="3">
        <v>40428.729756944442</v>
      </c>
      <c r="M174" t="s">
        <v>293</v>
      </c>
      <c r="N174">
        <v>13894.110624999999</v>
      </c>
      <c r="O174">
        <v>2403.4724999999999</v>
      </c>
      <c r="P174">
        <v>0</v>
      </c>
      <c r="Q174">
        <v>24</v>
      </c>
      <c r="R174">
        <v>0</v>
      </c>
      <c r="S174">
        <v>1.078125</v>
      </c>
      <c r="T174">
        <v>0</v>
      </c>
      <c r="U174">
        <v>0</v>
      </c>
      <c r="V174">
        <v>0</v>
      </c>
      <c r="W174">
        <v>0</v>
      </c>
      <c r="X174">
        <v>362.94875000000002</v>
      </c>
      <c r="Y174">
        <v>30.501249999999999</v>
      </c>
      <c r="Z174">
        <v>0</v>
      </c>
      <c r="AA174">
        <v>553.39687499989998</v>
      </c>
      <c r="AB174">
        <v>1296.48</v>
      </c>
      <c r="AC174">
        <v>2210.1424999998999</v>
      </c>
      <c r="AD174">
        <v>2338.2950000000001</v>
      </c>
      <c r="AE174">
        <v>2269.7824999999998</v>
      </c>
      <c r="AF174">
        <v>2403.4724999998998</v>
      </c>
      <c r="AG174">
        <v>1846.2725</v>
      </c>
      <c r="AH174">
        <v>576.99249999999995</v>
      </c>
      <c r="AI174">
        <v>4.7149999999999999</v>
      </c>
      <c r="AJ174">
        <v>3.3125000000000002E-2</v>
      </c>
      <c r="AK174">
        <v>0</v>
      </c>
      <c r="AL174">
        <v>0</v>
      </c>
      <c r="AM174">
        <v>0</v>
      </c>
      <c r="AN174">
        <v>0</v>
      </c>
      <c r="AO174">
        <v>0</v>
      </c>
      <c r="DN174" s="3">
        <v>40428.729780092595</v>
      </c>
    </row>
    <row r="175" spans="1:118" hidden="1">
      <c r="A175">
        <v>611644</v>
      </c>
      <c r="B175">
        <v>15173</v>
      </c>
      <c r="C175" s="3">
        <v>40422</v>
      </c>
      <c r="D175" s="3">
        <v>40422.999988425923</v>
      </c>
      <c r="E175">
        <v>3402</v>
      </c>
      <c r="F175">
        <v>2</v>
      </c>
      <c r="G175">
        <v>3600</v>
      </c>
      <c r="H175">
        <v>87</v>
      </c>
      <c r="I175" t="s">
        <v>118</v>
      </c>
      <c r="J175" t="s">
        <v>119</v>
      </c>
      <c r="K175" s="3">
        <v>40428.729756944442</v>
      </c>
      <c r="M175" t="s">
        <v>294</v>
      </c>
      <c r="N175">
        <v>13877.2875</v>
      </c>
      <c r="O175">
        <v>2401.2375000000002</v>
      </c>
      <c r="P175">
        <v>0</v>
      </c>
      <c r="Q175">
        <v>24</v>
      </c>
      <c r="R175">
        <v>0</v>
      </c>
      <c r="S175">
        <v>0.6037499999</v>
      </c>
      <c r="T175">
        <v>0</v>
      </c>
      <c r="U175">
        <v>0</v>
      </c>
      <c r="V175">
        <v>0</v>
      </c>
      <c r="W175">
        <v>0</v>
      </c>
      <c r="X175">
        <v>363.45999999989999</v>
      </c>
      <c r="Y175">
        <v>29.805</v>
      </c>
      <c r="Z175">
        <v>0</v>
      </c>
      <c r="AA175">
        <v>552.89374999999995</v>
      </c>
      <c r="AB175">
        <v>1294.7425000000001</v>
      </c>
      <c r="AC175">
        <v>2208.2449999998998</v>
      </c>
      <c r="AD175">
        <v>2336.2049999998999</v>
      </c>
      <c r="AE175">
        <v>2268.125</v>
      </c>
      <c r="AF175">
        <v>2401.2375000000002</v>
      </c>
      <c r="AG175">
        <v>1843.4725000000001</v>
      </c>
      <c r="AH175">
        <v>575.64999999990005</v>
      </c>
      <c r="AI175">
        <v>2.8475000000000001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DN175" s="3">
        <v>40428.729791666665</v>
      </c>
    </row>
    <row r="176" spans="1:118" hidden="1">
      <c r="A176">
        <v>611648</v>
      </c>
      <c r="B176">
        <v>15175</v>
      </c>
      <c r="C176" s="3">
        <v>40422</v>
      </c>
      <c r="D176" s="3">
        <v>40422.999988425923</v>
      </c>
      <c r="E176">
        <v>3402</v>
      </c>
      <c r="F176">
        <v>2</v>
      </c>
      <c r="G176">
        <v>3600</v>
      </c>
      <c r="H176">
        <v>87</v>
      </c>
      <c r="I176" t="s">
        <v>118</v>
      </c>
      <c r="J176" t="s">
        <v>119</v>
      </c>
      <c r="K176" s="3">
        <v>40428.729756944442</v>
      </c>
      <c r="M176" t="s">
        <v>295</v>
      </c>
      <c r="N176">
        <v>14255.112499999999</v>
      </c>
      <c r="O176">
        <v>2424.2525000000001</v>
      </c>
      <c r="P176">
        <v>3.4049999999999998</v>
      </c>
      <c r="Q176">
        <v>24</v>
      </c>
      <c r="R176">
        <v>17.2474999999</v>
      </c>
      <c r="S176">
        <v>18.584999999899999</v>
      </c>
      <c r="T176">
        <v>9.0724999998999998</v>
      </c>
      <c r="U176">
        <v>6.0324999998999997</v>
      </c>
      <c r="V176">
        <v>6.4074999998999997</v>
      </c>
      <c r="W176">
        <v>8.4624999999000003</v>
      </c>
      <c r="X176">
        <v>380.72</v>
      </c>
      <c r="Y176">
        <v>47.98</v>
      </c>
      <c r="Z176">
        <v>12.619999999899999</v>
      </c>
      <c r="AA176">
        <v>573.42250000000001</v>
      </c>
      <c r="AB176">
        <v>1318.1999999999</v>
      </c>
      <c r="AC176">
        <v>2231.0149999998998</v>
      </c>
      <c r="AD176">
        <v>2358.9724999998998</v>
      </c>
      <c r="AE176">
        <v>2290.88</v>
      </c>
      <c r="AF176">
        <v>2424.2525000000001</v>
      </c>
      <c r="AG176">
        <v>1866.0724999998999</v>
      </c>
      <c r="AH176">
        <v>597.71</v>
      </c>
      <c r="AI176">
        <v>25.6149999999</v>
      </c>
      <c r="AJ176">
        <v>19.2049999999</v>
      </c>
      <c r="AK176">
        <v>14.0724999999</v>
      </c>
      <c r="AL176">
        <v>11.844999999900001</v>
      </c>
      <c r="AM176">
        <v>8.5549999998999997</v>
      </c>
      <c r="AN176">
        <v>4.7624999999000002</v>
      </c>
      <c r="AO176">
        <v>3.4049999998999998</v>
      </c>
      <c r="DN176" s="3">
        <v>40428.729791666665</v>
      </c>
    </row>
    <row r="177" spans="1:118" hidden="1">
      <c r="A177">
        <v>611697</v>
      </c>
      <c r="B177">
        <v>453</v>
      </c>
      <c r="C177" s="3">
        <v>40422</v>
      </c>
      <c r="D177" s="3">
        <v>40422.999988425923</v>
      </c>
      <c r="E177">
        <v>3402</v>
      </c>
      <c r="F177">
        <v>2</v>
      </c>
      <c r="G177">
        <v>3600</v>
      </c>
      <c r="H177">
        <v>86</v>
      </c>
      <c r="I177" t="s">
        <v>118</v>
      </c>
      <c r="J177" t="s">
        <v>119</v>
      </c>
      <c r="K177" s="3">
        <v>40428.729756944442</v>
      </c>
      <c r="M177" t="s">
        <v>296</v>
      </c>
      <c r="N177">
        <v>196.1275</v>
      </c>
      <c r="O177">
        <v>191.51750000000001</v>
      </c>
      <c r="P177">
        <v>0</v>
      </c>
      <c r="Q177">
        <v>24</v>
      </c>
      <c r="R177">
        <v>4.9999998999999996E-3</v>
      </c>
      <c r="S177">
        <v>7.4999999999999997E-3</v>
      </c>
      <c r="T177">
        <v>0</v>
      </c>
      <c r="U177">
        <v>0</v>
      </c>
      <c r="V177">
        <v>0</v>
      </c>
      <c r="W177">
        <v>0</v>
      </c>
      <c r="X177">
        <v>2.4999999E-3</v>
      </c>
      <c r="Y177">
        <v>0.3174999999</v>
      </c>
      <c r="Z177">
        <v>2.4999999E-3</v>
      </c>
      <c r="AA177">
        <v>2.0575000000000001</v>
      </c>
      <c r="AB177">
        <v>0.06</v>
      </c>
      <c r="AC177">
        <v>0</v>
      </c>
      <c r="AD177">
        <v>0.375</v>
      </c>
      <c r="AE177">
        <v>0.1349999999</v>
      </c>
      <c r="AF177">
        <v>0.28999999999999998</v>
      </c>
      <c r="AG177">
        <v>191.5174999999</v>
      </c>
      <c r="AH177">
        <v>1.2075</v>
      </c>
      <c r="AI177">
        <v>5.0000000000000001E-3</v>
      </c>
      <c r="AJ177">
        <v>0</v>
      </c>
      <c r="AK177">
        <v>0</v>
      </c>
      <c r="AL177">
        <v>0</v>
      </c>
      <c r="AM177">
        <v>2.4999999E-3</v>
      </c>
      <c r="AN177">
        <v>0</v>
      </c>
      <c r="AO177">
        <v>0.14249999999999999</v>
      </c>
      <c r="DN177" s="3">
        <v>40428.729791666665</v>
      </c>
    </row>
    <row r="178" spans="1:118" hidden="1">
      <c r="A178">
        <v>611722</v>
      </c>
      <c r="B178">
        <v>487</v>
      </c>
      <c r="C178" s="3">
        <v>40422</v>
      </c>
      <c r="D178" s="3">
        <v>40422.999988425923</v>
      </c>
      <c r="E178">
        <v>3402</v>
      </c>
      <c r="F178">
        <v>2</v>
      </c>
      <c r="G178">
        <v>3600</v>
      </c>
      <c r="H178">
        <v>86</v>
      </c>
      <c r="I178" t="s">
        <v>118</v>
      </c>
      <c r="J178" t="s">
        <v>119</v>
      </c>
      <c r="K178" s="3">
        <v>40428.729768518519</v>
      </c>
      <c r="M178" t="s">
        <v>297</v>
      </c>
      <c r="N178">
        <v>4.6524999999999599</v>
      </c>
      <c r="O178">
        <v>2.43749999999998</v>
      </c>
      <c r="P178">
        <v>0</v>
      </c>
      <c r="Q178">
        <v>24</v>
      </c>
      <c r="R178">
        <v>7.4999999999999997E-3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1.48</v>
      </c>
      <c r="Y178">
        <v>0.13500000000000001</v>
      </c>
      <c r="Z178">
        <v>0</v>
      </c>
      <c r="AA178">
        <v>2.4374999999</v>
      </c>
      <c r="AB178">
        <v>0.1374999999</v>
      </c>
      <c r="AC178">
        <v>0</v>
      </c>
      <c r="AD178">
        <v>0.1699999999</v>
      </c>
      <c r="AE178">
        <v>5.7500000000000002E-2</v>
      </c>
      <c r="AF178">
        <v>0.1</v>
      </c>
      <c r="AG178">
        <v>1.49999999E-2</v>
      </c>
      <c r="AH178">
        <v>0.1</v>
      </c>
      <c r="AI178">
        <v>0</v>
      </c>
      <c r="AJ178">
        <v>5.0000000000000001E-3</v>
      </c>
      <c r="AK178">
        <v>0</v>
      </c>
      <c r="AL178">
        <v>0</v>
      </c>
      <c r="AM178">
        <v>2.4999999E-3</v>
      </c>
      <c r="AN178">
        <v>0</v>
      </c>
      <c r="AO178">
        <v>4.9999998999999996E-3</v>
      </c>
      <c r="DN178" s="3">
        <v>40428.729791666665</v>
      </c>
    </row>
    <row r="179" spans="1:118" hidden="1">
      <c r="A179">
        <v>611730</v>
      </c>
      <c r="B179">
        <v>8191</v>
      </c>
      <c r="C179" s="3">
        <v>40422</v>
      </c>
      <c r="D179" s="3">
        <v>40422.999988425923</v>
      </c>
      <c r="E179">
        <v>3402</v>
      </c>
      <c r="F179">
        <v>2</v>
      </c>
      <c r="G179">
        <v>3600</v>
      </c>
      <c r="H179">
        <v>86</v>
      </c>
      <c r="I179" t="s">
        <v>118</v>
      </c>
      <c r="J179" t="s">
        <v>119</v>
      </c>
      <c r="K179" s="3">
        <v>40428.729768518519</v>
      </c>
      <c r="M179" t="s">
        <v>298</v>
      </c>
      <c r="N179">
        <v>19.807500000000001</v>
      </c>
      <c r="O179">
        <v>15.1425</v>
      </c>
      <c r="P179">
        <v>0</v>
      </c>
      <c r="Q179">
        <v>24</v>
      </c>
      <c r="R179">
        <v>9.9999999000000006E-3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2</v>
      </c>
      <c r="Y179">
        <v>0</v>
      </c>
      <c r="Z179">
        <v>0</v>
      </c>
      <c r="AA179">
        <v>1.82</v>
      </c>
      <c r="AB179">
        <v>0.1074999999</v>
      </c>
      <c r="AC179">
        <v>0</v>
      </c>
      <c r="AD179">
        <v>0.36</v>
      </c>
      <c r="AE179">
        <v>0.1974999999</v>
      </c>
      <c r="AF179">
        <v>0.12</v>
      </c>
      <c r="AG179">
        <v>3.7499999999999999E-2</v>
      </c>
      <c r="AH179">
        <v>15.1425</v>
      </c>
      <c r="AI179">
        <v>2.5000000000000001E-3</v>
      </c>
      <c r="AJ179">
        <v>0</v>
      </c>
      <c r="AK179">
        <v>0</v>
      </c>
      <c r="AL179">
        <v>0</v>
      </c>
      <c r="AM179">
        <v>2.4999999E-3</v>
      </c>
      <c r="AN179">
        <v>0</v>
      </c>
      <c r="AO179">
        <v>7.4999999000000001E-3</v>
      </c>
      <c r="DN179" s="3">
        <v>40428.729791666665</v>
      </c>
    </row>
    <row r="180" spans="1:118" hidden="1">
      <c r="A180">
        <v>611727</v>
      </c>
      <c r="B180">
        <v>8556</v>
      </c>
      <c r="C180" s="3">
        <v>40422</v>
      </c>
      <c r="D180" s="3">
        <v>40422.999988425923</v>
      </c>
      <c r="E180">
        <v>3402</v>
      </c>
      <c r="F180">
        <v>2</v>
      </c>
      <c r="G180">
        <v>3600</v>
      </c>
      <c r="H180">
        <v>86</v>
      </c>
      <c r="I180" t="s">
        <v>118</v>
      </c>
      <c r="J180" t="s">
        <v>119</v>
      </c>
      <c r="K180" s="3">
        <v>40428.729768518519</v>
      </c>
      <c r="M180" t="s">
        <v>299</v>
      </c>
      <c r="N180">
        <v>6.87999999999992</v>
      </c>
      <c r="O180">
        <v>2.7224999999999802</v>
      </c>
      <c r="P180">
        <v>0</v>
      </c>
      <c r="Q180">
        <v>24</v>
      </c>
      <c r="R180">
        <v>1.49999999E-2</v>
      </c>
      <c r="S180">
        <v>2.4999999E-3</v>
      </c>
      <c r="T180">
        <v>0</v>
      </c>
      <c r="U180">
        <v>0</v>
      </c>
      <c r="V180">
        <v>0</v>
      </c>
      <c r="W180">
        <v>0</v>
      </c>
      <c r="X180">
        <v>2.7224999999000001</v>
      </c>
      <c r="Y180">
        <v>0.14249999999999999</v>
      </c>
      <c r="Z180">
        <v>0</v>
      </c>
      <c r="AA180">
        <v>2.6675</v>
      </c>
      <c r="AB180">
        <v>0.06</v>
      </c>
      <c r="AC180">
        <v>0</v>
      </c>
      <c r="AD180">
        <v>0.30499999989999999</v>
      </c>
      <c r="AE180">
        <v>0.1949999999</v>
      </c>
      <c r="AF180">
        <v>0</v>
      </c>
      <c r="AG180">
        <v>0</v>
      </c>
      <c r="AH180">
        <v>0.75249999999999995</v>
      </c>
      <c r="AI180">
        <v>7.4999999999999997E-3</v>
      </c>
      <c r="AJ180">
        <v>2.5000000000000001E-3</v>
      </c>
      <c r="AK180">
        <v>0</v>
      </c>
      <c r="AL180">
        <v>0</v>
      </c>
      <c r="AM180">
        <v>2.4999999E-3</v>
      </c>
      <c r="AN180">
        <v>0</v>
      </c>
      <c r="AO180">
        <v>4.9999998999999996E-3</v>
      </c>
      <c r="DN180" s="3">
        <v>40428.729791666665</v>
      </c>
    </row>
    <row r="181" spans="1:118" hidden="1">
      <c r="A181">
        <v>611740</v>
      </c>
      <c r="B181">
        <v>9961</v>
      </c>
      <c r="C181" s="3">
        <v>40422</v>
      </c>
      <c r="D181" s="3">
        <v>40422.999988425923</v>
      </c>
      <c r="E181">
        <v>3402</v>
      </c>
      <c r="F181">
        <v>2</v>
      </c>
      <c r="G181">
        <v>3600</v>
      </c>
      <c r="H181">
        <v>86</v>
      </c>
      <c r="I181" t="s">
        <v>118</v>
      </c>
      <c r="J181" t="s">
        <v>119</v>
      </c>
      <c r="K181" s="3">
        <v>40428.729768518519</v>
      </c>
      <c r="M181" t="s">
        <v>300</v>
      </c>
      <c r="N181">
        <v>126.0925</v>
      </c>
      <c r="O181">
        <v>121.6825</v>
      </c>
      <c r="P181">
        <v>0</v>
      </c>
      <c r="Q181">
        <v>24</v>
      </c>
      <c r="R181">
        <v>9.9999999000000006E-3</v>
      </c>
      <c r="S181">
        <v>0</v>
      </c>
      <c r="T181">
        <v>2.5000000000000001E-3</v>
      </c>
      <c r="U181">
        <v>2.5000000000000001E-3</v>
      </c>
      <c r="V181">
        <v>0</v>
      </c>
      <c r="W181">
        <v>0</v>
      </c>
      <c r="X181">
        <v>0.99250000000000005</v>
      </c>
      <c r="Y181">
        <v>0</v>
      </c>
      <c r="Z181">
        <v>0</v>
      </c>
      <c r="AA181">
        <v>1.8225</v>
      </c>
      <c r="AB181">
        <v>4.9999999900000001E-2</v>
      </c>
      <c r="AC181">
        <v>0</v>
      </c>
      <c r="AD181">
        <v>0.53749999999999998</v>
      </c>
      <c r="AE181">
        <v>0</v>
      </c>
      <c r="AF181">
        <v>0.28499999990000002</v>
      </c>
      <c r="AG181">
        <v>0.61249999990000004</v>
      </c>
      <c r="AH181">
        <v>121.6825</v>
      </c>
      <c r="AI181">
        <v>4.9999998999999996E-3</v>
      </c>
      <c r="AJ181">
        <v>0</v>
      </c>
      <c r="AK181">
        <v>0</v>
      </c>
      <c r="AL181">
        <v>8.2500000000000004E-2</v>
      </c>
      <c r="AM181">
        <v>2.4999999E-3</v>
      </c>
      <c r="AN181">
        <v>0</v>
      </c>
      <c r="AO181">
        <v>4.9999998999999996E-3</v>
      </c>
      <c r="DN181" s="3">
        <v>40428.729791666665</v>
      </c>
    </row>
    <row r="182" spans="1:118" hidden="1">
      <c r="A182">
        <v>611687</v>
      </c>
      <c r="B182">
        <v>21570</v>
      </c>
      <c r="C182" s="3">
        <v>40422</v>
      </c>
      <c r="D182" s="3">
        <v>40422.999988425923</v>
      </c>
      <c r="E182">
        <v>3402</v>
      </c>
      <c r="F182">
        <v>2</v>
      </c>
      <c r="G182">
        <v>3600</v>
      </c>
      <c r="H182">
        <v>86</v>
      </c>
      <c r="I182" t="s">
        <v>118</v>
      </c>
      <c r="J182" t="s">
        <v>119</v>
      </c>
      <c r="K182" s="3">
        <v>40428.729756944442</v>
      </c>
      <c r="M182" t="s">
        <v>301</v>
      </c>
      <c r="N182">
        <v>5.5324999999998399</v>
      </c>
      <c r="O182">
        <v>2.4525000000000201</v>
      </c>
      <c r="P182">
        <v>0</v>
      </c>
      <c r="Q182">
        <v>24</v>
      </c>
      <c r="R182">
        <v>1.2499999899999999E-2</v>
      </c>
      <c r="S182">
        <v>0.01</v>
      </c>
      <c r="T182">
        <v>0</v>
      </c>
      <c r="U182">
        <v>2.4999999E-3</v>
      </c>
      <c r="V182">
        <v>0</v>
      </c>
      <c r="W182">
        <v>0</v>
      </c>
      <c r="X182">
        <v>2.4525000000000001</v>
      </c>
      <c r="Y182">
        <v>0.06</v>
      </c>
      <c r="Z182">
        <v>2.5000000000000001E-3</v>
      </c>
      <c r="AA182">
        <v>1.9974999999</v>
      </c>
      <c r="AB182">
        <v>1.2499999899999999E-2</v>
      </c>
      <c r="AC182">
        <v>0</v>
      </c>
      <c r="AD182">
        <v>0.31499999989999999</v>
      </c>
      <c r="AE182">
        <v>0.1949999999</v>
      </c>
      <c r="AF182">
        <v>0.1924999999</v>
      </c>
      <c r="AG182">
        <v>6.4999999899999994E-2</v>
      </c>
      <c r="AH182">
        <v>0.20250000000000001</v>
      </c>
      <c r="AI182">
        <v>5.0000000000000001E-3</v>
      </c>
      <c r="AJ182">
        <v>0</v>
      </c>
      <c r="AK182">
        <v>0</v>
      </c>
      <c r="AL182">
        <v>0</v>
      </c>
      <c r="AM182">
        <v>2.4999999E-3</v>
      </c>
      <c r="AN182">
        <v>0</v>
      </c>
      <c r="AO182">
        <v>4.9999998999999996E-3</v>
      </c>
      <c r="DN182" s="3">
        <v>40428.729791666665</v>
      </c>
    </row>
    <row r="183" spans="1:118" hidden="1">
      <c r="A183">
        <v>611710</v>
      </c>
      <c r="B183">
        <v>21582</v>
      </c>
      <c r="C183" s="3">
        <v>40422</v>
      </c>
      <c r="D183" s="3">
        <v>40422.999988425923</v>
      </c>
      <c r="E183">
        <v>3402</v>
      </c>
      <c r="F183">
        <v>2</v>
      </c>
      <c r="G183">
        <v>3600</v>
      </c>
      <c r="H183">
        <v>86</v>
      </c>
      <c r="I183" t="s">
        <v>118</v>
      </c>
      <c r="J183" t="s">
        <v>119</v>
      </c>
      <c r="K183" s="3">
        <v>40428.729756944442</v>
      </c>
      <c r="M183" t="s">
        <v>302</v>
      </c>
      <c r="N183">
        <v>7.1799999999999597</v>
      </c>
      <c r="O183">
        <v>2.7125000000000199</v>
      </c>
      <c r="P183">
        <v>0</v>
      </c>
      <c r="Q183">
        <v>24</v>
      </c>
      <c r="R183">
        <v>1.49999999E-2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2.4574999999</v>
      </c>
      <c r="Y183">
        <v>0.15</v>
      </c>
      <c r="Z183">
        <v>0</v>
      </c>
      <c r="AA183">
        <v>2.7124999999999999</v>
      </c>
      <c r="AB183">
        <v>6.5000000000000002E-2</v>
      </c>
      <c r="AC183">
        <v>0</v>
      </c>
      <c r="AD183">
        <v>0.48249999989999998</v>
      </c>
      <c r="AE183">
        <v>0.11249999989999999</v>
      </c>
      <c r="AF183">
        <v>0</v>
      </c>
      <c r="AG183">
        <v>6.7499999899999996E-2</v>
      </c>
      <c r="AH183">
        <v>1.0674999999999999</v>
      </c>
      <c r="AI183">
        <v>5.0000000000000001E-3</v>
      </c>
      <c r="AJ183">
        <v>3.7499999999999999E-2</v>
      </c>
      <c r="AK183">
        <v>0</v>
      </c>
      <c r="AL183">
        <v>0</v>
      </c>
      <c r="AM183">
        <v>2.4999999E-3</v>
      </c>
      <c r="AN183">
        <v>0</v>
      </c>
      <c r="AO183">
        <v>4.9999998999999996E-3</v>
      </c>
      <c r="DN183" s="3">
        <v>40428.729791666665</v>
      </c>
    </row>
    <row r="184" spans="1:118" hidden="1">
      <c r="A184">
        <v>611569</v>
      </c>
      <c r="B184">
        <v>5011</v>
      </c>
      <c r="C184" s="3">
        <v>40422</v>
      </c>
      <c r="D184" s="3">
        <v>40422.999988425923</v>
      </c>
      <c r="E184">
        <v>3402</v>
      </c>
      <c r="F184">
        <v>2</v>
      </c>
      <c r="G184">
        <v>3600</v>
      </c>
      <c r="H184">
        <v>86</v>
      </c>
      <c r="I184" t="s">
        <v>118</v>
      </c>
      <c r="J184" t="s">
        <v>119</v>
      </c>
      <c r="K184" s="3">
        <v>40428.729745370372</v>
      </c>
      <c r="M184" t="s">
        <v>303</v>
      </c>
      <c r="N184">
        <v>10.32</v>
      </c>
      <c r="O184">
        <v>10.994999999999999</v>
      </c>
      <c r="P184">
        <v>-1.4575</v>
      </c>
      <c r="Q184">
        <v>24</v>
      </c>
      <c r="R184">
        <v>-1.7500000000000002E-2</v>
      </c>
      <c r="S184">
        <v>-0.22</v>
      </c>
      <c r="T184">
        <v>-2.5000000000000001E-3</v>
      </c>
      <c r="U184">
        <v>-4.9999998999999996E-3</v>
      </c>
      <c r="V184">
        <v>-2.4999999E-3</v>
      </c>
      <c r="W184">
        <v>0</v>
      </c>
      <c r="X184">
        <v>-1.4574999999</v>
      </c>
      <c r="Y184">
        <v>-8.5000000000000006E-2</v>
      </c>
      <c r="Z184">
        <v>5.0000000000000001E-3</v>
      </c>
      <c r="AA184">
        <v>0.3725</v>
      </c>
      <c r="AB184">
        <v>10.994999999999999</v>
      </c>
      <c r="AC184">
        <v>0</v>
      </c>
      <c r="AD184">
        <v>8.5000000000000006E-2</v>
      </c>
      <c r="AE184">
        <v>0.05</v>
      </c>
      <c r="AF184">
        <v>-0.1525</v>
      </c>
      <c r="AG184">
        <v>0.78</v>
      </c>
      <c r="AH184">
        <v>-1.4999999999999999E-2</v>
      </c>
      <c r="AI184">
        <v>-2.4999999E-3</v>
      </c>
      <c r="AJ184">
        <v>-2.4999999E-3</v>
      </c>
      <c r="AK184">
        <v>0</v>
      </c>
      <c r="AL184">
        <v>0</v>
      </c>
      <c r="AM184">
        <v>-2.4999999E-3</v>
      </c>
      <c r="AN184">
        <v>-4.9999998999999996E-3</v>
      </c>
      <c r="AO184">
        <v>2.4999999E-3</v>
      </c>
      <c r="DN184" s="3">
        <v>40428.729780092595</v>
      </c>
    </row>
    <row r="185" spans="1:118" hidden="1">
      <c r="A185">
        <v>611575</v>
      </c>
      <c r="B185">
        <v>5019</v>
      </c>
      <c r="C185" s="3">
        <v>40422</v>
      </c>
      <c r="D185" s="3">
        <v>40422.999988425923</v>
      </c>
      <c r="E185">
        <v>3402</v>
      </c>
      <c r="F185">
        <v>2</v>
      </c>
      <c r="G185">
        <v>3600</v>
      </c>
      <c r="H185">
        <v>86</v>
      </c>
      <c r="I185" t="s">
        <v>118</v>
      </c>
      <c r="J185" t="s">
        <v>119</v>
      </c>
      <c r="K185" s="3">
        <v>40428.729745370372</v>
      </c>
      <c r="M185" t="s">
        <v>304</v>
      </c>
      <c r="N185">
        <v>19.765000000000001</v>
      </c>
      <c r="O185">
        <v>12.895</v>
      </c>
      <c r="P185">
        <v>-2.9950000000000001</v>
      </c>
      <c r="Q185">
        <v>24</v>
      </c>
      <c r="R185">
        <v>7.4999999999999997E-3</v>
      </c>
      <c r="S185">
        <v>-9.4999999900000007E-2</v>
      </c>
      <c r="T185">
        <v>2.5000000000000001E-3</v>
      </c>
      <c r="U185">
        <v>2.5000000000000001E-3</v>
      </c>
      <c r="V185">
        <v>0</v>
      </c>
      <c r="W185">
        <v>0</v>
      </c>
      <c r="X185">
        <v>0.99250000000000005</v>
      </c>
      <c r="Y185">
        <v>-0.10999999990000001</v>
      </c>
      <c r="Z185">
        <v>0</v>
      </c>
      <c r="AA185">
        <v>1.7924999999</v>
      </c>
      <c r="AB185">
        <v>-1.415</v>
      </c>
      <c r="AC185">
        <v>0</v>
      </c>
      <c r="AD185">
        <v>5.37</v>
      </c>
      <c r="AE185">
        <v>-2.9950000000000001</v>
      </c>
      <c r="AF185">
        <v>0.61499999999999999</v>
      </c>
      <c r="AG185">
        <v>2.69</v>
      </c>
      <c r="AH185">
        <v>12.895</v>
      </c>
      <c r="AI185">
        <v>0</v>
      </c>
      <c r="AJ185">
        <v>-5.0000000000000001E-3</v>
      </c>
      <c r="AK185">
        <v>0</v>
      </c>
      <c r="AL185">
        <v>0</v>
      </c>
      <c r="AM185">
        <v>0</v>
      </c>
      <c r="AN185">
        <v>2.4999999E-3</v>
      </c>
      <c r="AO185">
        <v>1.49999999E-2</v>
      </c>
      <c r="DN185" s="3">
        <v>40428.729780092595</v>
      </c>
    </row>
    <row r="186" spans="1:118" hidden="1">
      <c r="A186">
        <v>611555</v>
      </c>
      <c r="B186">
        <v>8120</v>
      </c>
      <c r="C186" s="3">
        <v>40422</v>
      </c>
      <c r="D186" s="3">
        <v>40422.999988425923</v>
      </c>
      <c r="E186">
        <v>3402</v>
      </c>
      <c r="F186">
        <v>2</v>
      </c>
      <c r="G186">
        <v>3600</v>
      </c>
      <c r="H186">
        <v>86</v>
      </c>
      <c r="I186" t="s">
        <v>118</v>
      </c>
      <c r="J186" t="s">
        <v>119</v>
      </c>
      <c r="K186" s="3">
        <v>40428.729745370372</v>
      </c>
      <c r="M186" t="s">
        <v>305</v>
      </c>
      <c r="N186">
        <v>2.5625000000000799</v>
      </c>
      <c r="O186">
        <v>1.79249999999999</v>
      </c>
      <c r="P186">
        <v>-1.41500000000004</v>
      </c>
      <c r="Q186">
        <v>24</v>
      </c>
      <c r="R186">
        <v>7.4999999999999997E-3</v>
      </c>
      <c r="S186">
        <v>-9.4999999900000007E-2</v>
      </c>
      <c r="T186">
        <v>2.5000000000000001E-3</v>
      </c>
      <c r="U186">
        <v>2.5000000000000001E-3</v>
      </c>
      <c r="V186">
        <v>0</v>
      </c>
      <c r="W186">
        <v>0</v>
      </c>
      <c r="X186">
        <v>0.99250000000000005</v>
      </c>
      <c r="Y186">
        <v>-0.10999999990000001</v>
      </c>
      <c r="Z186">
        <v>0</v>
      </c>
      <c r="AA186">
        <v>1.7924999999</v>
      </c>
      <c r="AB186">
        <v>-1.415</v>
      </c>
      <c r="AC186">
        <v>0</v>
      </c>
      <c r="AD186">
        <v>0.47499999999999998</v>
      </c>
      <c r="AE186">
        <v>-2.9999999900000001E-2</v>
      </c>
      <c r="AF186">
        <v>0.14749999999999999</v>
      </c>
      <c r="AG186">
        <v>0.61249999990000004</v>
      </c>
      <c r="AH186">
        <v>0.20250000000000001</v>
      </c>
      <c r="AI186">
        <v>-2.2499999999999999E-2</v>
      </c>
      <c r="AJ186">
        <v>-5.0000000000000001E-3</v>
      </c>
      <c r="AK186">
        <v>0</v>
      </c>
      <c r="AL186">
        <v>0</v>
      </c>
      <c r="AM186">
        <v>2.4999999E-3</v>
      </c>
      <c r="AN186">
        <v>0</v>
      </c>
      <c r="AO186">
        <v>2.4999999E-3</v>
      </c>
      <c r="DN186" s="3">
        <v>40428.729780092595</v>
      </c>
    </row>
    <row r="187" spans="1:118" hidden="1">
      <c r="A187">
        <v>611584</v>
      </c>
      <c r="B187">
        <v>32602</v>
      </c>
      <c r="C187" s="3">
        <v>40422</v>
      </c>
      <c r="D187" s="3">
        <v>40422.999988425923</v>
      </c>
      <c r="E187">
        <v>3402</v>
      </c>
      <c r="F187">
        <v>2</v>
      </c>
      <c r="G187">
        <v>3600</v>
      </c>
      <c r="H187">
        <v>86</v>
      </c>
      <c r="I187" t="s">
        <v>118</v>
      </c>
      <c r="J187" t="s">
        <v>119</v>
      </c>
      <c r="K187" s="3">
        <v>40428.729745370372</v>
      </c>
      <c r="M187" t="s">
        <v>306</v>
      </c>
      <c r="N187">
        <v>-87.505000000000194</v>
      </c>
      <c r="O187">
        <v>9.4674999999999692</v>
      </c>
      <c r="P187">
        <v>-54.214999999999897</v>
      </c>
      <c r="Q187">
        <v>24</v>
      </c>
      <c r="R187">
        <v>5.0000000000000001E-3</v>
      </c>
      <c r="S187">
        <v>0.40749999990000002</v>
      </c>
      <c r="T187">
        <v>-0.11</v>
      </c>
      <c r="U187">
        <v>7.4999999999999997E-3</v>
      </c>
      <c r="V187">
        <v>2.4999999E-3</v>
      </c>
      <c r="W187">
        <v>-2.5000000000000001E-3</v>
      </c>
      <c r="X187">
        <v>-12.852499999999999</v>
      </c>
      <c r="Y187">
        <v>0.50249999990000005</v>
      </c>
      <c r="Z187">
        <v>-2.75E-2</v>
      </c>
      <c r="AA187">
        <v>-5.0149999999999997</v>
      </c>
      <c r="AB187">
        <v>3.1199999999000001</v>
      </c>
      <c r="AC187">
        <v>0</v>
      </c>
      <c r="AD187">
        <v>9.4674999998999994</v>
      </c>
      <c r="AE187">
        <v>-5.7850000000000001</v>
      </c>
      <c r="AF187">
        <v>-11.715</v>
      </c>
      <c r="AG187">
        <v>-54.214999999900002</v>
      </c>
      <c r="AH187">
        <v>-11.362499999900001</v>
      </c>
      <c r="AI187">
        <v>-0.1049999999</v>
      </c>
      <c r="AJ187">
        <v>3.5000000000000003E-2</v>
      </c>
      <c r="AK187">
        <v>-2.7499999899999999E-2</v>
      </c>
      <c r="AL187">
        <v>-2.75E-2</v>
      </c>
      <c r="AM187">
        <v>0.16</v>
      </c>
      <c r="AN187">
        <v>2.4999999E-3</v>
      </c>
      <c r="AO187">
        <v>0.03</v>
      </c>
      <c r="DN187" s="3">
        <v>40428.729780092595</v>
      </c>
    </row>
    <row r="188" spans="1:118" hidden="1">
      <c r="A188">
        <v>611596</v>
      </c>
      <c r="B188">
        <v>8159</v>
      </c>
      <c r="C188" s="3">
        <v>40422</v>
      </c>
      <c r="D188" s="3">
        <v>40422.999988425923</v>
      </c>
      <c r="E188">
        <v>3402</v>
      </c>
      <c r="F188">
        <v>2</v>
      </c>
      <c r="G188">
        <v>3600</v>
      </c>
      <c r="H188">
        <v>87</v>
      </c>
      <c r="I188" t="s">
        <v>118</v>
      </c>
      <c r="J188" t="s">
        <v>119</v>
      </c>
      <c r="K188" s="3">
        <v>40428.729745370372</v>
      </c>
      <c r="M188" t="s">
        <v>307</v>
      </c>
      <c r="N188">
        <v>14061.196250000001</v>
      </c>
      <c r="O188">
        <v>2414.4825000000001</v>
      </c>
      <c r="P188">
        <v>0</v>
      </c>
      <c r="Q188">
        <v>24</v>
      </c>
      <c r="R188">
        <v>7.7575000000000003</v>
      </c>
      <c r="S188">
        <v>9.0574999998999992</v>
      </c>
      <c r="T188">
        <v>0.37687500000000002</v>
      </c>
      <c r="U188">
        <v>0</v>
      </c>
      <c r="V188">
        <v>0</v>
      </c>
      <c r="W188">
        <v>0</v>
      </c>
      <c r="X188">
        <v>370.83249999999998</v>
      </c>
      <c r="Y188">
        <v>38.270000000000003</v>
      </c>
      <c r="Z188">
        <v>3.1274999999999999</v>
      </c>
      <c r="AA188">
        <v>563.78499999999997</v>
      </c>
      <c r="AB188">
        <v>1308.5249999999</v>
      </c>
      <c r="AC188">
        <v>2221.5274999999001</v>
      </c>
      <c r="AD188">
        <v>2349.52</v>
      </c>
      <c r="AE188">
        <v>2281.4049999999002</v>
      </c>
      <c r="AF188">
        <v>2414.4825000000001</v>
      </c>
      <c r="AG188">
        <v>1856.6124999998999</v>
      </c>
      <c r="AH188">
        <v>603.04999999990002</v>
      </c>
      <c r="AI188">
        <v>16.125</v>
      </c>
      <c r="AJ188">
        <v>9.7174999999999994</v>
      </c>
      <c r="AK188">
        <v>4.585</v>
      </c>
      <c r="AL188">
        <v>2.3574999999999999</v>
      </c>
      <c r="AM188">
        <v>8.1875000000000003E-2</v>
      </c>
      <c r="AN188">
        <v>0</v>
      </c>
      <c r="AO188">
        <v>0</v>
      </c>
      <c r="DN188" s="3">
        <v>40428.729780092595</v>
      </c>
    </row>
    <row r="189" spans="1:118" hidden="1">
      <c r="A189">
        <v>611616</v>
      </c>
      <c r="B189">
        <v>8164</v>
      </c>
      <c r="C189" s="3">
        <v>40422</v>
      </c>
      <c r="D189" s="3">
        <v>40422.999988425923</v>
      </c>
      <c r="E189">
        <v>3402</v>
      </c>
      <c r="F189">
        <v>2</v>
      </c>
      <c r="G189">
        <v>3600</v>
      </c>
      <c r="H189">
        <v>87</v>
      </c>
      <c r="I189" t="s">
        <v>118</v>
      </c>
      <c r="J189" t="s">
        <v>119</v>
      </c>
      <c r="K189" s="3">
        <v>40428.729756944442</v>
      </c>
      <c r="M189" t="s">
        <v>308</v>
      </c>
      <c r="N189">
        <v>14061.196250000001</v>
      </c>
      <c r="O189">
        <v>2414.4825000000001</v>
      </c>
      <c r="P189">
        <v>0</v>
      </c>
      <c r="Q189">
        <v>24</v>
      </c>
      <c r="R189">
        <v>7.7575000000000003</v>
      </c>
      <c r="S189">
        <v>9.0574999998999992</v>
      </c>
      <c r="T189">
        <v>0.37687500000000002</v>
      </c>
      <c r="U189">
        <v>0</v>
      </c>
      <c r="V189">
        <v>0</v>
      </c>
      <c r="W189">
        <v>0</v>
      </c>
      <c r="X189">
        <v>370.83249999999998</v>
      </c>
      <c r="Y189">
        <v>38.270000000000003</v>
      </c>
      <c r="Z189">
        <v>3.1274999999999999</v>
      </c>
      <c r="AA189">
        <v>563.78499999999997</v>
      </c>
      <c r="AB189">
        <v>1308.5249999999</v>
      </c>
      <c r="AC189">
        <v>2221.5274999999001</v>
      </c>
      <c r="AD189">
        <v>2349.52</v>
      </c>
      <c r="AE189">
        <v>2281.4049999999002</v>
      </c>
      <c r="AF189">
        <v>2414.4825000000001</v>
      </c>
      <c r="AG189">
        <v>1856.6124999998999</v>
      </c>
      <c r="AH189">
        <v>603.04999999990002</v>
      </c>
      <c r="AI189">
        <v>16.125</v>
      </c>
      <c r="AJ189">
        <v>9.7174999999999994</v>
      </c>
      <c r="AK189">
        <v>4.585</v>
      </c>
      <c r="AL189">
        <v>2.3574999999999999</v>
      </c>
      <c r="AM189">
        <v>8.1875000000000003E-2</v>
      </c>
      <c r="AN189">
        <v>0</v>
      </c>
      <c r="AO189">
        <v>0</v>
      </c>
      <c r="DN189" s="3">
        <v>40428.729780092595</v>
      </c>
    </row>
    <row r="190" spans="1:118" hidden="1">
      <c r="A190">
        <v>611642</v>
      </c>
      <c r="B190">
        <v>8168</v>
      </c>
      <c r="C190" s="3">
        <v>40422</v>
      </c>
      <c r="D190" s="3">
        <v>40422.999988425923</v>
      </c>
      <c r="E190">
        <v>3402</v>
      </c>
      <c r="F190">
        <v>2</v>
      </c>
      <c r="G190">
        <v>3600</v>
      </c>
      <c r="H190">
        <v>87</v>
      </c>
      <c r="I190" t="s">
        <v>118</v>
      </c>
      <c r="J190" t="s">
        <v>119</v>
      </c>
      <c r="K190" s="3">
        <v>40428.729756944442</v>
      </c>
      <c r="M190" t="s">
        <v>309</v>
      </c>
      <c r="N190">
        <v>15564.122499999999</v>
      </c>
      <c r="O190">
        <v>2477.9450000000002</v>
      </c>
      <c r="P190">
        <v>57.3825</v>
      </c>
      <c r="Q190">
        <v>24</v>
      </c>
      <c r="R190">
        <v>71.219999999899997</v>
      </c>
      <c r="S190">
        <v>72.519999999899994</v>
      </c>
      <c r="T190">
        <v>63.047499999899998</v>
      </c>
      <c r="U190">
        <v>60.004999999900001</v>
      </c>
      <c r="V190">
        <v>60.3825</v>
      </c>
      <c r="W190">
        <v>62.4375</v>
      </c>
      <c r="X190">
        <v>434.29500000000002</v>
      </c>
      <c r="Y190">
        <v>101.7325</v>
      </c>
      <c r="Z190">
        <v>66.59</v>
      </c>
      <c r="AA190">
        <v>627.24749999999995</v>
      </c>
      <c r="AB190">
        <v>1371.9875</v>
      </c>
      <c r="AC190">
        <v>2284.9899999999002</v>
      </c>
      <c r="AD190">
        <v>2412.9825000000001</v>
      </c>
      <c r="AE190">
        <v>2344.8674999998998</v>
      </c>
      <c r="AF190">
        <v>2477.9449999999001</v>
      </c>
      <c r="AG190">
        <v>1920.0749999999</v>
      </c>
      <c r="AH190">
        <v>666.5124999999</v>
      </c>
      <c r="AI190">
        <v>79.587500000000006</v>
      </c>
      <c r="AJ190">
        <v>73.180000000000007</v>
      </c>
      <c r="AK190">
        <v>68.047499999899998</v>
      </c>
      <c r="AL190">
        <v>65.819999999999993</v>
      </c>
      <c r="AM190">
        <v>62.53</v>
      </c>
      <c r="AN190">
        <v>58.737499999900002</v>
      </c>
      <c r="AO190">
        <v>57.3825</v>
      </c>
      <c r="DN190" s="3">
        <v>40428.729780092595</v>
      </c>
    </row>
    <row r="191" spans="1:118" hidden="1">
      <c r="A191">
        <v>611602</v>
      </c>
      <c r="B191">
        <v>12789</v>
      </c>
      <c r="C191" s="3">
        <v>40422</v>
      </c>
      <c r="D191" s="3">
        <v>40422.999988425923</v>
      </c>
      <c r="E191">
        <v>3402</v>
      </c>
      <c r="F191">
        <v>2</v>
      </c>
      <c r="G191">
        <v>3600</v>
      </c>
      <c r="H191">
        <v>87</v>
      </c>
      <c r="I191" t="s">
        <v>118</v>
      </c>
      <c r="J191" t="s">
        <v>119</v>
      </c>
      <c r="K191" s="3">
        <v>40428.729745370372</v>
      </c>
      <c r="M191" t="s">
        <v>310</v>
      </c>
      <c r="N191">
        <v>14047.58625</v>
      </c>
      <c r="O191">
        <v>2414.7649999999999</v>
      </c>
      <c r="P191">
        <v>0</v>
      </c>
      <c r="Q191">
        <v>24</v>
      </c>
      <c r="R191">
        <v>7.76</v>
      </c>
      <c r="S191">
        <v>9.0975000000000001</v>
      </c>
      <c r="T191">
        <v>0.37687500000000002</v>
      </c>
      <c r="U191">
        <v>0</v>
      </c>
      <c r="V191">
        <v>0</v>
      </c>
      <c r="W191">
        <v>0</v>
      </c>
      <c r="X191">
        <v>371.23250000000002</v>
      </c>
      <c r="Y191">
        <v>38.4925</v>
      </c>
      <c r="Z191">
        <v>3.1324999999999998</v>
      </c>
      <c r="AA191">
        <v>563.93499999990001</v>
      </c>
      <c r="AB191">
        <v>1308.7125000000001</v>
      </c>
      <c r="AC191">
        <v>2221.5274999999001</v>
      </c>
      <c r="AD191">
        <v>2349.4849999999001</v>
      </c>
      <c r="AE191">
        <v>2281.3924999998999</v>
      </c>
      <c r="AF191">
        <v>2414.7649999998998</v>
      </c>
      <c r="AG191">
        <v>1856.585</v>
      </c>
      <c r="AH191">
        <v>588.22249999990004</v>
      </c>
      <c r="AI191">
        <v>16.127500000000001</v>
      </c>
      <c r="AJ191">
        <v>9.7174999999999994</v>
      </c>
      <c r="AK191">
        <v>4.585</v>
      </c>
      <c r="AL191">
        <v>2.3574999999999999</v>
      </c>
      <c r="AM191">
        <v>8.1875000000000003E-2</v>
      </c>
      <c r="AN191">
        <v>0</v>
      </c>
      <c r="AO191">
        <v>0</v>
      </c>
      <c r="DN191" s="3">
        <v>40428.729780092595</v>
      </c>
    </row>
    <row r="192" spans="1:118" hidden="1">
      <c r="A192">
        <v>611600</v>
      </c>
      <c r="B192">
        <v>14366</v>
      </c>
      <c r="C192" s="3">
        <v>40422</v>
      </c>
      <c r="D192" s="3">
        <v>40422.999988425923</v>
      </c>
      <c r="E192">
        <v>3402</v>
      </c>
      <c r="F192">
        <v>2</v>
      </c>
      <c r="G192">
        <v>3600</v>
      </c>
      <c r="H192">
        <v>87</v>
      </c>
      <c r="I192" t="s">
        <v>118</v>
      </c>
      <c r="J192" t="s">
        <v>119</v>
      </c>
      <c r="K192" s="3">
        <v>40428.729745370372</v>
      </c>
      <c r="M192" t="s">
        <v>311</v>
      </c>
      <c r="N192">
        <v>13875.102500000001</v>
      </c>
      <c r="O192">
        <v>2401.5749999999998</v>
      </c>
      <c r="P192">
        <v>0</v>
      </c>
      <c r="Q192">
        <v>24</v>
      </c>
      <c r="R192">
        <v>0</v>
      </c>
      <c r="S192">
        <v>0.6037499999</v>
      </c>
      <c r="T192">
        <v>0</v>
      </c>
      <c r="U192">
        <v>0</v>
      </c>
      <c r="V192">
        <v>0</v>
      </c>
      <c r="W192">
        <v>0</v>
      </c>
      <c r="X192">
        <v>362</v>
      </c>
      <c r="Y192">
        <v>29.552499999999998</v>
      </c>
      <c r="Z192">
        <v>0</v>
      </c>
      <c r="AA192">
        <v>551.97375</v>
      </c>
      <c r="AB192">
        <v>1294.5825</v>
      </c>
      <c r="AC192">
        <v>2208.2449999998998</v>
      </c>
      <c r="AD192">
        <v>2336.3975</v>
      </c>
      <c r="AE192">
        <v>2267.8850000000002</v>
      </c>
      <c r="AF192">
        <v>2401.5749999998998</v>
      </c>
      <c r="AG192">
        <v>1844.375</v>
      </c>
      <c r="AH192">
        <v>575.09500000000003</v>
      </c>
      <c r="AI192">
        <v>2.8174999999999999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DN192" s="3">
        <v>40428.729780092595</v>
      </c>
    </row>
    <row r="193" spans="1:118" hidden="1">
      <c r="A193">
        <v>611630</v>
      </c>
      <c r="B193">
        <v>15168</v>
      </c>
      <c r="C193" s="3">
        <v>40422</v>
      </c>
      <c r="D193" s="3">
        <v>40422.999988425923</v>
      </c>
      <c r="E193">
        <v>3402</v>
      </c>
      <c r="F193">
        <v>2</v>
      </c>
      <c r="G193">
        <v>3600</v>
      </c>
      <c r="H193">
        <v>87</v>
      </c>
      <c r="I193" t="s">
        <v>118</v>
      </c>
      <c r="J193" t="s">
        <v>119</v>
      </c>
      <c r="K193" s="3">
        <v>40428.729756944442</v>
      </c>
      <c r="M193" t="s">
        <v>312</v>
      </c>
      <c r="N193">
        <v>14046.153749999999</v>
      </c>
      <c r="O193">
        <v>2414.8575000000001</v>
      </c>
      <c r="P193">
        <v>0</v>
      </c>
      <c r="Q193">
        <v>24</v>
      </c>
      <c r="R193">
        <v>7.7575000000000003</v>
      </c>
      <c r="S193">
        <v>9.0850000000000009</v>
      </c>
      <c r="T193">
        <v>0.37937500000000002</v>
      </c>
      <c r="U193">
        <v>0</v>
      </c>
      <c r="V193">
        <v>0</v>
      </c>
      <c r="W193">
        <v>0</v>
      </c>
      <c r="X193">
        <v>369.77249999999998</v>
      </c>
      <c r="Y193">
        <v>38.327500000000001</v>
      </c>
      <c r="Z193">
        <v>3.1324999999999998</v>
      </c>
      <c r="AA193">
        <v>563.73</v>
      </c>
      <c r="AB193">
        <v>1307.8649999999</v>
      </c>
      <c r="AC193">
        <v>2221.5274999999001</v>
      </c>
      <c r="AD193">
        <v>2349.6799999998998</v>
      </c>
      <c r="AE193">
        <v>2281.1674999999</v>
      </c>
      <c r="AF193">
        <v>2414.8575000000001</v>
      </c>
      <c r="AG193">
        <v>1857.6574999999</v>
      </c>
      <c r="AH193">
        <v>588.37750000000005</v>
      </c>
      <c r="AI193">
        <v>16.100000000000001</v>
      </c>
      <c r="AJ193">
        <v>9.7125000000000004</v>
      </c>
      <c r="AK193">
        <v>4.585</v>
      </c>
      <c r="AL193">
        <v>2.3574999999999999</v>
      </c>
      <c r="AM193">
        <v>8.1875000000000003E-2</v>
      </c>
      <c r="AN193">
        <v>0</v>
      </c>
      <c r="AO193">
        <v>0</v>
      </c>
      <c r="DN193" s="3">
        <v>40428.729780092595</v>
      </c>
    </row>
    <row r="194" spans="1:118" hidden="1">
      <c r="A194">
        <v>611636</v>
      </c>
      <c r="B194">
        <v>15169</v>
      </c>
      <c r="C194" s="3">
        <v>40422</v>
      </c>
      <c r="D194" s="3">
        <v>40422.999988425923</v>
      </c>
      <c r="E194">
        <v>3402</v>
      </c>
      <c r="F194">
        <v>2</v>
      </c>
      <c r="G194">
        <v>3600</v>
      </c>
      <c r="H194">
        <v>87</v>
      </c>
      <c r="I194" t="s">
        <v>118</v>
      </c>
      <c r="J194" t="s">
        <v>119</v>
      </c>
      <c r="K194" s="3">
        <v>40428.729756944442</v>
      </c>
      <c r="M194" t="s">
        <v>313</v>
      </c>
      <c r="N194">
        <v>13894.445625</v>
      </c>
      <c r="O194">
        <v>2403.4074999999998</v>
      </c>
      <c r="P194">
        <v>0</v>
      </c>
      <c r="Q194">
        <v>24</v>
      </c>
      <c r="R194">
        <v>0</v>
      </c>
      <c r="S194">
        <v>1.078125</v>
      </c>
      <c r="T194">
        <v>0</v>
      </c>
      <c r="U194">
        <v>0</v>
      </c>
      <c r="V194">
        <v>0</v>
      </c>
      <c r="W194">
        <v>0</v>
      </c>
      <c r="X194">
        <v>363.43374999999997</v>
      </c>
      <c r="Y194">
        <v>30.743749999999999</v>
      </c>
      <c r="Z194">
        <v>0</v>
      </c>
      <c r="AA194">
        <v>554.03937499990002</v>
      </c>
      <c r="AB194">
        <v>1296.8399999999001</v>
      </c>
      <c r="AC194">
        <v>2210.1424999998999</v>
      </c>
      <c r="AD194">
        <v>2337.96</v>
      </c>
      <c r="AE194">
        <v>2269.8699999998998</v>
      </c>
      <c r="AF194">
        <v>2403.4074999999998</v>
      </c>
      <c r="AG194">
        <v>1845.48</v>
      </c>
      <c r="AH194">
        <v>576.6875</v>
      </c>
      <c r="AI194">
        <v>4.7249999999999996</v>
      </c>
      <c r="AJ194">
        <v>3.8124999999999999E-2</v>
      </c>
      <c r="AK194">
        <v>0</v>
      </c>
      <c r="AL194">
        <v>0</v>
      </c>
      <c r="AM194">
        <v>0</v>
      </c>
      <c r="AN194">
        <v>0</v>
      </c>
      <c r="AO194">
        <v>0</v>
      </c>
      <c r="DN194" s="3">
        <v>40428.729780092595</v>
      </c>
    </row>
    <row r="195" spans="1:118" hidden="1">
      <c r="A195">
        <v>611657</v>
      </c>
      <c r="B195">
        <v>15179</v>
      </c>
      <c r="C195" s="3">
        <v>40422</v>
      </c>
      <c r="D195" s="3">
        <v>40422.999988425923</v>
      </c>
      <c r="E195">
        <v>3402</v>
      </c>
      <c r="F195">
        <v>2</v>
      </c>
      <c r="G195">
        <v>3600</v>
      </c>
      <c r="H195">
        <v>87</v>
      </c>
      <c r="I195" t="s">
        <v>118</v>
      </c>
      <c r="J195" t="s">
        <v>119</v>
      </c>
      <c r="K195" s="3">
        <v>40428.729756944442</v>
      </c>
      <c r="M195" t="s">
        <v>314</v>
      </c>
      <c r="N195">
        <v>15564.122499999999</v>
      </c>
      <c r="O195">
        <v>2477.9450000000002</v>
      </c>
      <c r="P195">
        <v>57.3825</v>
      </c>
      <c r="Q195">
        <v>24</v>
      </c>
      <c r="R195">
        <v>71.219999999899997</v>
      </c>
      <c r="S195">
        <v>72.519999999899994</v>
      </c>
      <c r="T195">
        <v>63.047499999899998</v>
      </c>
      <c r="U195">
        <v>60.004999999900001</v>
      </c>
      <c r="V195">
        <v>60.3825</v>
      </c>
      <c r="W195">
        <v>62.4375</v>
      </c>
      <c r="X195">
        <v>434.29500000000002</v>
      </c>
      <c r="Y195">
        <v>101.7325</v>
      </c>
      <c r="Z195">
        <v>66.59</v>
      </c>
      <c r="AA195">
        <v>627.24749999999995</v>
      </c>
      <c r="AB195">
        <v>1371.9875</v>
      </c>
      <c r="AC195">
        <v>2284.9899999999002</v>
      </c>
      <c r="AD195">
        <v>2412.9825000000001</v>
      </c>
      <c r="AE195">
        <v>2344.8674999998998</v>
      </c>
      <c r="AF195">
        <v>2477.9449999999001</v>
      </c>
      <c r="AG195">
        <v>1920.0749999999</v>
      </c>
      <c r="AH195">
        <v>666.5124999999</v>
      </c>
      <c r="AI195">
        <v>79.587500000000006</v>
      </c>
      <c r="AJ195">
        <v>73.180000000000007</v>
      </c>
      <c r="AK195">
        <v>68.047499999899998</v>
      </c>
      <c r="AL195">
        <v>65.819999999999993</v>
      </c>
      <c r="AM195">
        <v>62.53</v>
      </c>
      <c r="AN195">
        <v>58.737499999900002</v>
      </c>
      <c r="AO195">
        <v>57.3825</v>
      </c>
      <c r="DN195" s="3">
        <v>40428.729791666665</v>
      </c>
    </row>
    <row r="196" spans="1:118" hidden="1">
      <c r="A196">
        <v>611635</v>
      </c>
      <c r="B196">
        <v>22015</v>
      </c>
      <c r="C196" s="3">
        <v>40422</v>
      </c>
      <c r="D196" s="3">
        <v>40422.999988425923</v>
      </c>
      <c r="E196">
        <v>3402</v>
      </c>
      <c r="F196">
        <v>2</v>
      </c>
      <c r="G196">
        <v>3600</v>
      </c>
      <c r="H196">
        <v>87</v>
      </c>
      <c r="I196" t="s">
        <v>118</v>
      </c>
      <c r="J196" t="s">
        <v>119</v>
      </c>
      <c r="K196" s="3">
        <v>40428.729756944442</v>
      </c>
      <c r="M196" t="s">
        <v>315</v>
      </c>
      <c r="N196">
        <v>13842.815000000001</v>
      </c>
      <c r="O196">
        <v>2397.4425000000001</v>
      </c>
      <c r="P196">
        <v>0</v>
      </c>
      <c r="Q196">
        <v>24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361.5625</v>
      </c>
      <c r="Y196">
        <v>28.625</v>
      </c>
      <c r="Z196">
        <v>0</v>
      </c>
      <c r="AA196">
        <v>550.58749999999998</v>
      </c>
      <c r="AB196">
        <v>1290.9475</v>
      </c>
      <c r="AC196">
        <v>2204.4499999998998</v>
      </c>
      <c r="AD196">
        <v>2332.4099999998998</v>
      </c>
      <c r="AE196">
        <v>2264.3299999998999</v>
      </c>
      <c r="AF196">
        <v>2397.4425000000001</v>
      </c>
      <c r="AG196">
        <v>1839.6775</v>
      </c>
      <c r="AH196">
        <v>571.85500000000002</v>
      </c>
      <c r="AI196">
        <v>0.92749999999999999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DN196" s="3">
        <v>40428.729780092595</v>
      </c>
    </row>
    <row r="197" spans="1:118" hidden="1">
      <c r="A197">
        <v>611661</v>
      </c>
      <c r="B197">
        <v>30531</v>
      </c>
      <c r="C197" s="3">
        <v>40422</v>
      </c>
      <c r="D197" s="3">
        <v>40422.999988425923</v>
      </c>
      <c r="E197">
        <v>3402</v>
      </c>
      <c r="F197">
        <v>2</v>
      </c>
      <c r="G197">
        <v>3600</v>
      </c>
      <c r="H197">
        <v>87</v>
      </c>
      <c r="I197" t="s">
        <v>118</v>
      </c>
      <c r="J197" t="s">
        <v>119</v>
      </c>
      <c r="K197" s="3">
        <v>40428.729756944442</v>
      </c>
      <c r="M197" t="s">
        <v>316</v>
      </c>
      <c r="N197">
        <v>15183.6075</v>
      </c>
      <c r="O197">
        <v>2462.8049999999998</v>
      </c>
      <c r="P197">
        <v>42.377499999999998</v>
      </c>
      <c r="Q197">
        <v>24</v>
      </c>
      <c r="R197">
        <v>56.215000000000003</v>
      </c>
      <c r="S197">
        <v>57.55</v>
      </c>
      <c r="T197">
        <v>48.047499999899998</v>
      </c>
      <c r="U197">
        <v>45.004999999900001</v>
      </c>
      <c r="V197">
        <v>45.3825</v>
      </c>
      <c r="W197">
        <v>47.4375</v>
      </c>
      <c r="X197">
        <v>416.72</v>
      </c>
      <c r="Y197">
        <v>85.824999999900001</v>
      </c>
      <c r="Z197">
        <v>51.594999999899997</v>
      </c>
      <c r="AA197">
        <v>611.46749999990004</v>
      </c>
      <c r="AB197">
        <v>1354.3099999998999</v>
      </c>
      <c r="AC197">
        <v>2269.9899999999002</v>
      </c>
      <c r="AD197">
        <v>2397.9649999999001</v>
      </c>
      <c r="AE197">
        <v>2329.7950000000001</v>
      </c>
      <c r="AF197">
        <v>2462.8049999999998</v>
      </c>
      <c r="AG197">
        <v>1905.4175</v>
      </c>
      <c r="AH197">
        <v>637.8075</v>
      </c>
      <c r="AI197">
        <v>64.582499999999996</v>
      </c>
      <c r="AJ197">
        <v>58.18</v>
      </c>
      <c r="AK197">
        <v>53.045000000000002</v>
      </c>
      <c r="AL197">
        <v>50.82</v>
      </c>
      <c r="AM197">
        <v>47.53</v>
      </c>
      <c r="AN197">
        <v>43.737499999900002</v>
      </c>
      <c r="AO197">
        <v>42.377499999900003</v>
      </c>
      <c r="DN197" s="3">
        <v>40428.729791666665</v>
      </c>
    </row>
    <row r="198" spans="1:118" hidden="1">
      <c r="A198">
        <v>611662</v>
      </c>
      <c r="B198">
        <v>42535</v>
      </c>
      <c r="C198" s="3">
        <v>40422</v>
      </c>
      <c r="D198" s="3">
        <v>40422.999988425923</v>
      </c>
      <c r="E198">
        <v>3402</v>
      </c>
      <c r="F198">
        <v>2</v>
      </c>
      <c r="G198">
        <v>3600</v>
      </c>
      <c r="H198">
        <v>87</v>
      </c>
      <c r="I198" t="s">
        <v>118</v>
      </c>
      <c r="J198" t="s">
        <v>119</v>
      </c>
      <c r="K198" s="3">
        <v>40428.729756944442</v>
      </c>
      <c r="M198" t="s">
        <v>317</v>
      </c>
      <c r="N198">
        <v>15183.6075</v>
      </c>
      <c r="O198">
        <v>2462.8049999999998</v>
      </c>
      <c r="P198">
        <v>42.377499999999998</v>
      </c>
      <c r="Q198">
        <v>24</v>
      </c>
      <c r="R198">
        <v>56.215000000000003</v>
      </c>
      <c r="S198">
        <v>57.55</v>
      </c>
      <c r="T198">
        <v>48.047499999899998</v>
      </c>
      <c r="U198">
        <v>45.004999999900001</v>
      </c>
      <c r="V198">
        <v>45.3825</v>
      </c>
      <c r="W198">
        <v>47.4375</v>
      </c>
      <c r="X198">
        <v>416.72</v>
      </c>
      <c r="Y198">
        <v>85.824999999900001</v>
      </c>
      <c r="Z198">
        <v>51.594999999899997</v>
      </c>
      <c r="AA198">
        <v>611.46749999990004</v>
      </c>
      <c r="AB198">
        <v>1354.3099999998999</v>
      </c>
      <c r="AC198">
        <v>2269.9899999999002</v>
      </c>
      <c r="AD198">
        <v>2397.9649999999001</v>
      </c>
      <c r="AE198">
        <v>2329.7950000000001</v>
      </c>
      <c r="AF198">
        <v>2462.8049999999998</v>
      </c>
      <c r="AG198">
        <v>1905.4175</v>
      </c>
      <c r="AH198">
        <v>637.8075</v>
      </c>
      <c r="AI198">
        <v>64.582499999999996</v>
      </c>
      <c r="AJ198">
        <v>58.18</v>
      </c>
      <c r="AK198">
        <v>53.045000000000002</v>
      </c>
      <c r="AL198">
        <v>50.82</v>
      </c>
      <c r="AM198">
        <v>47.53</v>
      </c>
      <c r="AN198">
        <v>43.737499999900002</v>
      </c>
      <c r="AO198">
        <v>42.377499999900003</v>
      </c>
      <c r="DN198" s="3">
        <v>40428.729791666665</v>
      </c>
    </row>
    <row r="199" spans="1:118" hidden="1">
      <c r="A199">
        <v>611665</v>
      </c>
      <c r="B199">
        <v>328</v>
      </c>
      <c r="C199" s="3">
        <v>40422</v>
      </c>
      <c r="D199" s="3">
        <v>40422.999988425923</v>
      </c>
      <c r="E199">
        <v>3402</v>
      </c>
      <c r="F199">
        <v>2</v>
      </c>
      <c r="G199">
        <v>3600</v>
      </c>
      <c r="H199">
        <v>86</v>
      </c>
      <c r="I199" t="s">
        <v>118</v>
      </c>
      <c r="J199" t="s">
        <v>119</v>
      </c>
      <c r="K199" s="3">
        <v>40428.729756944442</v>
      </c>
      <c r="M199" t="s">
        <v>318</v>
      </c>
      <c r="N199">
        <v>10.4774999999999</v>
      </c>
      <c r="O199">
        <v>6.0399999999999601</v>
      </c>
      <c r="P199">
        <v>0</v>
      </c>
      <c r="Q199">
        <v>24</v>
      </c>
      <c r="R199">
        <v>7.4999999999999997E-3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1.48</v>
      </c>
      <c r="Y199">
        <v>0.13500000000000001</v>
      </c>
      <c r="Z199">
        <v>0</v>
      </c>
      <c r="AA199">
        <v>2.4374999999</v>
      </c>
      <c r="AB199">
        <v>0.1374999999</v>
      </c>
      <c r="AC199">
        <v>0</v>
      </c>
      <c r="AD199">
        <v>0.1699999999</v>
      </c>
      <c r="AE199">
        <v>5.7500000000000002E-2</v>
      </c>
      <c r="AF199">
        <v>6.0399999999</v>
      </c>
      <c r="AG199">
        <v>0</v>
      </c>
      <c r="AH199">
        <v>0</v>
      </c>
      <c r="AI199">
        <v>0</v>
      </c>
      <c r="AJ199">
        <v>5.0000000000000001E-3</v>
      </c>
      <c r="AK199">
        <v>0</v>
      </c>
      <c r="AL199">
        <v>0</v>
      </c>
      <c r="AM199">
        <v>2.4999999E-3</v>
      </c>
      <c r="AN199">
        <v>0</v>
      </c>
      <c r="AO199">
        <v>4.9999998999999996E-3</v>
      </c>
      <c r="DN199" s="3">
        <v>40428.729791666665</v>
      </c>
    </row>
    <row r="200" spans="1:118" hidden="1">
      <c r="A200">
        <v>611675</v>
      </c>
      <c r="B200">
        <v>373</v>
      </c>
      <c r="C200" s="3">
        <v>40422</v>
      </c>
      <c r="D200" s="3">
        <v>40422.999988425923</v>
      </c>
      <c r="E200">
        <v>3402</v>
      </c>
      <c r="F200">
        <v>2</v>
      </c>
      <c r="G200">
        <v>3600</v>
      </c>
      <c r="H200">
        <v>86</v>
      </c>
      <c r="I200" t="s">
        <v>118</v>
      </c>
      <c r="J200" t="s">
        <v>119</v>
      </c>
      <c r="K200" s="3">
        <v>40428.729756944442</v>
      </c>
      <c r="M200" t="s">
        <v>319</v>
      </c>
      <c r="N200">
        <v>4.4449999999999896</v>
      </c>
      <c r="O200">
        <v>1.82250000000002</v>
      </c>
      <c r="P200">
        <v>0</v>
      </c>
      <c r="Q200">
        <v>24</v>
      </c>
      <c r="R200">
        <v>9.9999999000000006E-3</v>
      </c>
      <c r="S200">
        <v>0</v>
      </c>
      <c r="T200">
        <v>2.5000000000000001E-3</v>
      </c>
      <c r="U200">
        <v>2.5000000000000001E-3</v>
      </c>
      <c r="V200">
        <v>0</v>
      </c>
      <c r="W200">
        <v>0</v>
      </c>
      <c r="X200">
        <v>0.99250000000000005</v>
      </c>
      <c r="Y200">
        <v>0</v>
      </c>
      <c r="Z200">
        <v>0</v>
      </c>
      <c r="AA200">
        <v>1.8225</v>
      </c>
      <c r="AB200">
        <v>4.9999999900000001E-2</v>
      </c>
      <c r="AC200">
        <v>0</v>
      </c>
      <c r="AD200">
        <v>0.53749999999999998</v>
      </c>
      <c r="AE200">
        <v>0</v>
      </c>
      <c r="AF200">
        <v>0.28499999990000002</v>
      </c>
      <c r="AG200">
        <v>0.58750000000000002</v>
      </c>
      <c r="AH200">
        <v>0</v>
      </c>
      <c r="AI200">
        <v>0.14749999999999999</v>
      </c>
      <c r="AJ200">
        <v>0</v>
      </c>
      <c r="AK200">
        <v>0</v>
      </c>
      <c r="AL200">
        <v>0</v>
      </c>
      <c r="AM200">
        <v>2.4999999E-3</v>
      </c>
      <c r="AN200">
        <v>0</v>
      </c>
      <c r="AO200">
        <v>4.9999998999999996E-3</v>
      </c>
      <c r="DN200" s="3">
        <v>40428.729791666665</v>
      </c>
    </row>
    <row r="201" spans="1:118" hidden="1">
      <c r="A201">
        <v>611696</v>
      </c>
      <c r="B201">
        <v>439</v>
      </c>
      <c r="C201" s="3">
        <v>40422</v>
      </c>
      <c r="D201" s="3">
        <v>40422.999988425923</v>
      </c>
      <c r="E201">
        <v>3402</v>
      </c>
      <c r="F201">
        <v>2</v>
      </c>
      <c r="G201">
        <v>3600</v>
      </c>
      <c r="H201">
        <v>86</v>
      </c>
      <c r="I201" t="s">
        <v>118</v>
      </c>
      <c r="J201" t="s">
        <v>119</v>
      </c>
      <c r="K201" s="3">
        <v>40428.729756944442</v>
      </c>
      <c r="M201" t="s">
        <v>320</v>
      </c>
      <c r="N201">
        <v>4.2975000000001398</v>
      </c>
      <c r="O201">
        <v>2.0575000000000099</v>
      </c>
      <c r="P201">
        <v>0</v>
      </c>
      <c r="Q201">
        <v>24</v>
      </c>
      <c r="R201">
        <v>4.9999998999999996E-3</v>
      </c>
      <c r="S201">
        <v>7.4999999999999997E-3</v>
      </c>
      <c r="T201">
        <v>0</v>
      </c>
      <c r="U201">
        <v>0</v>
      </c>
      <c r="V201">
        <v>0</v>
      </c>
      <c r="W201">
        <v>0</v>
      </c>
      <c r="X201">
        <v>2.4999999E-3</v>
      </c>
      <c r="Y201">
        <v>4.9999998999999996E-3</v>
      </c>
      <c r="Z201">
        <v>2.4999999E-3</v>
      </c>
      <c r="AA201">
        <v>2.0575000000000001</v>
      </c>
      <c r="AB201">
        <v>0.06</v>
      </c>
      <c r="AC201">
        <v>0</v>
      </c>
      <c r="AD201">
        <v>0.375</v>
      </c>
      <c r="AE201">
        <v>0.1349999999</v>
      </c>
      <c r="AF201">
        <v>0.28999999999999998</v>
      </c>
      <c r="AG201">
        <v>5.7500000000000002E-2</v>
      </c>
      <c r="AH201">
        <v>1.2875000000000001</v>
      </c>
      <c r="AI201">
        <v>5.0000000000000001E-3</v>
      </c>
      <c r="AJ201">
        <v>0</v>
      </c>
      <c r="AK201">
        <v>0</v>
      </c>
      <c r="AL201">
        <v>0</v>
      </c>
      <c r="AM201">
        <v>2.4999999E-3</v>
      </c>
      <c r="AN201">
        <v>0</v>
      </c>
      <c r="AO201">
        <v>4.9999998999999996E-3</v>
      </c>
      <c r="DN201" s="3">
        <v>40428.729791666665</v>
      </c>
    </row>
    <row r="202" spans="1:118" hidden="1">
      <c r="A202">
        <v>611717</v>
      </c>
      <c r="B202">
        <v>8185</v>
      </c>
      <c r="C202" s="3">
        <v>40422</v>
      </c>
      <c r="D202" s="3">
        <v>40422.999988425923</v>
      </c>
      <c r="E202">
        <v>3402</v>
      </c>
      <c r="F202">
        <v>2</v>
      </c>
      <c r="G202">
        <v>3600</v>
      </c>
      <c r="H202">
        <v>86</v>
      </c>
      <c r="I202" t="s">
        <v>118</v>
      </c>
      <c r="J202" t="s">
        <v>119</v>
      </c>
      <c r="K202" s="3">
        <v>40428.729768518519</v>
      </c>
      <c r="M202" t="s">
        <v>321</v>
      </c>
      <c r="N202">
        <v>4.6524999999999599</v>
      </c>
      <c r="O202">
        <v>2.43749999999998</v>
      </c>
      <c r="P202">
        <v>0</v>
      </c>
      <c r="Q202">
        <v>24</v>
      </c>
      <c r="R202">
        <v>7.4999999999999997E-3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1.48</v>
      </c>
      <c r="Y202">
        <v>0.13500000000000001</v>
      </c>
      <c r="Z202">
        <v>0</v>
      </c>
      <c r="AA202">
        <v>2.4374999999</v>
      </c>
      <c r="AB202">
        <v>0.1374999999</v>
      </c>
      <c r="AC202">
        <v>0</v>
      </c>
      <c r="AD202">
        <v>0.1699999999</v>
      </c>
      <c r="AE202">
        <v>5.7500000000000002E-2</v>
      </c>
      <c r="AF202">
        <v>0.1</v>
      </c>
      <c r="AG202">
        <v>1.49999999E-2</v>
      </c>
      <c r="AH202">
        <v>0.1</v>
      </c>
      <c r="AI202">
        <v>0</v>
      </c>
      <c r="AJ202">
        <v>5.0000000000000001E-3</v>
      </c>
      <c r="AK202">
        <v>0</v>
      </c>
      <c r="AL202">
        <v>0</v>
      </c>
      <c r="AM202">
        <v>2.4999999E-3</v>
      </c>
      <c r="AN202">
        <v>0</v>
      </c>
      <c r="AO202">
        <v>4.9999998999999996E-3</v>
      </c>
      <c r="DN202" s="3">
        <v>40428.729791666665</v>
      </c>
    </row>
    <row r="203" spans="1:118" hidden="1">
      <c r="A203">
        <v>611737</v>
      </c>
      <c r="B203">
        <v>9799</v>
      </c>
      <c r="C203" s="3">
        <v>40422</v>
      </c>
      <c r="D203" s="3">
        <v>40422.999988425923</v>
      </c>
      <c r="E203">
        <v>3402</v>
      </c>
      <c r="F203">
        <v>2</v>
      </c>
      <c r="G203">
        <v>3600</v>
      </c>
      <c r="H203">
        <v>86</v>
      </c>
      <c r="I203" t="s">
        <v>118</v>
      </c>
      <c r="J203" t="s">
        <v>119</v>
      </c>
      <c r="K203" s="3">
        <v>40428.729768518519</v>
      </c>
      <c r="M203" t="s">
        <v>322</v>
      </c>
      <c r="N203">
        <v>19.93</v>
      </c>
      <c r="O203">
        <v>15.1425</v>
      </c>
      <c r="P203">
        <v>0</v>
      </c>
      <c r="Q203">
        <v>24</v>
      </c>
      <c r="R203">
        <v>9.9999999000000006E-3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2.0525000000000002</v>
      </c>
      <c r="Y203">
        <v>0</v>
      </c>
      <c r="Z203">
        <v>0</v>
      </c>
      <c r="AA203">
        <v>1.8474999999999999</v>
      </c>
      <c r="AB203">
        <v>0.10999999990000001</v>
      </c>
      <c r="AC203">
        <v>0</v>
      </c>
      <c r="AD203">
        <v>0.375</v>
      </c>
      <c r="AE203">
        <v>0.20749999990000001</v>
      </c>
      <c r="AF203">
        <v>0.1299999999</v>
      </c>
      <c r="AG203">
        <v>4.2500000000000003E-2</v>
      </c>
      <c r="AH203">
        <v>15.1425</v>
      </c>
      <c r="AI203">
        <v>2.5000000000000001E-3</v>
      </c>
      <c r="AJ203">
        <v>0</v>
      </c>
      <c r="AK203">
        <v>0</v>
      </c>
      <c r="AL203">
        <v>0</v>
      </c>
      <c r="AM203">
        <v>2.4999999E-3</v>
      </c>
      <c r="AN203">
        <v>0</v>
      </c>
      <c r="AO203">
        <v>7.4999999000000001E-3</v>
      </c>
      <c r="DN203" s="3">
        <v>40428.729791666665</v>
      </c>
    </row>
    <row r="204" spans="1:118" hidden="1">
      <c r="A204">
        <v>611691</v>
      </c>
      <c r="B204">
        <v>9911</v>
      </c>
      <c r="C204" s="3">
        <v>40422</v>
      </c>
      <c r="D204" s="3">
        <v>40422.999988425923</v>
      </c>
      <c r="E204">
        <v>3402</v>
      </c>
      <c r="F204">
        <v>2</v>
      </c>
      <c r="G204">
        <v>3600</v>
      </c>
      <c r="H204">
        <v>86</v>
      </c>
      <c r="I204" t="s">
        <v>118</v>
      </c>
      <c r="J204" t="s">
        <v>119</v>
      </c>
      <c r="K204" s="3">
        <v>40428.729756944442</v>
      </c>
      <c r="M204" t="s">
        <v>323</v>
      </c>
      <c r="N204">
        <v>152.6825</v>
      </c>
      <c r="O204">
        <v>113.9175</v>
      </c>
      <c r="P204">
        <v>0</v>
      </c>
      <c r="Q204">
        <v>24</v>
      </c>
      <c r="R204">
        <v>4.9999998999999996E-3</v>
      </c>
      <c r="S204">
        <v>5.0000000000000001E-3</v>
      </c>
      <c r="T204">
        <v>0</v>
      </c>
      <c r="U204">
        <v>1.2499999899999999E-2</v>
      </c>
      <c r="V204">
        <v>2.4999999E-3</v>
      </c>
      <c r="W204">
        <v>9.9999999000000006E-3</v>
      </c>
      <c r="X204">
        <v>13.9274999999</v>
      </c>
      <c r="Y204">
        <v>1.4999999999999999E-2</v>
      </c>
      <c r="Z204">
        <v>3.9999999899999999E-2</v>
      </c>
      <c r="AA204">
        <v>7.9174999999000004</v>
      </c>
      <c r="AB204">
        <v>5.6875</v>
      </c>
      <c r="AC204">
        <v>0</v>
      </c>
      <c r="AD204">
        <v>0</v>
      </c>
      <c r="AE204">
        <v>5.45</v>
      </c>
      <c r="AF204">
        <v>2.0750000000000002</v>
      </c>
      <c r="AG204">
        <v>2.8774999999999999</v>
      </c>
      <c r="AH204">
        <v>113.9174999999</v>
      </c>
      <c r="AI204">
        <v>0.53749999999999998</v>
      </c>
      <c r="AJ204">
        <v>2.7499999899999999E-2</v>
      </c>
      <c r="AK204">
        <v>0</v>
      </c>
      <c r="AL204">
        <v>0</v>
      </c>
      <c r="AM204">
        <v>8.7499999999999994E-2</v>
      </c>
      <c r="AN204">
        <v>9.9999999000000006E-3</v>
      </c>
      <c r="AO204">
        <v>7.7499999999999999E-2</v>
      </c>
      <c r="DN204" s="3">
        <v>40428.729791666665</v>
      </c>
    </row>
    <row r="205" spans="1:118" hidden="1">
      <c r="A205">
        <v>611690</v>
      </c>
      <c r="B205">
        <v>15185</v>
      </c>
      <c r="C205" s="3">
        <v>40422</v>
      </c>
      <c r="D205" s="3">
        <v>40422.999988425923</v>
      </c>
      <c r="E205">
        <v>3402</v>
      </c>
      <c r="F205">
        <v>2</v>
      </c>
      <c r="G205">
        <v>3600</v>
      </c>
      <c r="H205">
        <v>86</v>
      </c>
      <c r="I205" t="s">
        <v>118</v>
      </c>
      <c r="J205" t="s">
        <v>119</v>
      </c>
      <c r="K205" s="3">
        <v>40428.729756944442</v>
      </c>
      <c r="M205" t="s">
        <v>324</v>
      </c>
      <c r="N205">
        <v>107.42</v>
      </c>
      <c r="O205">
        <v>24.697500000000002</v>
      </c>
      <c r="P205">
        <v>0</v>
      </c>
      <c r="Q205">
        <v>24</v>
      </c>
      <c r="R205">
        <v>6.25E-2</v>
      </c>
      <c r="S205">
        <v>0.3249999999</v>
      </c>
      <c r="T205">
        <v>0.01</v>
      </c>
      <c r="U205">
        <v>2.4999999E-3</v>
      </c>
      <c r="V205">
        <v>0</v>
      </c>
      <c r="W205">
        <v>4.9999998999999996E-3</v>
      </c>
      <c r="X205">
        <v>24.697500000000002</v>
      </c>
      <c r="Y205">
        <v>1.1074999998999999</v>
      </c>
      <c r="Z205">
        <v>5.4999999899999999E-2</v>
      </c>
      <c r="AA205">
        <v>20.2124999999</v>
      </c>
      <c r="AB205">
        <v>1.6224999999</v>
      </c>
      <c r="AC205">
        <v>0</v>
      </c>
      <c r="AD205">
        <v>8.1374999998999993</v>
      </c>
      <c r="AE205">
        <v>14.702499999900001</v>
      </c>
      <c r="AF205">
        <v>6.0824999998999996</v>
      </c>
      <c r="AG205">
        <v>11.092499999999999</v>
      </c>
      <c r="AH205">
        <v>18.914999999900001</v>
      </c>
      <c r="AI205">
        <v>0.13250000000000001</v>
      </c>
      <c r="AJ205">
        <v>3.5000000000000003E-2</v>
      </c>
      <c r="AK205">
        <v>0.06</v>
      </c>
      <c r="AL205">
        <v>6.5000000000000002E-2</v>
      </c>
      <c r="AM205">
        <v>4.2500000000000003E-2</v>
      </c>
      <c r="AN205">
        <v>0</v>
      </c>
      <c r="AO205">
        <v>5.4999999899999999E-2</v>
      </c>
      <c r="DN205" s="3">
        <v>40428.729791666665</v>
      </c>
    </row>
    <row r="206" spans="1:118" hidden="1">
      <c r="A206">
        <v>611734</v>
      </c>
      <c r="B206">
        <v>15194</v>
      </c>
      <c r="C206" s="3">
        <v>40422</v>
      </c>
      <c r="D206" s="3">
        <v>40422.999988425923</v>
      </c>
      <c r="E206">
        <v>3402</v>
      </c>
      <c r="F206">
        <v>2</v>
      </c>
      <c r="G206">
        <v>3600</v>
      </c>
      <c r="H206">
        <v>86</v>
      </c>
      <c r="I206" t="s">
        <v>118</v>
      </c>
      <c r="J206" t="s">
        <v>119</v>
      </c>
      <c r="K206" s="3">
        <v>40428.729768518519</v>
      </c>
      <c r="M206" t="s">
        <v>325</v>
      </c>
      <c r="N206">
        <v>156.7825</v>
      </c>
      <c r="O206">
        <v>132.79</v>
      </c>
      <c r="P206">
        <v>0</v>
      </c>
      <c r="Q206">
        <v>24</v>
      </c>
      <c r="R206">
        <v>0</v>
      </c>
      <c r="S206">
        <v>1.0674999999000001</v>
      </c>
      <c r="T206">
        <v>2.5000000000000001E-3</v>
      </c>
      <c r="U206">
        <v>9.9999999000000006E-3</v>
      </c>
      <c r="V206">
        <v>0</v>
      </c>
      <c r="W206">
        <v>0</v>
      </c>
      <c r="X206">
        <v>3.18</v>
      </c>
      <c r="Y206">
        <v>4.9999998999999996E-3</v>
      </c>
      <c r="Z206">
        <v>2.4999999E-3</v>
      </c>
      <c r="AA206">
        <v>1.2424999999999999</v>
      </c>
      <c r="AB206">
        <v>5.1949999999000003</v>
      </c>
      <c r="AC206">
        <v>0</v>
      </c>
      <c r="AD206">
        <v>4.0650000000000004</v>
      </c>
      <c r="AE206">
        <v>0</v>
      </c>
      <c r="AF206">
        <v>8.6499999999000003</v>
      </c>
      <c r="AG206">
        <v>0.46500000000000002</v>
      </c>
      <c r="AH206">
        <v>132.7899999999</v>
      </c>
      <c r="AI206">
        <v>1.2500000000000001E-2</v>
      </c>
      <c r="AJ206">
        <v>1.7500000000000002E-2</v>
      </c>
      <c r="AK206">
        <v>0</v>
      </c>
      <c r="AL206">
        <v>2.2499999900000001E-2</v>
      </c>
      <c r="AM206">
        <v>1.4999999999999999E-2</v>
      </c>
      <c r="AN206">
        <v>0</v>
      </c>
      <c r="AO206">
        <v>0.04</v>
      </c>
      <c r="DN206" s="3">
        <v>40428.729791666665</v>
      </c>
    </row>
    <row r="207" spans="1:118" hidden="1">
      <c r="A207">
        <v>611735</v>
      </c>
      <c r="B207">
        <v>15647</v>
      </c>
      <c r="C207" s="3">
        <v>40422</v>
      </c>
      <c r="D207" s="3">
        <v>40422.999988425923</v>
      </c>
      <c r="E207">
        <v>3402</v>
      </c>
      <c r="F207">
        <v>2</v>
      </c>
      <c r="G207">
        <v>3600</v>
      </c>
      <c r="H207">
        <v>86</v>
      </c>
      <c r="I207" t="s">
        <v>118</v>
      </c>
      <c r="J207" t="s">
        <v>119</v>
      </c>
      <c r="K207" s="3">
        <v>40428.729768518519</v>
      </c>
      <c r="M207" t="s">
        <v>326</v>
      </c>
      <c r="N207">
        <v>4.8174999999999804</v>
      </c>
      <c r="O207">
        <v>1.82250000000002</v>
      </c>
      <c r="P207">
        <v>0</v>
      </c>
      <c r="Q207">
        <v>24</v>
      </c>
      <c r="R207">
        <v>9.9999999000000006E-3</v>
      </c>
      <c r="S207">
        <v>0</v>
      </c>
      <c r="T207">
        <v>2.5000000000000001E-3</v>
      </c>
      <c r="U207">
        <v>2.5000000000000001E-3</v>
      </c>
      <c r="V207">
        <v>0</v>
      </c>
      <c r="W207">
        <v>0</v>
      </c>
      <c r="X207">
        <v>0.99250000000000005</v>
      </c>
      <c r="Y207">
        <v>0</v>
      </c>
      <c r="Z207">
        <v>0</v>
      </c>
      <c r="AA207">
        <v>1.8225</v>
      </c>
      <c r="AB207">
        <v>4.9999999900000001E-2</v>
      </c>
      <c r="AC207">
        <v>0</v>
      </c>
      <c r="AD207">
        <v>0.53749999999999998</v>
      </c>
      <c r="AE207">
        <v>0</v>
      </c>
      <c r="AF207">
        <v>0.28499999990000002</v>
      </c>
      <c r="AG207">
        <v>0.61249999990000004</v>
      </c>
      <c r="AH207">
        <v>0.49</v>
      </c>
      <c r="AI207">
        <v>4.9999998999999996E-3</v>
      </c>
      <c r="AJ207">
        <v>0</v>
      </c>
      <c r="AK207">
        <v>0</v>
      </c>
      <c r="AL207">
        <v>0</v>
      </c>
      <c r="AM207">
        <v>2.4999999E-3</v>
      </c>
      <c r="AN207">
        <v>0</v>
      </c>
      <c r="AO207">
        <v>4.9999998999999996E-3</v>
      </c>
      <c r="DN207" s="3">
        <v>40428.729791666665</v>
      </c>
    </row>
    <row r="208" spans="1:118" hidden="1">
      <c r="A208">
        <v>611686</v>
      </c>
      <c r="B208">
        <v>21568</v>
      </c>
      <c r="C208" s="3">
        <v>40422</v>
      </c>
      <c r="D208" s="3">
        <v>40422.999988425923</v>
      </c>
      <c r="E208">
        <v>3402</v>
      </c>
      <c r="F208">
        <v>2</v>
      </c>
      <c r="G208">
        <v>3600</v>
      </c>
      <c r="H208">
        <v>86</v>
      </c>
      <c r="I208" t="s">
        <v>118</v>
      </c>
      <c r="J208" t="s">
        <v>119</v>
      </c>
      <c r="K208" s="3">
        <v>40428.729756944442</v>
      </c>
      <c r="M208" t="s">
        <v>327</v>
      </c>
      <c r="N208">
        <v>5.5324999999998399</v>
      </c>
      <c r="O208">
        <v>2.4525000000000201</v>
      </c>
      <c r="P208">
        <v>0</v>
      </c>
      <c r="Q208">
        <v>24</v>
      </c>
      <c r="R208">
        <v>1.2499999899999999E-2</v>
      </c>
      <c r="S208">
        <v>0.01</v>
      </c>
      <c r="T208">
        <v>0</v>
      </c>
      <c r="U208">
        <v>2.4999999E-3</v>
      </c>
      <c r="V208">
        <v>0</v>
      </c>
      <c r="W208">
        <v>0</v>
      </c>
      <c r="X208">
        <v>2.4525000000000001</v>
      </c>
      <c r="Y208">
        <v>0.06</v>
      </c>
      <c r="Z208">
        <v>2.5000000000000001E-3</v>
      </c>
      <c r="AA208">
        <v>1.9974999999</v>
      </c>
      <c r="AB208">
        <v>1.2499999899999999E-2</v>
      </c>
      <c r="AC208">
        <v>0</v>
      </c>
      <c r="AD208">
        <v>0.31499999989999999</v>
      </c>
      <c r="AE208">
        <v>0.1949999999</v>
      </c>
      <c r="AF208">
        <v>0.1924999999</v>
      </c>
      <c r="AG208">
        <v>6.4999999899999994E-2</v>
      </c>
      <c r="AH208">
        <v>0.20250000000000001</v>
      </c>
      <c r="AI208">
        <v>5.0000000000000001E-3</v>
      </c>
      <c r="AJ208">
        <v>0</v>
      </c>
      <c r="AK208">
        <v>0</v>
      </c>
      <c r="AL208">
        <v>0</v>
      </c>
      <c r="AM208">
        <v>2.4999999E-3</v>
      </c>
      <c r="AN208">
        <v>0</v>
      </c>
      <c r="AO208">
        <v>4.9999998999999996E-3</v>
      </c>
      <c r="DN208" s="3">
        <v>40428.729791666665</v>
      </c>
    </row>
  </sheetData>
  <autoFilter ref="A1:DN208">
    <filterColumn colId="12">
      <customFilters>
        <customFilter val="*TOT*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C2:R97"/>
  <sheetViews>
    <sheetView topLeftCell="A68" workbookViewId="0">
      <selection activeCell="D2" sqref="D2:D97"/>
    </sheetView>
  </sheetViews>
  <sheetFormatPr defaultRowHeight="15"/>
  <cols>
    <col min="13" max="13" width="16.5703125" bestFit="1" customWidth="1"/>
  </cols>
  <sheetData>
    <row r="2" spans="3:18">
      <c r="C2">
        <v>1</v>
      </c>
      <c r="D2">
        <f>M2/4</f>
        <v>-539.32749999997498</v>
      </c>
      <c r="M2" s="5">
        <v>-2157.3099999998999</v>
      </c>
      <c r="R2">
        <v>1</v>
      </c>
    </row>
    <row r="3" spans="3:18">
      <c r="C3">
        <v>2</v>
      </c>
      <c r="D3">
        <f>M2/4</f>
        <v>-539.32749999997498</v>
      </c>
      <c r="M3" s="5">
        <v>-2157.3099999998999</v>
      </c>
      <c r="R3">
        <v>2</v>
      </c>
    </row>
    <row r="4" spans="3:18">
      <c r="C4">
        <v>3</v>
      </c>
      <c r="D4">
        <f>M2/4</f>
        <v>-539.32749999997498</v>
      </c>
      <c r="M4" s="5">
        <v>-2157.3099999998999</v>
      </c>
      <c r="R4">
        <v>3</v>
      </c>
    </row>
    <row r="5" spans="3:18">
      <c r="C5">
        <v>4</v>
      </c>
      <c r="D5">
        <f>M2/4</f>
        <v>-539.32749999997498</v>
      </c>
      <c r="M5" s="5">
        <v>-2157.3099999998999</v>
      </c>
      <c r="R5">
        <v>4</v>
      </c>
    </row>
    <row r="6" spans="3:18">
      <c r="C6">
        <v>5</v>
      </c>
      <c r="D6">
        <f>M3/4</f>
        <v>-539.32749999997498</v>
      </c>
      <c r="M6" s="5">
        <v>-2157.3099999998999</v>
      </c>
      <c r="R6">
        <v>5</v>
      </c>
    </row>
    <row r="7" spans="3:18">
      <c r="C7">
        <v>6</v>
      </c>
      <c r="D7">
        <f>M3/4</f>
        <v>-539.32749999997498</v>
      </c>
      <c r="M7" s="5">
        <v>-2767.8899999999003</v>
      </c>
      <c r="R7">
        <v>6</v>
      </c>
    </row>
    <row r="8" spans="3:18">
      <c r="C8">
        <v>7</v>
      </c>
      <c r="D8">
        <f>M3/4</f>
        <v>-539.32749999997498</v>
      </c>
      <c r="M8" s="5">
        <v>22647.729999999901</v>
      </c>
      <c r="R8">
        <v>7</v>
      </c>
    </row>
    <row r="9" spans="3:18">
      <c r="C9">
        <v>8</v>
      </c>
      <c r="D9">
        <f>M3/4</f>
        <v>-539.32749999997498</v>
      </c>
      <c r="M9" s="5">
        <v>-1815.5199999999995</v>
      </c>
      <c r="R9">
        <v>8</v>
      </c>
    </row>
    <row r="10" spans="3:18">
      <c r="C10">
        <v>9</v>
      </c>
      <c r="D10">
        <f>M4/4</f>
        <v>-539.32749999997498</v>
      </c>
      <c r="M10" s="5">
        <v>-4873.3300000001</v>
      </c>
      <c r="R10">
        <v>9</v>
      </c>
    </row>
    <row r="11" spans="3:18">
      <c r="C11">
        <v>10</v>
      </c>
      <c r="D11">
        <f>M4/4</f>
        <v>-539.32749999997498</v>
      </c>
      <c r="M11" s="5">
        <v>50711.049999999901</v>
      </c>
      <c r="R11">
        <v>10</v>
      </c>
    </row>
    <row r="12" spans="3:18">
      <c r="C12">
        <v>11</v>
      </c>
      <c r="D12">
        <f>M4/4</f>
        <v>-539.32749999997498</v>
      </c>
      <c r="M12" s="5">
        <v>131996.20000000001</v>
      </c>
      <c r="R12">
        <v>11</v>
      </c>
    </row>
    <row r="13" spans="3:18">
      <c r="C13">
        <v>12</v>
      </c>
      <c r="D13">
        <f>M4/4</f>
        <v>-539.32749999997498</v>
      </c>
      <c r="M13" s="5">
        <v>217455.89</v>
      </c>
      <c r="R13">
        <v>12</v>
      </c>
    </row>
    <row r="14" spans="3:18">
      <c r="C14">
        <v>13</v>
      </c>
      <c r="D14">
        <f>$M$5/4</f>
        <v>-539.32749999997498</v>
      </c>
      <c r="M14" s="5">
        <v>230333.11</v>
      </c>
      <c r="R14">
        <v>13</v>
      </c>
    </row>
    <row r="15" spans="3:18">
      <c r="C15">
        <v>14</v>
      </c>
      <c r="D15">
        <f t="shared" ref="D15:D17" si="0">$M$5/4</f>
        <v>-539.32749999997498</v>
      </c>
      <c r="M15" s="5">
        <v>304463.31</v>
      </c>
      <c r="R15">
        <v>14</v>
      </c>
    </row>
    <row r="16" spans="3:18">
      <c r="C16">
        <v>15</v>
      </c>
      <c r="D16">
        <f t="shared" si="0"/>
        <v>-539.32749999997498</v>
      </c>
      <c r="M16" s="5">
        <v>472369.58000000007</v>
      </c>
      <c r="R16">
        <v>15</v>
      </c>
    </row>
    <row r="17" spans="3:18">
      <c r="C17">
        <v>16</v>
      </c>
      <c r="D17">
        <f t="shared" si="0"/>
        <v>-539.32749999997498</v>
      </c>
      <c r="M17" s="5">
        <v>522770.63</v>
      </c>
      <c r="R17">
        <v>16</v>
      </c>
    </row>
    <row r="18" spans="3:18">
      <c r="C18">
        <v>17</v>
      </c>
      <c r="D18">
        <f>$M$6/4</f>
        <v>-539.32749999997498</v>
      </c>
      <c r="M18" s="5">
        <v>162092.64000000001</v>
      </c>
      <c r="R18">
        <v>17</v>
      </c>
    </row>
    <row r="19" spans="3:18">
      <c r="C19">
        <v>18</v>
      </c>
      <c r="D19">
        <f t="shared" ref="D19:D21" si="1">$M$6/4</f>
        <v>-539.32749999997498</v>
      </c>
      <c r="M19" s="5">
        <v>-8136.2099999999973</v>
      </c>
      <c r="R19">
        <v>18</v>
      </c>
    </row>
    <row r="20" spans="3:18">
      <c r="C20">
        <v>19</v>
      </c>
      <c r="D20">
        <f t="shared" si="1"/>
        <v>-539.32749999997498</v>
      </c>
      <c r="M20" s="5">
        <v>-4790.0600000000004</v>
      </c>
      <c r="R20">
        <v>19</v>
      </c>
    </row>
    <row r="21" spans="3:18">
      <c r="C21">
        <v>20</v>
      </c>
      <c r="D21">
        <f t="shared" si="1"/>
        <v>-539.32749999997498</v>
      </c>
      <c r="M21" s="5">
        <v>-4956.78</v>
      </c>
      <c r="R21">
        <v>20</v>
      </c>
    </row>
    <row r="22" spans="3:18">
      <c r="C22">
        <v>21</v>
      </c>
      <c r="D22">
        <f>$M$7/4</f>
        <v>-691.97249999997507</v>
      </c>
      <c r="M22" s="5">
        <v>-4252.93</v>
      </c>
      <c r="R22">
        <v>21</v>
      </c>
    </row>
    <row r="23" spans="3:18">
      <c r="C23">
        <v>22</v>
      </c>
      <c r="D23">
        <f t="shared" ref="D23:D25" si="2">$M$7/4</f>
        <v>-691.97249999997507</v>
      </c>
      <c r="M23" s="5">
        <v>-3909.3899999999994</v>
      </c>
      <c r="R23">
        <v>22</v>
      </c>
    </row>
    <row r="24" spans="3:18">
      <c r="C24">
        <v>23</v>
      </c>
      <c r="D24">
        <f t="shared" si="2"/>
        <v>-691.97249999997507</v>
      </c>
      <c r="M24" s="5">
        <v>-2157.3099999998999</v>
      </c>
      <c r="R24">
        <v>23</v>
      </c>
    </row>
    <row r="25" spans="3:18">
      <c r="C25">
        <v>24</v>
      </c>
      <c r="D25">
        <f t="shared" si="2"/>
        <v>-691.97249999997507</v>
      </c>
      <c r="M25" s="5">
        <v>-2157.3099999998999</v>
      </c>
      <c r="R25">
        <v>24</v>
      </c>
    </row>
    <row r="26" spans="3:18">
      <c r="C26">
        <v>25</v>
      </c>
      <c r="D26">
        <f>$M$8/4</f>
        <v>5661.9324999999753</v>
      </c>
      <c r="R26">
        <v>25</v>
      </c>
    </row>
    <row r="27" spans="3:18">
      <c r="C27">
        <v>26</v>
      </c>
      <c r="D27">
        <f t="shared" ref="D27:D29" si="3">$M$8/4</f>
        <v>5661.9324999999753</v>
      </c>
      <c r="R27">
        <v>26</v>
      </c>
    </row>
    <row r="28" spans="3:18">
      <c r="C28">
        <v>27</v>
      </c>
      <c r="D28">
        <f t="shared" si="3"/>
        <v>5661.9324999999753</v>
      </c>
      <c r="R28">
        <v>27</v>
      </c>
    </row>
    <row r="29" spans="3:18">
      <c r="C29">
        <v>28</v>
      </c>
      <c r="D29">
        <f t="shared" si="3"/>
        <v>5661.9324999999753</v>
      </c>
      <c r="R29">
        <v>28</v>
      </c>
    </row>
    <row r="30" spans="3:18">
      <c r="C30">
        <v>29</v>
      </c>
      <c r="D30">
        <f>$M$9/4</f>
        <v>-453.87999999999988</v>
      </c>
      <c r="R30">
        <v>29</v>
      </c>
    </row>
    <row r="31" spans="3:18">
      <c r="C31">
        <v>30</v>
      </c>
      <c r="D31">
        <f t="shared" ref="D31:D33" si="4">$M$9/4</f>
        <v>-453.87999999999988</v>
      </c>
      <c r="R31">
        <v>30</v>
      </c>
    </row>
    <row r="32" spans="3:18">
      <c r="C32">
        <v>31</v>
      </c>
      <c r="D32">
        <f t="shared" si="4"/>
        <v>-453.87999999999988</v>
      </c>
      <c r="R32">
        <v>31</v>
      </c>
    </row>
    <row r="33" spans="3:18">
      <c r="C33">
        <v>32</v>
      </c>
      <c r="D33">
        <f t="shared" si="4"/>
        <v>-453.87999999999988</v>
      </c>
      <c r="R33">
        <v>32</v>
      </c>
    </row>
    <row r="34" spans="3:18">
      <c r="C34">
        <v>33</v>
      </c>
      <c r="D34">
        <f>$M$10/4</f>
        <v>-1218.332500000025</v>
      </c>
      <c r="R34">
        <v>33</v>
      </c>
    </row>
    <row r="35" spans="3:18">
      <c r="C35">
        <v>34</v>
      </c>
      <c r="D35">
        <f t="shared" ref="D35:D37" si="5">$M$10/4</f>
        <v>-1218.332500000025</v>
      </c>
      <c r="R35">
        <v>34</v>
      </c>
    </row>
    <row r="36" spans="3:18">
      <c r="C36">
        <v>35</v>
      </c>
      <c r="D36">
        <f t="shared" si="5"/>
        <v>-1218.332500000025</v>
      </c>
      <c r="R36">
        <v>35</v>
      </c>
    </row>
    <row r="37" spans="3:18">
      <c r="C37">
        <v>36</v>
      </c>
      <c r="D37">
        <f t="shared" si="5"/>
        <v>-1218.332500000025</v>
      </c>
      <c r="R37">
        <v>36</v>
      </c>
    </row>
    <row r="38" spans="3:18">
      <c r="C38">
        <v>37</v>
      </c>
      <c r="D38">
        <f>$M$11/4</f>
        <v>12677.762499999975</v>
      </c>
      <c r="R38">
        <v>37</v>
      </c>
    </row>
    <row r="39" spans="3:18">
      <c r="C39">
        <v>38</v>
      </c>
      <c r="D39">
        <f t="shared" ref="D39:D41" si="6">$M$11/4</f>
        <v>12677.762499999975</v>
      </c>
      <c r="R39">
        <v>38</v>
      </c>
    </row>
    <row r="40" spans="3:18">
      <c r="C40">
        <v>39</v>
      </c>
      <c r="D40">
        <f t="shared" si="6"/>
        <v>12677.762499999975</v>
      </c>
      <c r="R40">
        <v>39</v>
      </c>
    </row>
    <row r="41" spans="3:18">
      <c r="C41">
        <v>40</v>
      </c>
      <c r="D41">
        <f t="shared" si="6"/>
        <v>12677.762499999975</v>
      </c>
      <c r="R41">
        <v>40</v>
      </c>
    </row>
    <row r="42" spans="3:18">
      <c r="C42">
        <v>41</v>
      </c>
      <c r="D42">
        <f>$M$12/4</f>
        <v>32999.050000000003</v>
      </c>
      <c r="R42">
        <v>41</v>
      </c>
    </row>
    <row r="43" spans="3:18">
      <c r="C43">
        <v>42</v>
      </c>
      <c r="D43">
        <f t="shared" ref="D43:D45" si="7">$M$12/4</f>
        <v>32999.050000000003</v>
      </c>
      <c r="R43">
        <v>42</v>
      </c>
    </row>
    <row r="44" spans="3:18">
      <c r="C44">
        <v>43</v>
      </c>
      <c r="D44">
        <f t="shared" si="7"/>
        <v>32999.050000000003</v>
      </c>
      <c r="R44">
        <v>43</v>
      </c>
    </row>
    <row r="45" spans="3:18">
      <c r="C45">
        <v>44</v>
      </c>
      <c r="D45">
        <f t="shared" si="7"/>
        <v>32999.050000000003</v>
      </c>
      <c r="R45">
        <v>44</v>
      </c>
    </row>
    <row r="46" spans="3:18">
      <c r="C46">
        <v>45</v>
      </c>
      <c r="D46">
        <f>$M$13/4</f>
        <v>54363.972500000003</v>
      </c>
      <c r="R46">
        <v>45</v>
      </c>
    </row>
    <row r="47" spans="3:18">
      <c r="C47">
        <v>46</v>
      </c>
      <c r="D47">
        <f t="shared" ref="D47:D49" si="8">$M$13/4</f>
        <v>54363.972500000003</v>
      </c>
      <c r="R47">
        <v>46</v>
      </c>
    </row>
    <row r="48" spans="3:18">
      <c r="C48">
        <v>47</v>
      </c>
      <c r="D48">
        <f t="shared" si="8"/>
        <v>54363.972500000003</v>
      </c>
      <c r="R48">
        <v>47</v>
      </c>
    </row>
    <row r="49" spans="3:18">
      <c r="C49">
        <v>48</v>
      </c>
      <c r="D49">
        <f t="shared" si="8"/>
        <v>54363.972500000003</v>
      </c>
      <c r="R49">
        <v>48</v>
      </c>
    </row>
    <row r="50" spans="3:18">
      <c r="C50">
        <v>49</v>
      </c>
      <c r="D50">
        <f>$M$14/4</f>
        <v>57583.277499999997</v>
      </c>
      <c r="R50">
        <v>49</v>
      </c>
    </row>
    <row r="51" spans="3:18">
      <c r="C51">
        <v>50</v>
      </c>
      <c r="D51">
        <f t="shared" ref="D51:D53" si="9">$M$14/4</f>
        <v>57583.277499999997</v>
      </c>
      <c r="R51">
        <v>50</v>
      </c>
    </row>
    <row r="52" spans="3:18">
      <c r="C52">
        <v>51</v>
      </c>
      <c r="D52">
        <f t="shared" si="9"/>
        <v>57583.277499999997</v>
      </c>
      <c r="R52">
        <v>51</v>
      </c>
    </row>
    <row r="53" spans="3:18">
      <c r="C53">
        <v>52</v>
      </c>
      <c r="D53">
        <f t="shared" si="9"/>
        <v>57583.277499999997</v>
      </c>
      <c r="R53">
        <v>52</v>
      </c>
    </row>
    <row r="54" spans="3:18">
      <c r="C54">
        <v>53</v>
      </c>
      <c r="D54">
        <f>$M$15/4</f>
        <v>76115.827499999999</v>
      </c>
      <c r="R54">
        <v>53</v>
      </c>
    </row>
    <row r="55" spans="3:18">
      <c r="C55">
        <v>54</v>
      </c>
      <c r="D55">
        <f t="shared" ref="D55:D57" si="10">$M$15/4</f>
        <v>76115.827499999999</v>
      </c>
      <c r="R55">
        <v>54</v>
      </c>
    </row>
    <row r="56" spans="3:18">
      <c r="C56">
        <v>55</v>
      </c>
      <c r="D56">
        <f t="shared" si="10"/>
        <v>76115.827499999999</v>
      </c>
      <c r="R56">
        <v>55</v>
      </c>
    </row>
    <row r="57" spans="3:18">
      <c r="C57">
        <v>56</v>
      </c>
      <c r="D57">
        <f t="shared" si="10"/>
        <v>76115.827499999999</v>
      </c>
      <c r="R57">
        <v>56</v>
      </c>
    </row>
    <row r="58" spans="3:18">
      <c r="C58">
        <v>57</v>
      </c>
      <c r="D58">
        <f>$M$16/4</f>
        <v>118092.39500000002</v>
      </c>
      <c r="R58">
        <v>57</v>
      </c>
    </row>
    <row r="59" spans="3:18">
      <c r="C59">
        <v>58</v>
      </c>
      <c r="D59">
        <f t="shared" ref="D59:D61" si="11">$M$16/4</f>
        <v>118092.39500000002</v>
      </c>
      <c r="R59">
        <v>58</v>
      </c>
    </row>
    <row r="60" spans="3:18">
      <c r="C60">
        <v>59</v>
      </c>
      <c r="D60">
        <f t="shared" si="11"/>
        <v>118092.39500000002</v>
      </c>
      <c r="R60">
        <v>59</v>
      </c>
    </row>
    <row r="61" spans="3:18">
      <c r="C61">
        <v>60</v>
      </c>
      <c r="D61">
        <f t="shared" si="11"/>
        <v>118092.39500000002</v>
      </c>
      <c r="R61">
        <v>60</v>
      </c>
    </row>
    <row r="62" spans="3:18">
      <c r="C62">
        <v>61</v>
      </c>
      <c r="D62">
        <f>$M$17/4</f>
        <v>130692.6575</v>
      </c>
      <c r="R62">
        <v>61</v>
      </c>
    </row>
    <row r="63" spans="3:18">
      <c r="C63">
        <v>62</v>
      </c>
      <c r="D63">
        <f t="shared" ref="D63:D65" si="12">$M$17/4</f>
        <v>130692.6575</v>
      </c>
      <c r="R63">
        <v>62</v>
      </c>
    </row>
    <row r="64" spans="3:18">
      <c r="C64">
        <v>63</v>
      </c>
      <c r="D64">
        <f t="shared" si="12"/>
        <v>130692.6575</v>
      </c>
      <c r="R64">
        <v>63</v>
      </c>
    </row>
    <row r="65" spans="3:18">
      <c r="C65">
        <v>64</v>
      </c>
      <c r="D65">
        <f t="shared" si="12"/>
        <v>130692.6575</v>
      </c>
      <c r="R65">
        <v>64</v>
      </c>
    </row>
    <row r="66" spans="3:18">
      <c r="C66">
        <v>65</v>
      </c>
      <c r="D66">
        <f>$M$18/4</f>
        <v>40523.160000000003</v>
      </c>
      <c r="R66">
        <v>65</v>
      </c>
    </row>
    <row r="67" spans="3:18">
      <c r="C67">
        <v>66</v>
      </c>
      <c r="D67">
        <f t="shared" ref="D67:D69" si="13">$M$18/4</f>
        <v>40523.160000000003</v>
      </c>
      <c r="R67">
        <v>66</v>
      </c>
    </row>
    <row r="68" spans="3:18">
      <c r="C68">
        <v>67</v>
      </c>
      <c r="D68">
        <f t="shared" si="13"/>
        <v>40523.160000000003</v>
      </c>
      <c r="R68">
        <v>67</v>
      </c>
    </row>
    <row r="69" spans="3:18">
      <c r="C69">
        <v>68</v>
      </c>
      <c r="D69">
        <f t="shared" si="13"/>
        <v>40523.160000000003</v>
      </c>
      <c r="R69">
        <v>68</v>
      </c>
    </row>
    <row r="70" spans="3:18">
      <c r="C70">
        <v>69</v>
      </c>
      <c r="D70">
        <f>$M$19/4</f>
        <v>-2034.0524999999993</v>
      </c>
      <c r="R70">
        <v>69</v>
      </c>
    </row>
    <row r="71" spans="3:18">
      <c r="C71">
        <v>70</v>
      </c>
      <c r="D71">
        <f t="shared" ref="D71:D73" si="14">$M$19/4</f>
        <v>-2034.0524999999993</v>
      </c>
      <c r="R71">
        <v>70</v>
      </c>
    </row>
    <row r="72" spans="3:18">
      <c r="C72">
        <v>71</v>
      </c>
      <c r="D72">
        <f t="shared" si="14"/>
        <v>-2034.0524999999993</v>
      </c>
      <c r="R72">
        <v>71</v>
      </c>
    </row>
    <row r="73" spans="3:18">
      <c r="C73">
        <v>72</v>
      </c>
      <c r="D73">
        <f t="shared" si="14"/>
        <v>-2034.0524999999993</v>
      </c>
      <c r="R73">
        <v>72</v>
      </c>
    </row>
    <row r="74" spans="3:18">
      <c r="C74">
        <v>73</v>
      </c>
      <c r="D74">
        <f>$M$20/4</f>
        <v>-1197.5150000000001</v>
      </c>
      <c r="R74">
        <v>73</v>
      </c>
    </row>
    <row r="75" spans="3:18">
      <c r="C75">
        <v>74</v>
      </c>
      <c r="D75">
        <f t="shared" ref="D75:D77" si="15">$M$20/4</f>
        <v>-1197.5150000000001</v>
      </c>
      <c r="R75">
        <v>74</v>
      </c>
    </row>
    <row r="76" spans="3:18">
      <c r="C76">
        <v>75</v>
      </c>
      <c r="D76">
        <f t="shared" si="15"/>
        <v>-1197.5150000000001</v>
      </c>
      <c r="R76">
        <v>75</v>
      </c>
    </row>
    <row r="77" spans="3:18">
      <c r="C77">
        <v>76</v>
      </c>
      <c r="D77">
        <f t="shared" si="15"/>
        <v>-1197.5150000000001</v>
      </c>
      <c r="R77">
        <v>76</v>
      </c>
    </row>
    <row r="78" spans="3:18">
      <c r="C78">
        <v>77</v>
      </c>
      <c r="D78">
        <f>$M$21/4</f>
        <v>-1239.1949999999999</v>
      </c>
      <c r="R78">
        <v>77</v>
      </c>
    </row>
    <row r="79" spans="3:18">
      <c r="C79">
        <v>78</v>
      </c>
      <c r="D79">
        <f t="shared" ref="D79:D81" si="16">$M$21/4</f>
        <v>-1239.1949999999999</v>
      </c>
      <c r="R79">
        <v>78</v>
      </c>
    </row>
    <row r="80" spans="3:18">
      <c r="C80">
        <v>79</v>
      </c>
      <c r="D80">
        <f t="shared" si="16"/>
        <v>-1239.1949999999999</v>
      </c>
      <c r="R80">
        <v>79</v>
      </c>
    </row>
    <row r="81" spans="3:18">
      <c r="C81">
        <v>80</v>
      </c>
      <c r="D81">
        <f t="shared" si="16"/>
        <v>-1239.1949999999999</v>
      </c>
      <c r="R81">
        <v>80</v>
      </c>
    </row>
    <row r="82" spans="3:18">
      <c r="C82">
        <v>81</v>
      </c>
      <c r="D82">
        <f>$M$22/4</f>
        <v>-1063.2325000000001</v>
      </c>
      <c r="R82">
        <v>81</v>
      </c>
    </row>
    <row r="83" spans="3:18">
      <c r="C83">
        <v>82</v>
      </c>
      <c r="D83">
        <f t="shared" ref="D83:D85" si="17">$M$22/4</f>
        <v>-1063.2325000000001</v>
      </c>
      <c r="R83">
        <v>82</v>
      </c>
    </row>
    <row r="84" spans="3:18">
      <c r="C84">
        <v>83</v>
      </c>
      <c r="D84">
        <f t="shared" si="17"/>
        <v>-1063.2325000000001</v>
      </c>
      <c r="R84">
        <v>83</v>
      </c>
    </row>
    <row r="85" spans="3:18">
      <c r="C85">
        <v>84</v>
      </c>
      <c r="D85">
        <f t="shared" si="17"/>
        <v>-1063.2325000000001</v>
      </c>
      <c r="R85">
        <v>84</v>
      </c>
    </row>
    <row r="86" spans="3:18">
      <c r="C86">
        <v>85</v>
      </c>
      <c r="D86">
        <f>$M$23/4</f>
        <v>-977.34749999999985</v>
      </c>
      <c r="R86">
        <v>85</v>
      </c>
    </row>
    <row r="87" spans="3:18">
      <c r="C87">
        <v>86</v>
      </c>
      <c r="D87">
        <f t="shared" ref="D87:D89" si="18">$M$23/4</f>
        <v>-977.34749999999985</v>
      </c>
      <c r="R87">
        <v>86</v>
      </c>
    </row>
    <row r="88" spans="3:18">
      <c r="C88">
        <v>87</v>
      </c>
      <c r="D88">
        <f t="shared" si="18"/>
        <v>-977.34749999999985</v>
      </c>
      <c r="R88">
        <v>87</v>
      </c>
    </row>
    <row r="89" spans="3:18">
      <c r="C89">
        <v>88</v>
      </c>
      <c r="D89">
        <f t="shared" si="18"/>
        <v>-977.34749999999985</v>
      </c>
      <c r="R89">
        <v>88</v>
      </c>
    </row>
    <row r="90" spans="3:18">
      <c r="C90">
        <v>89</v>
      </c>
      <c r="D90">
        <f>$M$24/4</f>
        <v>-539.32749999997498</v>
      </c>
      <c r="R90">
        <v>89</v>
      </c>
    </row>
    <row r="91" spans="3:18">
      <c r="C91">
        <v>90</v>
      </c>
      <c r="D91">
        <f t="shared" ref="D91:D93" si="19">$M$24/4</f>
        <v>-539.32749999997498</v>
      </c>
      <c r="R91">
        <v>90</v>
      </c>
    </row>
    <row r="92" spans="3:18">
      <c r="C92">
        <v>91</v>
      </c>
      <c r="D92">
        <f t="shared" si="19"/>
        <v>-539.32749999997498</v>
      </c>
      <c r="R92">
        <v>91</v>
      </c>
    </row>
    <row r="93" spans="3:18">
      <c r="C93">
        <v>92</v>
      </c>
      <c r="D93">
        <f t="shared" si="19"/>
        <v>-539.32749999997498</v>
      </c>
      <c r="R93">
        <v>92</v>
      </c>
    </row>
    <row r="94" spans="3:18">
      <c r="C94">
        <v>93</v>
      </c>
      <c r="D94">
        <f>$M$25/4</f>
        <v>-539.32749999997498</v>
      </c>
      <c r="R94">
        <v>93</v>
      </c>
    </row>
    <row r="95" spans="3:18">
      <c r="C95">
        <v>94</v>
      </c>
      <c r="D95">
        <f t="shared" ref="D95:D97" si="20">$M$25/4</f>
        <v>-539.32749999997498</v>
      </c>
      <c r="R95">
        <v>94</v>
      </c>
    </row>
    <row r="96" spans="3:18">
      <c r="C96">
        <v>95</v>
      </c>
      <c r="D96">
        <f t="shared" si="20"/>
        <v>-539.32749999997498</v>
      </c>
      <c r="R96">
        <v>95</v>
      </c>
    </row>
    <row r="97" spans="3:18">
      <c r="C97">
        <v>96</v>
      </c>
      <c r="D97">
        <f t="shared" si="20"/>
        <v>-539.32749999997498</v>
      </c>
      <c r="R97">
        <v>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DN8"/>
  <sheetViews>
    <sheetView topLeftCell="M1" workbookViewId="0">
      <selection activeCell="N2" sqref="N2"/>
    </sheetView>
  </sheetViews>
  <sheetFormatPr defaultRowHeight="15"/>
  <cols>
    <col min="1" max="12" width="0" hidden="1" customWidth="1"/>
    <col min="13" max="13" width="11.5703125" bestFit="1" customWidth="1"/>
  </cols>
  <sheetData>
    <row r="1" spans="1:1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</row>
    <row r="2" spans="1:118">
      <c r="M2" s="9" t="s">
        <v>330</v>
      </c>
      <c r="N2">
        <v>-15724.26</v>
      </c>
      <c r="O2">
        <v>-652.26</v>
      </c>
      <c r="P2">
        <v>-657.83</v>
      </c>
      <c r="Q2">
        <v>24</v>
      </c>
      <c r="R2">
        <v>-652.25999999989995</v>
      </c>
      <c r="S2">
        <v>-652.25999999989995</v>
      </c>
      <c r="T2">
        <v>-652.65999999990004</v>
      </c>
      <c r="U2">
        <v>-652.65999999990004</v>
      </c>
      <c r="V2">
        <v>-652.65999999990004</v>
      </c>
      <c r="W2">
        <v>-654.05999999999995</v>
      </c>
      <c r="X2">
        <v>-654.05999999999995</v>
      </c>
      <c r="Y2">
        <v>-654.05999999999995</v>
      </c>
      <c r="Z2">
        <v>-654.36</v>
      </c>
      <c r="AA2">
        <v>-655.15999999990004</v>
      </c>
      <c r="AB2">
        <v>-655.15999999990004</v>
      </c>
      <c r="AC2">
        <v>-655.15999999990004</v>
      </c>
      <c r="AD2">
        <v>-655.15999999990004</v>
      </c>
      <c r="AE2">
        <v>-655.44</v>
      </c>
      <c r="AF2">
        <v>-655.44</v>
      </c>
      <c r="AG2">
        <v>-655.84</v>
      </c>
      <c r="AH2">
        <v>-656.89999999990005</v>
      </c>
      <c r="AI2">
        <v>-656.89999999990005</v>
      </c>
      <c r="AJ2">
        <v>-656.89999999990005</v>
      </c>
      <c r="AK2">
        <v>-656.89999999990005</v>
      </c>
      <c r="AL2">
        <v>-657.3</v>
      </c>
      <c r="AM2">
        <v>-657.3</v>
      </c>
      <c r="AN2">
        <v>-657.83</v>
      </c>
      <c r="AO2">
        <v>-657.83</v>
      </c>
    </row>
    <row r="5" spans="1:118">
      <c r="R5">
        <v>-163.06499999997499</v>
      </c>
      <c r="S5">
        <v>-163.06499999997499</v>
      </c>
      <c r="T5">
        <v>-163.06499999997499</v>
      </c>
      <c r="U5">
        <v>-163.06499999997499</v>
      </c>
      <c r="V5">
        <v>-163.06499999997499</v>
      </c>
      <c r="W5">
        <v>-163.06499999997499</v>
      </c>
      <c r="X5">
        <v>-163.06499999997499</v>
      </c>
      <c r="Y5">
        <v>-163.06499999997499</v>
      </c>
      <c r="Z5">
        <v>-163.16499999997501</v>
      </c>
      <c r="AA5">
        <v>-163.16499999997501</v>
      </c>
      <c r="AB5">
        <v>-163.16499999997501</v>
      </c>
      <c r="AC5">
        <v>-163.16499999997501</v>
      </c>
      <c r="AD5">
        <v>-163.16499999997501</v>
      </c>
      <c r="AE5">
        <v>-163.16499999997501</v>
      </c>
      <c r="AF5">
        <v>-163.16499999997501</v>
      </c>
      <c r="AG5">
        <v>-163.16499999997501</v>
      </c>
      <c r="AH5">
        <v>-163.16499999997501</v>
      </c>
      <c r="AI5">
        <v>-163.16499999997501</v>
      </c>
      <c r="AJ5">
        <v>-163.16499999997501</v>
      </c>
      <c r="AK5">
        <v>-163.16499999997501</v>
      </c>
      <c r="AL5">
        <v>-163.51499999999999</v>
      </c>
      <c r="AM5">
        <v>-163.51499999999999</v>
      </c>
      <c r="AN5">
        <v>-163.51499999999999</v>
      </c>
      <c r="AO5">
        <v>-163.51499999999999</v>
      </c>
      <c r="AP5">
        <v>-163.51499999999999</v>
      </c>
      <c r="AQ5">
        <v>-163.51499999999999</v>
      </c>
      <c r="AR5">
        <v>-163.51499999999999</v>
      </c>
      <c r="AS5">
        <v>-163.51499999999999</v>
      </c>
      <c r="AT5">
        <v>-163.51499999999999</v>
      </c>
      <c r="AU5">
        <v>-163.51499999999999</v>
      </c>
      <c r="AV5">
        <v>-163.51499999999999</v>
      </c>
      <c r="AW5">
        <v>-163.51499999999999</v>
      </c>
      <c r="AX5">
        <v>-163.59</v>
      </c>
      <c r="AY5">
        <v>-163.59</v>
      </c>
      <c r="AZ5">
        <v>-163.59</v>
      </c>
      <c r="BA5">
        <v>-163.59</v>
      </c>
      <c r="BB5">
        <v>-163.78999999997501</v>
      </c>
      <c r="BC5">
        <v>-163.78999999997501</v>
      </c>
      <c r="BD5">
        <v>-163.78999999997501</v>
      </c>
      <c r="BE5">
        <v>-163.78999999997501</v>
      </c>
      <c r="BF5">
        <v>-163.78999999997501</v>
      </c>
      <c r="BG5">
        <v>-163.78999999997501</v>
      </c>
      <c r="BH5">
        <v>-163.78999999997501</v>
      </c>
      <c r="BI5">
        <v>-163.78999999997501</v>
      </c>
      <c r="BJ5">
        <v>-163.78999999997501</v>
      </c>
      <c r="BK5">
        <v>-163.78999999997501</v>
      </c>
      <c r="BL5">
        <v>-163.78999999997501</v>
      </c>
      <c r="BM5">
        <v>-163.78999999997501</v>
      </c>
      <c r="BN5">
        <v>-163.78999999997501</v>
      </c>
      <c r="BO5">
        <v>-163.78999999997501</v>
      </c>
      <c r="BP5">
        <v>-163.78999999997501</v>
      </c>
      <c r="BQ5">
        <v>-163.78999999997501</v>
      </c>
      <c r="BR5">
        <v>-163.86</v>
      </c>
      <c r="BS5">
        <v>-163.86</v>
      </c>
      <c r="BT5">
        <v>-163.86</v>
      </c>
      <c r="BU5">
        <v>-163.86</v>
      </c>
      <c r="BV5">
        <v>-163.86</v>
      </c>
      <c r="BW5">
        <v>-163.86</v>
      </c>
      <c r="BX5">
        <v>-163.86</v>
      </c>
      <c r="BY5">
        <v>-163.86</v>
      </c>
      <c r="BZ5">
        <v>-163.96</v>
      </c>
      <c r="CA5">
        <v>-163.96</v>
      </c>
      <c r="CB5">
        <v>-163.96</v>
      </c>
      <c r="CC5">
        <v>-163.96</v>
      </c>
      <c r="CD5">
        <v>-164.22499999997501</v>
      </c>
      <c r="CE5">
        <v>-164.22499999997501</v>
      </c>
      <c r="CF5">
        <v>-164.22499999997501</v>
      </c>
      <c r="CG5">
        <v>-164.22499999997501</v>
      </c>
      <c r="CH5">
        <v>-164.22499999997501</v>
      </c>
      <c r="CI5">
        <v>-164.22499999997501</v>
      </c>
      <c r="CJ5">
        <v>-164.22499999997501</v>
      </c>
      <c r="CK5">
        <v>-164.22499999997501</v>
      </c>
      <c r="CL5">
        <v>-164.22499999997501</v>
      </c>
      <c r="CM5">
        <v>-164.22499999997501</v>
      </c>
      <c r="CN5">
        <v>-164.22499999997501</v>
      </c>
      <c r="CO5">
        <v>-164.22499999997501</v>
      </c>
      <c r="CP5">
        <v>-164.22499999997501</v>
      </c>
      <c r="CQ5">
        <v>-164.22499999997501</v>
      </c>
      <c r="CR5">
        <v>-164.22499999997501</v>
      </c>
      <c r="CS5">
        <v>-164.22499999997501</v>
      </c>
      <c r="CT5">
        <v>-164.32499999999999</v>
      </c>
      <c r="CU5">
        <v>-164.32499999999999</v>
      </c>
      <c r="CV5">
        <v>-164.32499999999999</v>
      </c>
      <c r="CW5">
        <v>-164.32499999999999</v>
      </c>
      <c r="CX5">
        <v>-164.32499999999999</v>
      </c>
      <c r="CY5">
        <v>-164.32499999999999</v>
      </c>
      <c r="CZ5">
        <v>-164.32499999999999</v>
      </c>
      <c r="DA5">
        <v>-164.32499999999999</v>
      </c>
      <c r="DB5">
        <v>-164.45750000000001</v>
      </c>
      <c r="DC5">
        <v>-164.45750000000001</v>
      </c>
      <c r="DD5">
        <v>-164.45750000000001</v>
      </c>
      <c r="DE5">
        <v>-164.45750000000001</v>
      </c>
      <c r="DF5">
        <v>-164.45750000000001</v>
      </c>
      <c r="DG5">
        <v>-164.45750000000001</v>
      </c>
      <c r="DH5">
        <v>-164.45750000000001</v>
      </c>
      <c r="DI5">
        <v>-164.45750000000001</v>
      </c>
    </row>
    <row r="6" spans="1:118">
      <c r="M6" t="s">
        <v>120</v>
      </c>
      <c r="N6">
        <v>1113273.3011370001</v>
      </c>
      <c r="O6">
        <v>14366.784793999999</v>
      </c>
      <c r="P6">
        <v>8807.1053150000007</v>
      </c>
      <c r="Q6">
        <v>96</v>
      </c>
      <c r="R6">
        <v>10226.803061999901</v>
      </c>
      <c r="S6">
        <v>10008.666745</v>
      </c>
      <c r="T6">
        <v>9863.3283369999008</v>
      </c>
      <c r="U6">
        <v>9703.115957</v>
      </c>
      <c r="V6">
        <v>9593.7607499998994</v>
      </c>
      <c r="W6">
        <v>9469.0045269998991</v>
      </c>
      <c r="X6">
        <v>9361.0959430000003</v>
      </c>
      <c r="Y6">
        <v>9247.0274749999007</v>
      </c>
      <c r="Z6">
        <v>9169.3505449998993</v>
      </c>
      <c r="AA6">
        <v>9105.4074499999006</v>
      </c>
      <c r="AB6">
        <v>9034.9202999998997</v>
      </c>
      <c r="AC6">
        <v>8962.1847259998995</v>
      </c>
      <c r="AD6">
        <v>8910.2771909998992</v>
      </c>
      <c r="AE6">
        <v>8876.8742359998996</v>
      </c>
      <c r="AF6">
        <v>8828.6279469999008</v>
      </c>
      <c r="AG6">
        <v>8811.425056</v>
      </c>
      <c r="AH6">
        <v>8807.1053149999007</v>
      </c>
      <c r="AI6">
        <v>8858.6083330000001</v>
      </c>
      <c r="AJ6">
        <v>8882.6750369999008</v>
      </c>
      <c r="AK6">
        <v>8890.1250409998993</v>
      </c>
      <c r="AL6">
        <v>9019.2344209998992</v>
      </c>
      <c r="AM6">
        <v>9168.2317050000001</v>
      </c>
      <c r="AN6">
        <v>9303.0560499998992</v>
      </c>
      <c r="AO6">
        <v>9467.4482559998996</v>
      </c>
      <c r="AP6">
        <v>9761.8341619998992</v>
      </c>
      <c r="AQ6">
        <v>10002.658368999901</v>
      </c>
      <c r="AR6">
        <v>10179.02685</v>
      </c>
      <c r="AS6">
        <v>10241.376344999901</v>
      </c>
      <c r="AT6">
        <v>10283.544286999901</v>
      </c>
      <c r="AU6">
        <v>10244.365213999899</v>
      </c>
      <c r="AV6">
        <v>10162.847926999901</v>
      </c>
      <c r="AW6">
        <v>10164.854794999899</v>
      </c>
      <c r="AX6">
        <v>10252.889719999899</v>
      </c>
      <c r="AY6">
        <v>10385.787328</v>
      </c>
      <c r="AZ6">
        <v>10451.432353</v>
      </c>
      <c r="BA6">
        <v>10607.611709999899</v>
      </c>
      <c r="BB6">
        <v>10809.874823</v>
      </c>
      <c r="BC6">
        <v>10969.622987999899</v>
      </c>
      <c r="BD6">
        <v>11153.602289999901</v>
      </c>
      <c r="BE6">
        <v>11309.711284999899</v>
      </c>
      <c r="BF6">
        <v>11557.990336999899</v>
      </c>
      <c r="BG6">
        <v>11736.174053999899</v>
      </c>
      <c r="BH6">
        <v>11920.286490999901</v>
      </c>
      <c r="BI6">
        <v>12084.352095</v>
      </c>
      <c r="BJ6">
        <v>12299.861468999899</v>
      </c>
      <c r="BK6">
        <v>12508.900839</v>
      </c>
      <c r="BL6">
        <v>12693.520946999901</v>
      </c>
      <c r="BM6">
        <v>12846.394413</v>
      </c>
      <c r="BN6">
        <v>13023.6523019999</v>
      </c>
      <c r="BO6">
        <v>13210.131762999899</v>
      </c>
      <c r="BP6">
        <v>13368.905637</v>
      </c>
      <c r="BQ6">
        <v>13564.887787</v>
      </c>
      <c r="BR6">
        <v>13721.028573</v>
      </c>
      <c r="BS6">
        <v>13855.953073999901</v>
      </c>
      <c r="BT6">
        <v>13980.1497819999</v>
      </c>
      <c r="BU6">
        <v>14093.411544999901</v>
      </c>
      <c r="BV6">
        <v>14186.402408</v>
      </c>
      <c r="BW6">
        <v>14265.704815999899</v>
      </c>
      <c r="BX6">
        <v>14290.190689999899</v>
      </c>
      <c r="BY6">
        <v>14324.712018</v>
      </c>
      <c r="BZ6">
        <v>14325.893404999901</v>
      </c>
      <c r="CA6">
        <v>14366.784793999899</v>
      </c>
      <c r="CB6">
        <v>14365.0733599999</v>
      </c>
      <c r="CC6">
        <v>14362.902468</v>
      </c>
      <c r="CD6">
        <v>14340.89359</v>
      </c>
      <c r="CE6">
        <v>14332.636984999899</v>
      </c>
      <c r="CF6">
        <v>14289.394231999901</v>
      </c>
      <c r="CG6">
        <v>14225.890973</v>
      </c>
      <c r="CH6">
        <v>14096.2233879999</v>
      </c>
      <c r="CI6">
        <v>14036.048165</v>
      </c>
      <c r="CJ6">
        <v>13941.056831</v>
      </c>
      <c r="CK6">
        <v>13829.476130999899</v>
      </c>
      <c r="CL6">
        <v>13657.147729999901</v>
      </c>
      <c r="CM6">
        <v>13515.870905</v>
      </c>
      <c r="CN6">
        <v>13368.556467999901</v>
      </c>
      <c r="CO6">
        <v>13234.110693999901</v>
      </c>
      <c r="CP6">
        <v>13082.001577999899</v>
      </c>
      <c r="CQ6">
        <v>12934.1093169999</v>
      </c>
      <c r="CR6">
        <v>12838.607038</v>
      </c>
      <c r="CS6">
        <v>12808.928770999901</v>
      </c>
      <c r="CT6">
        <v>12848.501205999901</v>
      </c>
      <c r="CU6">
        <v>12849.8634329999</v>
      </c>
      <c r="CV6">
        <v>12765.765441</v>
      </c>
      <c r="CW6">
        <v>12639.925300999899</v>
      </c>
      <c r="CX6">
        <v>12471.777678999901</v>
      </c>
      <c r="CY6">
        <v>12281.9716579999</v>
      </c>
      <c r="CZ6">
        <v>12092.755631</v>
      </c>
      <c r="DA6">
        <v>11868.907639999899</v>
      </c>
      <c r="DB6">
        <v>11591.297876999901</v>
      </c>
      <c r="DC6">
        <v>11365.630714999899</v>
      </c>
      <c r="DD6">
        <v>11076.246195</v>
      </c>
      <c r="DE6">
        <v>10809.721804999899</v>
      </c>
      <c r="DF6">
        <v>10480.429064</v>
      </c>
      <c r="DG6">
        <v>10253.756511</v>
      </c>
      <c r="DH6">
        <v>10028.963455999899</v>
      </c>
      <c r="DI6">
        <v>9814.1748109999007</v>
      </c>
    </row>
    <row r="8" spans="1:118">
      <c r="R8">
        <f>(R5/R6)*-1</f>
        <v>1.5944865566628681E-2</v>
      </c>
      <c r="S8">
        <f t="shared" ref="S8:CD8" si="0">(S5/S6)*-1</f>
        <v>1.6292379809871967E-2</v>
      </c>
      <c r="T8">
        <f t="shared" si="0"/>
        <v>1.6532451767652903E-2</v>
      </c>
      <c r="U8">
        <f t="shared" si="0"/>
        <v>1.6805426290132812E-2</v>
      </c>
      <c r="V8">
        <f t="shared" si="0"/>
        <v>1.6996984211845881E-2</v>
      </c>
      <c r="W8">
        <f t="shared" si="0"/>
        <v>1.7220923227464071E-2</v>
      </c>
      <c r="X8">
        <f t="shared" si="0"/>
        <v>1.7419434753460788E-2</v>
      </c>
      <c r="Y8">
        <f t="shared" si="0"/>
        <v>1.7634315507424912E-2</v>
      </c>
      <c r="Z8">
        <f t="shared" si="0"/>
        <v>1.779460815673034E-2</v>
      </c>
      <c r="AA8">
        <f t="shared" si="0"/>
        <v>1.7919571517909041E-2</v>
      </c>
      <c r="AB8">
        <f t="shared" si="0"/>
        <v>1.8059373473386015E-2</v>
      </c>
      <c r="AC8">
        <f t="shared" si="0"/>
        <v>1.8205940291168333E-2</v>
      </c>
      <c r="AD8">
        <f t="shared" si="0"/>
        <v>1.8312000457716946E-2</v>
      </c>
      <c r="AE8">
        <f t="shared" si="0"/>
        <v>1.8380907024486637E-2</v>
      </c>
      <c r="AF8">
        <f t="shared" si="0"/>
        <v>1.8481354178643456E-2</v>
      </c>
      <c r="AG8">
        <f t="shared" si="0"/>
        <v>1.8517436051830274E-2</v>
      </c>
      <c r="AH8">
        <f t="shared" si="0"/>
        <v>1.8526518551115662E-2</v>
      </c>
      <c r="AI8">
        <f t="shared" si="0"/>
        <v>1.8418807318995509E-2</v>
      </c>
      <c r="AJ8">
        <f t="shared" si="0"/>
        <v>1.8368903435094428E-2</v>
      </c>
      <c r="AK8">
        <f t="shared" si="0"/>
        <v>1.835351013033933E-2</v>
      </c>
      <c r="AL8">
        <f t="shared" si="0"/>
        <v>1.8129587542295218E-2</v>
      </c>
      <c r="AM8">
        <f t="shared" si="0"/>
        <v>1.7834955012189013E-2</v>
      </c>
      <c r="AN8">
        <f t="shared" si="0"/>
        <v>1.7576482300136389E-2</v>
      </c>
      <c r="AO8">
        <f t="shared" si="0"/>
        <v>1.7271285311369303E-2</v>
      </c>
      <c r="AP8">
        <f t="shared" si="0"/>
        <v>1.6750438215445036E-2</v>
      </c>
      <c r="AQ8">
        <f t="shared" si="0"/>
        <v>1.6347154323171069E-2</v>
      </c>
      <c r="AR8">
        <f t="shared" si="0"/>
        <v>1.6063912828759262E-2</v>
      </c>
      <c r="AS8">
        <f t="shared" si="0"/>
        <v>1.5966115734027501E-2</v>
      </c>
      <c r="AT8">
        <f t="shared" si="0"/>
        <v>1.5900646259355344E-2</v>
      </c>
      <c r="AU8">
        <f t="shared" si="0"/>
        <v>1.5961457502173114E-2</v>
      </c>
      <c r="AV8">
        <f t="shared" si="0"/>
        <v>1.6089486054945826E-2</v>
      </c>
      <c r="AW8">
        <f t="shared" si="0"/>
        <v>1.60863094749207E-2</v>
      </c>
      <c r="AX8">
        <f t="shared" si="0"/>
        <v>1.5955501762677852E-2</v>
      </c>
      <c r="AY8">
        <f t="shared" si="0"/>
        <v>1.5751333513152409E-2</v>
      </c>
      <c r="AZ8">
        <f t="shared" si="0"/>
        <v>1.5652400022762698E-2</v>
      </c>
      <c r="BA8">
        <f t="shared" si="0"/>
        <v>1.5421944587751276E-2</v>
      </c>
      <c r="BB8">
        <f t="shared" si="0"/>
        <v>1.515188683327596E-2</v>
      </c>
      <c r="BC8">
        <f t="shared" si="0"/>
        <v>1.4931233295725051E-2</v>
      </c>
      <c r="BD8">
        <f t="shared" si="0"/>
        <v>1.4684941756155846E-2</v>
      </c>
      <c r="BE8">
        <f t="shared" si="0"/>
        <v>1.4482244141564439E-2</v>
      </c>
      <c r="BF8">
        <f t="shared" si="0"/>
        <v>1.4171148722597901E-2</v>
      </c>
      <c r="BG8">
        <f t="shared" si="0"/>
        <v>1.3955996157380815E-2</v>
      </c>
      <c r="BH8">
        <f t="shared" si="0"/>
        <v>1.3740441567712348E-2</v>
      </c>
      <c r="BI8">
        <f t="shared" si="0"/>
        <v>1.3553891736383985E-2</v>
      </c>
      <c r="BJ8">
        <f t="shared" si="0"/>
        <v>1.3316410141104846E-2</v>
      </c>
      <c r="BK8">
        <f t="shared" si="0"/>
        <v>1.3093876281224793E-2</v>
      </c>
      <c r="BL8">
        <f t="shared" si="0"/>
        <v>1.2903433230532195E-2</v>
      </c>
      <c r="BM8">
        <f t="shared" si="0"/>
        <v>1.2749880996509538E-2</v>
      </c>
      <c r="BN8">
        <f t="shared" si="0"/>
        <v>1.2576349260708041E-2</v>
      </c>
      <c r="BO8">
        <f t="shared" si="0"/>
        <v>1.2398816524959461E-2</v>
      </c>
      <c r="BP8">
        <f t="shared" si="0"/>
        <v>1.225156377397617E-2</v>
      </c>
      <c r="BQ8">
        <f t="shared" si="0"/>
        <v>1.2074556205097712E-2</v>
      </c>
      <c r="BR8">
        <f t="shared" si="0"/>
        <v>1.1942253390714516E-2</v>
      </c>
      <c r="BS8">
        <f t="shared" si="0"/>
        <v>1.1825963838422363E-2</v>
      </c>
      <c r="BT8">
        <f t="shared" si="0"/>
        <v>1.1720904464913348E-2</v>
      </c>
      <c r="BU8">
        <f t="shared" si="0"/>
        <v>1.1626709365351267E-2</v>
      </c>
      <c r="BV8">
        <f t="shared" si="0"/>
        <v>1.1550497108949627E-2</v>
      </c>
      <c r="BW8">
        <f t="shared" si="0"/>
        <v>1.148628841781589E-2</v>
      </c>
      <c r="BX8">
        <f t="shared" si="0"/>
        <v>1.146660695820296E-2</v>
      </c>
      <c r="BY8">
        <f t="shared" si="0"/>
        <v>1.1438973418390435E-2</v>
      </c>
      <c r="BZ8">
        <f t="shared" si="0"/>
        <v>1.1445010469139474E-2</v>
      </c>
      <c r="CA8">
        <f t="shared" si="0"/>
        <v>1.1412435165624237E-2</v>
      </c>
      <c r="CB8">
        <f t="shared" si="0"/>
        <v>1.1413794826593293E-2</v>
      </c>
      <c r="CC8">
        <f t="shared" si="0"/>
        <v>1.1415519973438282E-2</v>
      </c>
      <c r="CD8">
        <f t="shared" si="0"/>
        <v>1.1451517924551801E-2</v>
      </c>
      <c r="CE8">
        <f t="shared" ref="CE8:DI8" si="1">(CE5/CE6)*-1</f>
        <v>1.1458114802729456E-2</v>
      </c>
      <c r="CF8">
        <f t="shared" si="1"/>
        <v>1.1492789500635855E-2</v>
      </c>
      <c r="CG8">
        <f t="shared" si="1"/>
        <v>1.1544092409513436E-2</v>
      </c>
      <c r="CH8">
        <f t="shared" si="1"/>
        <v>1.1650283588707851E-2</v>
      </c>
      <c r="CI8">
        <f t="shared" si="1"/>
        <v>1.1700230582670917E-2</v>
      </c>
      <c r="CJ8">
        <f t="shared" si="1"/>
        <v>1.1779953413201535E-2</v>
      </c>
      <c r="CK8">
        <f t="shared" si="1"/>
        <v>1.1874997899005825E-2</v>
      </c>
      <c r="CL8">
        <f t="shared" si="1"/>
        <v>1.2024838805780143E-2</v>
      </c>
      <c r="CM8">
        <f t="shared" si="1"/>
        <v>1.2150530376790028E-2</v>
      </c>
      <c r="CN8">
        <f t="shared" si="1"/>
        <v>1.228442280908023E-2</v>
      </c>
      <c r="CO8">
        <f t="shared" si="1"/>
        <v>1.2409220672034394E-2</v>
      </c>
      <c r="CP8">
        <f t="shared" si="1"/>
        <v>1.2553507123569946E-2</v>
      </c>
      <c r="CQ8">
        <f t="shared" si="1"/>
        <v>1.2697047471535321E-2</v>
      </c>
      <c r="CR8">
        <f t="shared" si="1"/>
        <v>1.2791496734334039E-2</v>
      </c>
      <c r="CS8">
        <f t="shared" si="1"/>
        <v>1.2821134611333712E-2</v>
      </c>
      <c r="CT8">
        <f t="shared" si="1"/>
        <v>1.2789429472385828E-2</v>
      </c>
      <c r="CU8">
        <f t="shared" si="1"/>
        <v>1.2788073652051028E-2</v>
      </c>
      <c r="CV8">
        <f t="shared" si="1"/>
        <v>1.2872318605528732E-2</v>
      </c>
      <c r="CW8">
        <f t="shared" si="1"/>
        <v>1.3000472398915271E-2</v>
      </c>
      <c r="CX8">
        <f t="shared" si="1"/>
        <v>1.3175748015192093E-2</v>
      </c>
      <c r="CY8">
        <f t="shared" si="1"/>
        <v>1.3379366487380419E-2</v>
      </c>
      <c r="CZ8">
        <f t="shared" si="1"/>
        <v>1.3588714186760695E-2</v>
      </c>
      <c r="DA8">
        <f t="shared" si="1"/>
        <v>1.3844997786165381E-2</v>
      </c>
      <c r="DB8">
        <f t="shared" si="1"/>
        <v>1.4188014297029304E-2</v>
      </c>
      <c r="DC8">
        <f t="shared" si="1"/>
        <v>1.446972052179697E-2</v>
      </c>
      <c r="DD8">
        <f t="shared" si="1"/>
        <v>1.4847764947138756E-2</v>
      </c>
      <c r="DE8">
        <f t="shared" si="1"/>
        <v>1.5213851287452401E-2</v>
      </c>
      <c r="DF8">
        <f t="shared" si="1"/>
        <v>1.5691867097780112E-2</v>
      </c>
      <c r="DG8">
        <f t="shared" si="1"/>
        <v>1.6038756120605527E-2</v>
      </c>
      <c r="DH8">
        <f t="shared" si="1"/>
        <v>1.6398254986322851E-2</v>
      </c>
      <c r="DI8">
        <f t="shared" si="1"/>
        <v>1.6757139868313037E-2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DN5"/>
  <sheetViews>
    <sheetView topLeftCell="M1" workbookViewId="0">
      <selection activeCell="R5" sqref="R5"/>
    </sheetView>
  </sheetViews>
  <sheetFormatPr defaultRowHeight="15"/>
  <cols>
    <col min="1" max="12" width="0" hidden="1" customWidth="1"/>
    <col min="13" max="13" width="15.140625" customWidth="1"/>
    <col min="18" max="24" width="10.140625" bestFit="1" customWidth="1"/>
    <col min="25" max="43" width="9.28515625" bestFit="1" customWidth="1"/>
    <col min="44" max="45" width="11.140625" bestFit="1" customWidth="1"/>
    <col min="46" max="46" width="10.140625" bestFit="1" customWidth="1"/>
    <col min="47" max="48" width="9.28515625" bestFit="1" customWidth="1"/>
    <col min="49" max="49" width="10.140625" bestFit="1" customWidth="1"/>
    <col min="50" max="53" width="9.28515625" bestFit="1" customWidth="1"/>
    <col min="54" max="55" width="10.140625" bestFit="1" customWidth="1"/>
    <col min="56" max="58" width="11.140625" bestFit="1" customWidth="1"/>
    <col min="59" max="59" width="9.28515625" bestFit="1" customWidth="1"/>
    <col min="60" max="67" width="11.140625" bestFit="1" customWidth="1"/>
    <col min="68" max="68" width="12.7109375" bestFit="1" customWidth="1"/>
    <col min="69" max="72" width="11.140625" bestFit="1" customWidth="1"/>
    <col min="73" max="73" width="12.7109375" bestFit="1" customWidth="1"/>
    <col min="74" max="81" width="11.140625" bestFit="1" customWidth="1"/>
    <col min="82" max="82" width="10.140625" bestFit="1" customWidth="1"/>
    <col min="83" max="84" width="11.140625" bestFit="1" customWidth="1"/>
    <col min="85" max="88" width="10.140625" bestFit="1" customWidth="1"/>
    <col min="89" max="89" width="12.7109375" bestFit="1" customWidth="1"/>
    <col min="90" max="92" width="9.28515625" bestFit="1" customWidth="1"/>
    <col min="93" max="97" width="10.140625" bestFit="1" customWidth="1"/>
    <col min="98" max="100" width="9.28515625" bestFit="1" customWidth="1"/>
    <col min="101" max="103" width="10.140625" bestFit="1" customWidth="1"/>
    <col min="104" max="105" width="9.28515625" bestFit="1" customWidth="1"/>
    <col min="106" max="106" width="10.140625" bestFit="1" customWidth="1"/>
    <col min="107" max="113" width="9.28515625" bestFit="1" customWidth="1"/>
  </cols>
  <sheetData>
    <row r="1" spans="1:1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</row>
    <row r="2" spans="1:118">
      <c r="A2">
        <v>927457</v>
      </c>
      <c r="B2">
        <v>3092</v>
      </c>
      <c r="C2" s="3">
        <v>40422</v>
      </c>
      <c r="D2" s="3">
        <v>40422.999988425923</v>
      </c>
      <c r="E2">
        <v>3402</v>
      </c>
      <c r="F2">
        <v>3</v>
      </c>
      <c r="G2">
        <v>900</v>
      </c>
      <c r="H2">
        <v>79</v>
      </c>
      <c r="I2" t="s">
        <v>118</v>
      </c>
      <c r="J2" t="s">
        <v>119</v>
      </c>
      <c r="K2" s="3">
        <v>40430.737453703703</v>
      </c>
      <c r="M2" s="4" t="s">
        <v>329</v>
      </c>
      <c r="N2">
        <v>20954754</v>
      </c>
      <c r="O2">
        <v>1934585.59</v>
      </c>
      <c r="P2">
        <v>2707.34</v>
      </c>
      <c r="Q2">
        <v>96</v>
      </c>
      <c r="R2" s="10">
        <v>16664.57</v>
      </c>
      <c r="S2" s="10">
        <v>18832.289999999899</v>
      </c>
      <c r="T2" s="10">
        <v>16582.529999999901</v>
      </c>
      <c r="U2" s="10">
        <v>12469.639999999899</v>
      </c>
      <c r="V2" s="10">
        <v>15416.2599999999</v>
      </c>
      <c r="W2" s="10">
        <v>13683.5</v>
      </c>
      <c r="X2" s="10">
        <v>10816.66</v>
      </c>
      <c r="Y2" s="10">
        <v>8979.94</v>
      </c>
      <c r="Z2" s="10">
        <v>7377.01</v>
      </c>
      <c r="AA2" s="10">
        <v>7319.22</v>
      </c>
      <c r="AB2" s="10">
        <v>8411.27</v>
      </c>
      <c r="AC2" s="10">
        <v>7847.04</v>
      </c>
      <c r="AD2" s="10">
        <v>6817.72</v>
      </c>
      <c r="AE2" s="10">
        <v>6475.0299999998997</v>
      </c>
      <c r="AF2" s="10">
        <v>5902.29</v>
      </c>
      <c r="AG2" s="10">
        <v>5702.8</v>
      </c>
      <c r="AH2" s="10">
        <v>2707.34</v>
      </c>
      <c r="AI2" s="10">
        <v>5715.07</v>
      </c>
      <c r="AJ2" s="10">
        <v>5356.53</v>
      </c>
      <c r="AK2" s="10">
        <v>5366.71</v>
      </c>
      <c r="AL2" s="10">
        <v>5384.21</v>
      </c>
      <c r="AM2" s="10">
        <v>6718.6999999998998</v>
      </c>
      <c r="AN2" s="10">
        <v>6288.6699999999</v>
      </c>
      <c r="AO2" s="10">
        <v>6560.7699999999004</v>
      </c>
      <c r="AP2" s="10">
        <v>3398</v>
      </c>
      <c r="AQ2" s="10">
        <v>9024.14</v>
      </c>
      <c r="AR2" s="10">
        <v>192808.27</v>
      </c>
      <c r="AS2" s="10">
        <v>289725.02</v>
      </c>
      <c r="AT2" s="10">
        <v>28448.7599999999</v>
      </c>
      <c r="AU2" s="10">
        <v>7889.2099999999</v>
      </c>
      <c r="AV2" s="10">
        <v>6966.67</v>
      </c>
      <c r="AW2" s="10">
        <v>10152.9399999999</v>
      </c>
      <c r="AX2" s="10">
        <v>9037.6599999998998</v>
      </c>
      <c r="AY2" s="10">
        <v>7166.5499999999001</v>
      </c>
      <c r="AZ2" s="10">
        <v>6631.2799999998997</v>
      </c>
      <c r="BA2" s="10">
        <v>2974.5899999999001</v>
      </c>
      <c r="BB2" s="10">
        <v>13214.73</v>
      </c>
      <c r="BC2" s="10">
        <v>16761.319999999901</v>
      </c>
      <c r="BD2" s="10">
        <v>142073.60999999999</v>
      </c>
      <c r="BE2" s="10">
        <v>391206.53</v>
      </c>
      <c r="BF2" s="10">
        <v>287133.59999999998</v>
      </c>
      <c r="BG2" s="10">
        <v>9076.2399999998997</v>
      </c>
      <c r="BH2" s="10">
        <v>795020.22999999905</v>
      </c>
      <c r="BI2" s="10">
        <v>837125.24999999895</v>
      </c>
      <c r="BJ2" s="10">
        <v>750288.35999999905</v>
      </c>
      <c r="BK2" s="10">
        <v>788921.77999999898</v>
      </c>
      <c r="BL2" s="10">
        <v>859040.549999999</v>
      </c>
      <c r="BM2" s="10">
        <v>974940.96999999904</v>
      </c>
      <c r="BN2" s="10">
        <v>520389.88</v>
      </c>
      <c r="BO2" s="10">
        <v>564702.68000000005</v>
      </c>
      <c r="BP2" s="10">
        <v>1018807.16999999</v>
      </c>
      <c r="BQ2" s="10">
        <v>991663.24999999895</v>
      </c>
      <c r="BR2" s="10">
        <v>521768.04</v>
      </c>
      <c r="BS2" s="10">
        <v>488425.09999999899</v>
      </c>
      <c r="BT2" s="10">
        <v>779897.16999999899</v>
      </c>
      <c r="BU2" s="10">
        <v>1011823.14</v>
      </c>
      <c r="BV2" s="10">
        <v>877366.97999999905</v>
      </c>
      <c r="BW2" s="10">
        <v>830599.81999999902</v>
      </c>
      <c r="BX2" s="10">
        <v>947673.47999999905</v>
      </c>
      <c r="BY2" s="10">
        <v>478744</v>
      </c>
      <c r="BZ2" s="10">
        <v>252329.55</v>
      </c>
      <c r="CA2" s="10">
        <v>721910.34999999905</v>
      </c>
      <c r="CB2" s="10">
        <v>725296.049999999</v>
      </c>
      <c r="CC2" s="10">
        <v>685229.15</v>
      </c>
      <c r="CD2" s="10">
        <v>99284.68</v>
      </c>
      <c r="CE2" s="10">
        <v>291183.71999999997</v>
      </c>
      <c r="CF2" s="10">
        <v>235625.39</v>
      </c>
      <c r="CG2" s="10">
        <v>19559.45</v>
      </c>
      <c r="CH2" s="10">
        <v>17770.709999999901</v>
      </c>
      <c r="CI2" s="10">
        <v>15444.19</v>
      </c>
      <c r="CJ2" s="10">
        <v>14485.059999999899</v>
      </c>
      <c r="CK2" s="10">
        <v>1934585.59</v>
      </c>
      <c r="CL2" s="10">
        <v>8388.41</v>
      </c>
      <c r="CM2" s="10">
        <v>8042.13</v>
      </c>
      <c r="CN2" s="10">
        <v>4751.8</v>
      </c>
      <c r="CO2" s="10">
        <v>53408.65</v>
      </c>
      <c r="CP2" s="10">
        <v>11477.96</v>
      </c>
      <c r="CQ2" s="10">
        <v>12661.33</v>
      </c>
      <c r="CR2" s="10">
        <v>14252.12</v>
      </c>
      <c r="CS2" s="10">
        <v>14654.36</v>
      </c>
      <c r="CT2" s="10">
        <v>6367.0599999999004</v>
      </c>
      <c r="CU2" s="10">
        <v>7819.65</v>
      </c>
      <c r="CV2" s="10">
        <v>4232.3999999998996</v>
      </c>
      <c r="CW2" s="10">
        <v>11082.86</v>
      </c>
      <c r="CX2" s="10">
        <v>13471.51</v>
      </c>
      <c r="CY2" s="10">
        <v>15206.8</v>
      </c>
      <c r="CZ2" s="10">
        <v>7834.25</v>
      </c>
      <c r="DA2" s="10">
        <v>7066.3099999999004</v>
      </c>
      <c r="DB2" s="10">
        <v>12837.9099999999</v>
      </c>
      <c r="DC2" s="10">
        <v>9440.8599999999005</v>
      </c>
      <c r="DD2" s="10">
        <v>6998.2699999999004</v>
      </c>
      <c r="DE2" s="10">
        <v>7932.9599999999</v>
      </c>
      <c r="DF2" s="10">
        <v>3696.96</v>
      </c>
      <c r="DG2" s="10">
        <v>3662.9699999999002</v>
      </c>
      <c r="DH2" s="10">
        <v>6997.47</v>
      </c>
      <c r="DI2" s="10">
        <v>5482.37</v>
      </c>
    </row>
    <row r="3" spans="1:118">
      <c r="M3" t="s">
        <v>120</v>
      </c>
      <c r="N3">
        <v>1113273.3011370001</v>
      </c>
      <c r="O3">
        <v>14366.784793999999</v>
      </c>
      <c r="P3">
        <v>8807.1053150000007</v>
      </c>
      <c r="Q3">
        <v>96</v>
      </c>
      <c r="R3">
        <v>10226.803061999901</v>
      </c>
      <c r="S3">
        <v>10008.666745</v>
      </c>
      <c r="T3">
        <v>9863.3283369999008</v>
      </c>
      <c r="U3">
        <v>9703.115957</v>
      </c>
      <c r="V3">
        <v>9593.7607499998994</v>
      </c>
      <c r="W3">
        <v>9469.0045269998991</v>
      </c>
      <c r="X3">
        <v>9361.0959430000003</v>
      </c>
      <c r="Y3">
        <v>9247.0274749999007</v>
      </c>
      <c r="Z3">
        <v>9169.3505449998993</v>
      </c>
      <c r="AA3">
        <v>9105.4074499999006</v>
      </c>
      <c r="AB3">
        <v>9034.9202999998997</v>
      </c>
      <c r="AC3">
        <v>8962.1847259998995</v>
      </c>
      <c r="AD3">
        <v>8910.2771909998992</v>
      </c>
      <c r="AE3">
        <v>8876.8742359998996</v>
      </c>
      <c r="AF3">
        <v>8828.6279469999008</v>
      </c>
      <c r="AG3">
        <v>8811.425056</v>
      </c>
      <c r="AH3">
        <v>8807.1053149999007</v>
      </c>
      <c r="AI3">
        <v>8858.6083330000001</v>
      </c>
      <c r="AJ3">
        <v>8882.6750369999008</v>
      </c>
      <c r="AK3">
        <v>8890.1250409998993</v>
      </c>
      <c r="AL3">
        <v>9019.2344209998992</v>
      </c>
      <c r="AM3">
        <v>9168.2317050000001</v>
      </c>
      <c r="AN3">
        <v>9303.0560499998992</v>
      </c>
      <c r="AO3">
        <v>9467.4482559998996</v>
      </c>
      <c r="AP3">
        <v>9761.8341619998992</v>
      </c>
      <c r="AQ3">
        <v>10002.658368999901</v>
      </c>
      <c r="AR3">
        <v>10179.02685</v>
      </c>
      <c r="AS3">
        <v>10241.376344999901</v>
      </c>
      <c r="AT3">
        <v>10283.544286999901</v>
      </c>
      <c r="AU3">
        <v>10244.365213999899</v>
      </c>
      <c r="AV3">
        <v>10162.847926999901</v>
      </c>
      <c r="AW3">
        <v>10164.854794999899</v>
      </c>
      <c r="AX3">
        <v>10252.889719999899</v>
      </c>
      <c r="AY3">
        <v>10385.787328</v>
      </c>
      <c r="AZ3">
        <v>10451.432353</v>
      </c>
      <c r="BA3">
        <v>10607.611709999899</v>
      </c>
      <c r="BB3">
        <v>10809.874823</v>
      </c>
      <c r="BC3">
        <v>10969.622987999899</v>
      </c>
      <c r="BD3">
        <v>11153.602289999901</v>
      </c>
      <c r="BE3">
        <v>11309.711284999899</v>
      </c>
      <c r="BF3">
        <v>11557.990336999899</v>
      </c>
      <c r="BG3">
        <v>11736.174053999899</v>
      </c>
      <c r="BH3">
        <v>11920.286490999901</v>
      </c>
      <c r="BI3">
        <v>12084.352095</v>
      </c>
      <c r="BJ3">
        <v>12299.861468999899</v>
      </c>
      <c r="BK3">
        <v>12508.900839</v>
      </c>
      <c r="BL3">
        <v>12693.520946999901</v>
      </c>
      <c r="BM3">
        <v>12846.394413</v>
      </c>
      <c r="BN3">
        <v>13023.6523019999</v>
      </c>
      <c r="BO3">
        <v>13210.131762999899</v>
      </c>
      <c r="BP3">
        <v>13368.905637</v>
      </c>
      <c r="BQ3">
        <v>13564.887787</v>
      </c>
      <c r="BR3">
        <v>13721.028573</v>
      </c>
      <c r="BS3">
        <v>13855.953073999901</v>
      </c>
      <c r="BT3">
        <v>13980.1497819999</v>
      </c>
      <c r="BU3">
        <v>14093.411544999901</v>
      </c>
      <c r="BV3">
        <v>14186.402408</v>
      </c>
      <c r="BW3">
        <v>14265.704815999899</v>
      </c>
      <c r="BX3">
        <v>14290.190689999899</v>
      </c>
      <c r="BY3">
        <v>14324.712018</v>
      </c>
      <c r="BZ3">
        <v>14325.893404999901</v>
      </c>
      <c r="CA3">
        <v>14366.784793999899</v>
      </c>
      <c r="CB3">
        <v>14365.0733599999</v>
      </c>
      <c r="CC3">
        <v>14362.902468</v>
      </c>
      <c r="CD3">
        <v>14340.89359</v>
      </c>
      <c r="CE3">
        <v>14332.636984999899</v>
      </c>
      <c r="CF3">
        <v>14289.394231999901</v>
      </c>
      <c r="CG3">
        <v>14225.890973</v>
      </c>
      <c r="CH3">
        <v>14096.2233879999</v>
      </c>
      <c r="CI3">
        <v>14036.048165</v>
      </c>
      <c r="CJ3">
        <v>13941.056831</v>
      </c>
      <c r="CK3">
        <v>13829.476130999899</v>
      </c>
      <c r="CL3">
        <v>13657.147729999901</v>
      </c>
      <c r="CM3">
        <v>13515.870905</v>
      </c>
      <c r="CN3">
        <v>13368.556467999901</v>
      </c>
      <c r="CO3">
        <v>13234.110693999901</v>
      </c>
      <c r="CP3">
        <v>13082.001577999899</v>
      </c>
      <c r="CQ3">
        <v>12934.1093169999</v>
      </c>
      <c r="CR3">
        <v>12838.607038</v>
      </c>
      <c r="CS3">
        <v>12808.928770999901</v>
      </c>
      <c r="CT3">
        <v>12848.501205999901</v>
      </c>
      <c r="CU3">
        <v>12849.8634329999</v>
      </c>
      <c r="CV3">
        <v>12765.765441</v>
      </c>
      <c r="CW3">
        <v>12639.925300999899</v>
      </c>
      <c r="CX3">
        <v>12471.777678999901</v>
      </c>
      <c r="CY3">
        <v>12281.9716579999</v>
      </c>
      <c r="CZ3">
        <v>12092.755631</v>
      </c>
      <c r="DA3">
        <v>11868.907639999899</v>
      </c>
      <c r="DB3">
        <v>11591.297876999901</v>
      </c>
      <c r="DC3">
        <v>11365.630714999899</v>
      </c>
      <c r="DD3">
        <v>11076.246195</v>
      </c>
      <c r="DE3">
        <v>10809.721804999899</v>
      </c>
      <c r="DF3">
        <v>10480.429064</v>
      </c>
      <c r="DG3">
        <v>10253.756511</v>
      </c>
      <c r="DH3">
        <v>10028.963455999899</v>
      </c>
      <c r="DI3">
        <v>9814.1748109999007</v>
      </c>
    </row>
    <row r="5" spans="1:118">
      <c r="R5" s="10">
        <f>(R2/R3)*-1</f>
        <v>-1.6294994534431919</v>
      </c>
      <c r="S5" s="10">
        <f t="shared" ref="S5:CD5" si="0">(S2/S3)*-1</f>
        <v>-1.8815982667629423</v>
      </c>
      <c r="T5" s="10">
        <f t="shared" si="0"/>
        <v>-1.6812306590052906</v>
      </c>
      <c r="U5" s="10">
        <f t="shared" si="0"/>
        <v>-1.2851170753044623</v>
      </c>
      <c r="V5" s="10">
        <f t="shared" si="0"/>
        <v>-1.6069047792337392</v>
      </c>
      <c r="W5" s="10">
        <f t="shared" si="0"/>
        <v>-1.4450832673046989</v>
      </c>
      <c r="X5" s="10">
        <f t="shared" si="0"/>
        <v>-1.1554907743562264</v>
      </c>
      <c r="Y5" s="10">
        <f t="shared" si="0"/>
        <v>-0.97111639651531334</v>
      </c>
      <c r="Z5" s="10">
        <f t="shared" si="0"/>
        <v>-0.80452917180952654</v>
      </c>
      <c r="AA5" s="10">
        <f t="shared" si="0"/>
        <v>-0.80383223268060122</v>
      </c>
      <c r="AB5" s="10">
        <f t="shared" si="0"/>
        <v>-0.93097334793314046</v>
      </c>
      <c r="AC5" s="10">
        <f t="shared" si="0"/>
        <v>-0.87557222261165968</v>
      </c>
      <c r="AD5" s="10">
        <f t="shared" si="0"/>
        <v>-0.76515240254101735</v>
      </c>
      <c r="AE5" s="10">
        <f t="shared" si="0"/>
        <v>-0.72942680360848278</v>
      </c>
      <c r="AF5" s="10">
        <f t="shared" si="0"/>
        <v>-0.66853989492282162</v>
      </c>
      <c r="AG5" s="10">
        <f t="shared" si="0"/>
        <v>-0.6472051868745986</v>
      </c>
      <c r="AH5" s="10">
        <f t="shared" si="0"/>
        <v>-0.30740406787108243</v>
      </c>
      <c r="AI5" s="10">
        <f t="shared" si="0"/>
        <v>-0.64514309529977498</v>
      </c>
      <c r="AJ5" s="10">
        <f t="shared" si="0"/>
        <v>-0.6030311789734405</v>
      </c>
      <c r="AK5" s="10">
        <f t="shared" si="0"/>
        <v>-0.60367092422767432</v>
      </c>
      <c r="AL5" s="10">
        <f t="shared" si="0"/>
        <v>-0.59696973697276301</v>
      </c>
      <c r="AM5" s="10">
        <f t="shared" si="0"/>
        <v>-0.73282397480593553</v>
      </c>
      <c r="AN5" s="10">
        <f t="shared" si="0"/>
        <v>-0.67597894349996612</v>
      </c>
      <c r="AO5" s="10">
        <f t="shared" si="0"/>
        <v>-0.69298187036217274</v>
      </c>
      <c r="AP5" s="10">
        <f t="shared" si="0"/>
        <v>-0.34809032233178755</v>
      </c>
      <c r="AQ5" s="10">
        <f t="shared" si="0"/>
        <v>-0.90217416881571089</v>
      </c>
      <c r="AR5" s="10">
        <f t="shared" si="0"/>
        <v>-18.941719364852641</v>
      </c>
      <c r="AS5" s="10">
        <f t="shared" si="0"/>
        <v>-28.289656608650176</v>
      </c>
      <c r="AT5" s="10">
        <f t="shared" si="0"/>
        <v>-2.7664353073252999</v>
      </c>
      <c r="AU5" s="10">
        <f t="shared" si="0"/>
        <v>-0.77010237678939286</v>
      </c>
      <c r="AV5" s="10">
        <f t="shared" si="0"/>
        <v>-0.68550371412047484</v>
      </c>
      <c r="AW5" s="10">
        <f t="shared" si="0"/>
        <v>-0.99882784405283787</v>
      </c>
      <c r="AX5" s="10">
        <f t="shared" si="0"/>
        <v>-0.88147441812141025</v>
      </c>
      <c r="AY5" s="10">
        <f t="shared" si="0"/>
        <v>-0.69003434921866136</v>
      </c>
      <c r="AZ5" s="10">
        <f t="shared" si="0"/>
        <v>-0.63448528163667861</v>
      </c>
      <c r="BA5" s="10">
        <f t="shared" si="0"/>
        <v>-0.28042033224083091</v>
      </c>
      <c r="BB5" s="10">
        <f t="shared" si="0"/>
        <v>-1.2224683649327028</v>
      </c>
      <c r="BC5" s="10">
        <f t="shared" si="0"/>
        <v>-1.5279759403158857</v>
      </c>
      <c r="BD5" s="10">
        <f t="shared" si="0"/>
        <v>-12.737912497326571</v>
      </c>
      <c r="BE5" s="10">
        <f t="shared" si="0"/>
        <v>-34.59031978286292</v>
      </c>
      <c r="BF5" s="10">
        <f t="shared" si="0"/>
        <v>-24.842865552570714</v>
      </c>
      <c r="BG5" s="10">
        <f t="shared" si="0"/>
        <v>-0.77335594702658261</v>
      </c>
      <c r="BH5" s="10">
        <f t="shared" si="0"/>
        <v>-66.694725047108406</v>
      </c>
      <c r="BI5" s="10">
        <f t="shared" si="0"/>
        <v>-69.273490495726818</v>
      </c>
      <c r="BJ5" s="10">
        <f t="shared" si="0"/>
        <v>-60.999740679274893</v>
      </c>
      <c r="BK5" s="10">
        <f t="shared" si="0"/>
        <v>-63.068833157611621</v>
      </c>
      <c r="BL5" s="10">
        <f t="shared" si="0"/>
        <v>-67.675513640920272</v>
      </c>
      <c r="BM5" s="10">
        <f t="shared" si="0"/>
        <v>-75.892187228301239</v>
      </c>
      <c r="BN5" s="10">
        <f t="shared" si="0"/>
        <v>-39.957292158367082</v>
      </c>
      <c r="BO5" s="10">
        <f t="shared" si="0"/>
        <v>-42.747694733951789</v>
      </c>
      <c r="BP5" s="10">
        <f t="shared" si="0"/>
        <v>-76.207222764765632</v>
      </c>
      <c r="BQ5" s="10">
        <f t="shared" si="0"/>
        <v>-73.105156900034657</v>
      </c>
      <c r="BR5" s="10">
        <f t="shared" si="0"/>
        <v>-38.026889691544412</v>
      </c>
      <c r="BS5" s="10">
        <f t="shared" si="0"/>
        <v>-35.250198769546039</v>
      </c>
      <c r="BT5" s="10">
        <f t="shared" si="0"/>
        <v>-55.786038215710192</v>
      </c>
      <c r="BU5" s="10">
        <f t="shared" si="0"/>
        <v>-71.794053325504237</v>
      </c>
      <c r="BV5" s="10">
        <f t="shared" si="0"/>
        <v>-61.845628988025467</v>
      </c>
      <c r="BW5" s="10">
        <f t="shared" si="0"/>
        <v>-58.223538949749489</v>
      </c>
      <c r="BX5" s="10">
        <f t="shared" si="0"/>
        <v>-66.316363480241691</v>
      </c>
      <c r="BY5" s="10">
        <f t="shared" si="0"/>
        <v>-33.420846394567988</v>
      </c>
      <c r="BZ5" s="10">
        <f t="shared" si="0"/>
        <v>-17.613529772037399</v>
      </c>
      <c r="CA5" s="10">
        <f t="shared" si="0"/>
        <v>-50.248567118614844</v>
      </c>
      <c r="CB5" s="10">
        <f t="shared" si="0"/>
        <v>-50.490243371789091</v>
      </c>
      <c r="CC5" s="10">
        <f t="shared" si="0"/>
        <v>-47.708264504800788</v>
      </c>
      <c r="CD5" s="10">
        <f t="shared" si="0"/>
        <v>-6.9231864372267475</v>
      </c>
      <c r="CE5" s="10">
        <f t="shared" ref="CE5:DI5" si="1">(CE2/CE3)*-1</f>
        <v>-20.316130263031429</v>
      </c>
      <c r="CF5" s="10">
        <f t="shared" si="1"/>
        <v>-16.489529659160546</v>
      </c>
      <c r="CG5" s="10">
        <f t="shared" si="1"/>
        <v>-1.3749191553009101</v>
      </c>
      <c r="CH5" s="10">
        <f t="shared" si="1"/>
        <v>-1.2606717069430162</v>
      </c>
      <c r="CI5" s="10">
        <f t="shared" si="1"/>
        <v>-1.1003232404482135</v>
      </c>
      <c r="CJ5" s="10">
        <f t="shared" si="1"/>
        <v>-1.0390216592324786</v>
      </c>
      <c r="CK5" s="10">
        <f t="shared" si="1"/>
        <v>-139.88856639793235</v>
      </c>
      <c r="CL5" s="10">
        <f t="shared" si="1"/>
        <v>-0.61421390218791028</v>
      </c>
      <c r="CM5" s="10">
        <f t="shared" si="1"/>
        <v>-0.59501382164170646</v>
      </c>
      <c r="CN5" s="10">
        <f t="shared" si="1"/>
        <v>-0.35544600581029878</v>
      </c>
      <c r="CO5" s="10">
        <f t="shared" si="1"/>
        <v>-4.035681069542095</v>
      </c>
      <c r="CP5" s="10">
        <f t="shared" si="1"/>
        <v>-0.87738561500424916</v>
      </c>
      <c r="CQ5" s="10">
        <f t="shared" si="1"/>
        <v>-0.97891008106438582</v>
      </c>
      <c r="CR5" s="10">
        <f t="shared" si="1"/>
        <v>-1.1100986234578449</v>
      </c>
      <c r="CS5" s="10">
        <f t="shared" si="1"/>
        <v>-1.1440738146017531</v>
      </c>
      <c r="CT5" s="10">
        <f t="shared" si="1"/>
        <v>-0.49554885024462281</v>
      </c>
      <c r="CU5" s="10">
        <f t="shared" si="1"/>
        <v>-0.60853954135561128</v>
      </c>
      <c r="CV5" s="10">
        <f t="shared" si="1"/>
        <v>-0.33154298655736203</v>
      </c>
      <c r="CW5" s="10">
        <f t="shared" si="1"/>
        <v>-0.87681372603707364</v>
      </c>
      <c r="CX5" s="10">
        <f t="shared" si="1"/>
        <v>-1.080159568806575</v>
      </c>
      <c r="CY5" s="10">
        <f t="shared" si="1"/>
        <v>-1.2381399683571981</v>
      </c>
      <c r="CZ5" s="10">
        <f t="shared" si="1"/>
        <v>-0.64784654871522884</v>
      </c>
      <c r="DA5" s="10">
        <f t="shared" si="1"/>
        <v>-0.59536312981200012</v>
      </c>
      <c r="DB5" s="10">
        <f t="shared" si="1"/>
        <v>-1.1075472424424184</v>
      </c>
      <c r="DC5" s="10">
        <f t="shared" si="1"/>
        <v>-0.83064989851731108</v>
      </c>
      <c r="DD5" s="10">
        <f t="shared" si="1"/>
        <v>-0.63182687318371766</v>
      </c>
      <c r="DE5" s="10">
        <f t="shared" si="1"/>
        <v>-0.73387272522874825</v>
      </c>
      <c r="DF5" s="10">
        <f t="shared" si="1"/>
        <v>-0.35274891680713349</v>
      </c>
      <c r="DG5" s="10">
        <f t="shared" si="1"/>
        <v>-0.35723200527244314</v>
      </c>
      <c r="DH5" s="10">
        <f t="shared" si="1"/>
        <v>-0.69772614395296395</v>
      </c>
      <c r="DI5" s="10">
        <f t="shared" si="1"/>
        <v>-0.55861752063507797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DN21"/>
  <sheetViews>
    <sheetView topLeftCell="M1" workbookViewId="0">
      <selection activeCell="R21" sqref="R21"/>
    </sheetView>
  </sheetViews>
  <sheetFormatPr defaultRowHeight="15"/>
  <cols>
    <col min="1" max="12" width="0" hidden="1" customWidth="1"/>
    <col min="13" max="13" width="16.5703125" bestFit="1" customWidth="1"/>
  </cols>
  <sheetData>
    <row r="1" spans="1:1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</row>
    <row r="2" spans="1:118">
      <c r="A2">
        <v>927458</v>
      </c>
      <c r="B2">
        <v>3093</v>
      </c>
      <c r="C2" s="3">
        <v>40422</v>
      </c>
      <c r="D2" s="3">
        <v>40422.999988425923</v>
      </c>
      <c r="E2">
        <v>3402</v>
      </c>
      <c r="F2">
        <v>3</v>
      </c>
      <c r="G2">
        <v>900</v>
      </c>
      <c r="H2">
        <v>79</v>
      </c>
      <c r="I2" t="s">
        <v>118</v>
      </c>
      <c r="J2" t="s">
        <v>119</v>
      </c>
      <c r="K2" s="3">
        <v>40430.737442129626</v>
      </c>
      <c r="M2" s="7" t="s">
        <v>328</v>
      </c>
      <c r="N2">
        <v>0</v>
      </c>
      <c r="O2">
        <v>0</v>
      </c>
      <c r="P2">
        <v>0</v>
      </c>
      <c r="Q2">
        <v>96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N2" s="3">
        <v>40430.737453703703</v>
      </c>
    </row>
    <row r="3" spans="1:118">
      <c r="A3">
        <v>927338</v>
      </c>
      <c r="B3">
        <v>2978</v>
      </c>
      <c r="C3" s="3">
        <v>40422</v>
      </c>
      <c r="D3" s="3">
        <v>40422.999988425923</v>
      </c>
      <c r="E3">
        <v>3402</v>
      </c>
      <c r="F3">
        <v>3</v>
      </c>
      <c r="G3">
        <v>900</v>
      </c>
      <c r="H3">
        <v>79</v>
      </c>
      <c r="I3" t="s">
        <v>118</v>
      </c>
      <c r="J3" t="s">
        <v>119</v>
      </c>
      <c r="K3" s="3">
        <v>40430.737175925926</v>
      </c>
      <c r="M3" s="7" t="s">
        <v>343</v>
      </c>
      <c r="N3">
        <v>4808944.62</v>
      </c>
      <c r="O3">
        <v>290586.20850000001</v>
      </c>
      <c r="P3">
        <v>344.70749999999998</v>
      </c>
      <c r="Q3">
        <v>96</v>
      </c>
      <c r="R3">
        <v>505.875</v>
      </c>
      <c r="S3">
        <v>519.69749999989995</v>
      </c>
      <c r="T3">
        <v>521.12249999999995</v>
      </c>
      <c r="U3">
        <v>517.41750000000002</v>
      </c>
      <c r="V3">
        <v>546.20249999990006</v>
      </c>
      <c r="W3">
        <v>629.27999999990004</v>
      </c>
      <c r="X3">
        <v>511.71749999989999</v>
      </c>
      <c r="Y3">
        <v>458.42250000000001</v>
      </c>
      <c r="Z3">
        <v>427.0724999999</v>
      </c>
      <c r="AA3">
        <v>399.42750000000001</v>
      </c>
      <c r="AB3">
        <v>387.45749999999998</v>
      </c>
      <c r="AC3">
        <v>384.75</v>
      </c>
      <c r="AD3">
        <v>372.6374999999</v>
      </c>
      <c r="AE3">
        <v>359.09999999989998</v>
      </c>
      <c r="AF3">
        <v>348.84</v>
      </c>
      <c r="AG3">
        <v>344.70749999999998</v>
      </c>
      <c r="AH3">
        <v>487.98750000000001</v>
      </c>
      <c r="AI3">
        <v>494.72499999989998</v>
      </c>
      <c r="AJ3">
        <v>488.9499999999</v>
      </c>
      <c r="AK3">
        <v>482.78999999989998</v>
      </c>
      <c r="AL3">
        <v>517.05499999999995</v>
      </c>
      <c r="AM3">
        <v>526.48749999990002</v>
      </c>
      <c r="AN3">
        <v>528.30499999999995</v>
      </c>
      <c r="AO3">
        <v>541.69499999990001</v>
      </c>
      <c r="AP3">
        <v>549.20249999990006</v>
      </c>
      <c r="AQ3">
        <v>633.32500000000005</v>
      </c>
      <c r="AR3">
        <v>19553.025000000001</v>
      </c>
      <c r="AS3">
        <v>15619.38</v>
      </c>
      <c r="AT3">
        <v>2945.5799999998999</v>
      </c>
      <c r="AU3">
        <v>838.40499999990004</v>
      </c>
      <c r="AV3">
        <v>638.5625</v>
      </c>
      <c r="AW3">
        <v>626.00999999989995</v>
      </c>
      <c r="AX3">
        <v>598.48249999990003</v>
      </c>
      <c r="AY3">
        <v>593.09249999990004</v>
      </c>
      <c r="AZ3">
        <v>580.77250000000004</v>
      </c>
      <c r="BA3">
        <v>660.46749999990004</v>
      </c>
      <c r="BB3">
        <v>686.06999999990001</v>
      </c>
      <c r="BC3">
        <v>897.65749999989998</v>
      </c>
      <c r="BD3">
        <v>14643.512499999901</v>
      </c>
      <c r="BE3">
        <v>29154.0449999999</v>
      </c>
      <c r="BF3">
        <v>85226.304499999897</v>
      </c>
      <c r="BG3">
        <v>5360.8969999999999</v>
      </c>
      <c r="BH3">
        <v>179729.16749999899</v>
      </c>
      <c r="BI3">
        <v>182642.93824999899</v>
      </c>
      <c r="BJ3">
        <v>290586.20849999902</v>
      </c>
      <c r="BK3">
        <v>290586.20849999902</v>
      </c>
      <c r="BL3">
        <v>290586.20849999902</v>
      </c>
      <c r="BM3">
        <v>290586.20849999902</v>
      </c>
      <c r="BN3">
        <v>173811.72750000001</v>
      </c>
      <c r="BO3">
        <v>211664.234999999</v>
      </c>
      <c r="BP3">
        <v>175479.4325</v>
      </c>
      <c r="BQ3">
        <v>173812.5</v>
      </c>
      <c r="BR3">
        <v>237936.44249999899</v>
      </c>
      <c r="BS3">
        <v>237937.5</v>
      </c>
      <c r="BT3">
        <v>237937.5</v>
      </c>
      <c r="BU3">
        <v>263276.8395</v>
      </c>
      <c r="BV3">
        <v>142990.32499999899</v>
      </c>
      <c r="BW3">
        <v>157145.74199999901</v>
      </c>
      <c r="BX3">
        <v>172897.283999999</v>
      </c>
      <c r="BY3">
        <v>141468.75</v>
      </c>
      <c r="BZ3">
        <v>52175.149749999902</v>
      </c>
      <c r="CA3">
        <v>139926.48249999899</v>
      </c>
      <c r="CB3">
        <v>141636.870499999</v>
      </c>
      <c r="CC3">
        <v>141636.870499999</v>
      </c>
      <c r="CD3">
        <v>67809.137499999895</v>
      </c>
      <c r="CE3">
        <v>65799.955000000002</v>
      </c>
      <c r="CF3">
        <v>65038.71125</v>
      </c>
      <c r="CG3">
        <v>4631.94625</v>
      </c>
      <c r="CH3">
        <v>3385.25</v>
      </c>
      <c r="CI3">
        <v>2994.75</v>
      </c>
      <c r="CJ3">
        <v>2959.7709999999001</v>
      </c>
      <c r="CK3">
        <v>2924.7280000000001</v>
      </c>
      <c r="CL3">
        <v>4877.8</v>
      </c>
      <c r="CM3">
        <v>4600.1749999999001</v>
      </c>
      <c r="CN3">
        <v>4614.7749999999996</v>
      </c>
      <c r="CO3">
        <v>4455.9375</v>
      </c>
      <c r="CP3">
        <v>4400.1624999999003</v>
      </c>
      <c r="CQ3">
        <v>4114.0124999998998</v>
      </c>
      <c r="CR3">
        <v>3762.3874999999998</v>
      </c>
      <c r="CS3">
        <v>3751.4749999998999</v>
      </c>
      <c r="CT3">
        <v>3826.65</v>
      </c>
      <c r="CU3">
        <v>3695.7</v>
      </c>
      <c r="CV3">
        <v>3749.05</v>
      </c>
      <c r="CW3">
        <v>3676.2999999999001</v>
      </c>
      <c r="CX3">
        <v>3421.6914999998999</v>
      </c>
      <c r="CY3">
        <v>3352.7584999998999</v>
      </c>
      <c r="CZ3">
        <v>3309.9724999998998</v>
      </c>
      <c r="DA3">
        <v>3002.1509999999998</v>
      </c>
      <c r="DB3">
        <v>2928.3375000000001</v>
      </c>
      <c r="DC3">
        <v>2924.55</v>
      </c>
      <c r="DD3">
        <v>2851.7999999999001</v>
      </c>
      <c r="DE3">
        <v>2804.5124999998998</v>
      </c>
      <c r="DF3">
        <v>445.06</v>
      </c>
      <c r="DG3">
        <v>453.72249999989998</v>
      </c>
      <c r="DH3">
        <v>421.96</v>
      </c>
      <c r="DI3">
        <v>402.3249999999</v>
      </c>
      <c r="DN3" s="3">
        <v>40430.737175925926</v>
      </c>
    </row>
    <row r="4" spans="1:118">
      <c r="A4">
        <v>927455</v>
      </c>
      <c r="B4">
        <v>3090</v>
      </c>
      <c r="C4" s="3">
        <v>40422</v>
      </c>
      <c r="D4" s="3">
        <v>40422.999988425923</v>
      </c>
      <c r="E4">
        <v>3402</v>
      </c>
      <c r="F4">
        <v>3</v>
      </c>
      <c r="G4">
        <v>900</v>
      </c>
      <c r="H4">
        <v>79</v>
      </c>
      <c r="I4" t="s">
        <v>118</v>
      </c>
      <c r="J4" t="s">
        <v>119</v>
      </c>
      <c r="K4" s="3">
        <v>40430.737453703703</v>
      </c>
      <c r="M4" s="7" t="s">
        <v>349</v>
      </c>
      <c r="N4">
        <v>10202.870000000001</v>
      </c>
      <c r="O4">
        <v>3048.4</v>
      </c>
      <c r="P4">
        <v>-2672.85</v>
      </c>
      <c r="Q4">
        <v>96</v>
      </c>
      <c r="R4">
        <v>0</v>
      </c>
      <c r="S4">
        <v>-5.6399999998999997</v>
      </c>
      <c r="T4">
        <v>4.99</v>
      </c>
      <c r="U4">
        <v>26.03</v>
      </c>
      <c r="V4">
        <v>-124.6</v>
      </c>
      <c r="W4">
        <v>24.289999999900001</v>
      </c>
      <c r="X4">
        <v>-0.32999999990000001</v>
      </c>
      <c r="Y4">
        <v>7.3999999999000003</v>
      </c>
      <c r="Z4">
        <v>1.4099999998999999</v>
      </c>
      <c r="AA4">
        <v>-4.2</v>
      </c>
      <c r="AB4">
        <v>0.71999999989999997</v>
      </c>
      <c r="AC4">
        <v>0</v>
      </c>
      <c r="AD4">
        <v>-0.81</v>
      </c>
      <c r="AE4">
        <v>-3.21</v>
      </c>
      <c r="AF4">
        <v>0.6</v>
      </c>
      <c r="AG4">
        <v>0.38</v>
      </c>
      <c r="AH4">
        <v>0.33999999990000002</v>
      </c>
      <c r="AI4">
        <v>0.45</v>
      </c>
      <c r="AJ4">
        <v>-0.23</v>
      </c>
      <c r="AK4">
        <v>0.2</v>
      </c>
      <c r="AL4">
        <v>-1.79</v>
      </c>
      <c r="AM4">
        <v>0</v>
      </c>
      <c r="AN4">
        <v>0</v>
      </c>
      <c r="AO4">
        <v>0.14999999989999999</v>
      </c>
      <c r="AP4">
        <v>0</v>
      </c>
      <c r="AQ4">
        <v>8.25</v>
      </c>
      <c r="AR4">
        <v>3048.4</v>
      </c>
      <c r="AS4">
        <v>1668.65</v>
      </c>
      <c r="AT4">
        <v>226.22</v>
      </c>
      <c r="AU4">
        <v>-5.3999999999000003</v>
      </c>
      <c r="AV4">
        <v>2.2599999998999998</v>
      </c>
      <c r="AW4">
        <v>1.62</v>
      </c>
      <c r="AX4">
        <v>1.66</v>
      </c>
      <c r="AY4">
        <v>0.41999999989999998</v>
      </c>
      <c r="AZ4">
        <v>0</v>
      </c>
      <c r="BA4">
        <v>-7.4299999998999997</v>
      </c>
      <c r="BB4">
        <v>-1.91</v>
      </c>
      <c r="BC4">
        <v>22.07</v>
      </c>
      <c r="BD4">
        <v>1053.3899999999001</v>
      </c>
      <c r="BE4">
        <v>3015.1599999998998</v>
      </c>
      <c r="BF4">
        <v>2771.58</v>
      </c>
      <c r="BG4">
        <v>47.41</v>
      </c>
      <c r="BH4">
        <v>16.769999999900001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526.66999999999996</v>
      </c>
      <c r="BP4">
        <v>-138.23999999989999</v>
      </c>
      <c r="BQ4">
        <v>0</v>
      </c>
      <c r="BR4">
        <v>0</v>
      </c>
      <c r="BS4">
        <v>0</v>
      </c>
      <c r="BT4">
        <v>0</v>
      </c>
      <c r="BU4">
        <v>300.9499999999</v>
      </c>
      <c r="BV4">
        <v>371.25</v>
      </c>
      <c r="BW4">
        <v>143.66</v>
      </c>
      <c r="BX4">
        <v>134.78</v>
      </c>
      <c r="BY4">
        <v>0</v>
      </c>
      <c r="BZ4">
        <v>-2672.85</v>
      </c>
      <c r="CA4">
        <v>-44.11</v>
      </c>
      <c r="CB4">
        <v>0</v>
      </c>
      <c r="CC4">
        <v>0</v>
      </c>
      <c r="CD4">
        <v>-1068.0899999999999</v>
      </c>
      <c r="CE4">
        <v>-1455.9199999999</v>
      </c>
      <c r="CF4">
        <v>2284.5500000000002</v>
      </c>
      <c r="CG4">
        <v>0.1</v>
      </c>
      <c r="CH4">
        <v>2.5499999998999998</v>
      </c>
      <c r="CI4">
        <v>-0.42</v>
      </c>
      <c r="CJ4">
        <v>-0.25</v>
      </c>
      <c r="CK4">
        <v>7.98</v>
      </c>
      <c r="CL4">
        <v>1.33</v>
      </c>
      <c r="CM4">
        <v>-0.2</v>
      </c>
      <c r="CN4">
        <v>2.78</v>
      </c>
      <c r="CO4">
        <v>-1.26</v>
      </c>
      <c r="CP4">
        <v>13.77</v>
      </c>
      <c r="CQ4">
        <v>0.27</v>
      </c>
      <c r="CR4">
        <v>-0.04</v>
      </c>
      <c r="CS4">
        <v>7.0000000000000007E-2</v>
      </c>
      <c r="CT4">
        <v>0.77</v>
      </c>
      <c r="CU4">
        <v>0.22</v>
      </c>
      <c r="CV4">
        <v>0.19</v>
      </c>
      <c r="CW4">
        <v>-0.96999999989999997</v>
      </c>
      <c r="CX4">
        <v>-9.1899999998999995</v>
      </c>
      <c r="CY4">
        <v>-5.9999999900000003E-2</v>
      </c>
      <c r="CZ4">
        <v>0.1699999999</v>
      </c>
      <c r="DA4">
        <v>4.9199999998999999</v>
      </c>
      <c r="DB4">
        <v>-1.79</v>
      </c>
      <c r="DC4">
        <v>-1.1399999999999999</v>
      </c>
      <c r="DD4">
        <v>0.42</v>
      </c>
      <c r="DE4">
        <v>0.32999999990000001</v>
      </c>
      <c r="DF4">
        <v>-5.41</v>
      </c>
      <c r="DG4">
        <v>5.3599999999000003</v>
      </c>
      <c r="DH4">
        <v>-0.11</v>
      </c>
      <c r="DI4">
        <v>4.5599999999999996</v>
      </c>
      <c r="DN4" s="3">
        <v>40430.737453703703</v>
      </c>
    </row>
    <row r="5" spans="1:118">
      <c r="A5">
        <v>927454</v>
      </c>
      <c r="B5">
        <v>3089</v>
      </c>
      <c r="C5" s="3">
        <v>40422</v>
      </c>
      <c r="D5" s="3">
        <v>40422.999988425923</v>
      </c>
      <c r="E5">
        <v>3402</v>
      </c>
      <c r="F5">
        <v>3</v>
      </c>
      <c r="G5">
        <v>900</v>
      </c>
      <c r="H5">
        <v>79</v>
      </c>
      <c r="I5" t="s">
        <v>118</v>
      </c>
      <c r="J5" t="s">
        <v>119</v>
      </c>
      <c r="K5" s="3">
        <v>40430.737453703703</v>
      </c>
      <c r="M5" s="7" t="s">
        <v>350</v>
      </c>
      <c r="N5">
        <v>1116730.96</v>
      </c>
      <c r="O5">
        <v>52250.38</v>
      </c>
      <c r="P5">
        <v>358.83</v>
      </c>
      <c r="Q5">
        <v>96</v>
      </c>
      <c r="R5">
        <v>674.5</v>
      </c>
      <c r="S5">
        <v>692.93</v>
      </c>
      <c r="T5">
        <v>694.83</v>
      </c>
      <c r="U5">
        <v>689.88999999990006</v>
      </c>
      <c r="V5">
        <v>748.69</v>
      </c>
      <c r="W5">
        <v>607.61</v>
      </c>
      <c r="X5">
        <v>493.7599999999</v>
      </c>
      <c r="Y5">
        <v>441.5099999999</v>
      </c>
      <c r="Z5">
        <v>501.3299999999</v>
      </c>
      <c r="AA5">
        <v>469.34</v>
      </c>
      <c r="AB5">
        <v>455.43</v>
      </c>
      <c r="AC5">
        <v>452.25</v>
      </c>
      <c r="AD5">
        <v>496.85</v>
      </c>
      <c r="AE5">
        <v>478.8</v>
      </c>
      <c r="AF5">
        <v>465.12</v>
      </c>
      <c r="AG5">
        <v>459.61</v>
      </c>
      <c r="AH5">
        <v>481.65</v>
      </c>
      <c r="AI5">
        <v>488.3</v>
      </c>
      <c r="AJ5">
        <v>482.6</v>
      </c>
      <c r="AK5">
        <v>476.51999999989999</v>
      </c>
      <c r="AL5">
        <v>490.1999999999</v>
      </c>
      <c r="AM5">
        <v>499.1399999999</v>
      </c>
      <c r="AN5">
        <v>500.05</v>
      </c>
      <c r="AO5">
        <v>513.55999999999995</v>
      </c>
      <c r="AP5">
        <v>542.07000000000005</v>
      </c>
      <c r="AQ5">
        <v>625.28999999990003</v>
      </c>
      <c r="AR5">
        <v>13625.47</v>
      </c>
      <c r="AS5">
        <v>15394.559999999899</v>
      </c>
      <c r="AT5">
        <v>3002.95</v>
      </c>
      <c r="AU5">
        <v>810.92</v>
      </c>
      <c r="AV5">
        <v>625.86</v>
      </c>
      <c r="AW5">
        <v>617.88</v>
      </c>
      <c r="AX5">
        <v>590.71</v>
      </c>
      <c r="AY5">
        <v>585.38999999990006</v>
      </c>
      <c r="AZ5">
        <v>573.23</v>
      </c>
      <c r="BA5">
        <v>651.70000000000005</v>
      </c>
      <c r="BB5">
        <v>677.15999999990004</v>
      </c>
      <c r="BC5">
        <v>823.26999999990005</v>
      </c>
      <c r="BD5">
        <v>14531.01</v>
      </c>
      <c r="BE5">
        <v>28825.279999999901</v>
      </c>
      <c r="BF5">
        <v>15614.01</v>
      </c>
      <c r="BG5">
        <v>1255.3299999999001</v>
      </c>
      <c r="BH5">
        <v>42070.94</v>
      </c>
      <c r="BI5">
        <v>42749.809999999903</v>
      </c>
      <c r="BJ5">
        <v>42749.809999999903</v>
      </c>
      <c r="BK5">
        <v>42749.809999999903</v>
      </c>
      <c r="BL5">
        <v>42749.809999999903</v>
      </c>
      <c r="BM5">
        <v>42749.809999999903</v>
      </c>
      <c r="BN5">
        <v>42749.809999999903</v>
      </c>
      <c r="BO5">
        <v>52040.62</v>
      </c>
      <c r="BP5">
        <v>43162.3</v>
      </c>
      <c r="BQ5">
        <v>42750</v>
      </c>
      <c r="BR5">
        <v>42749.809999999903</v>
      </c>
      <c r="BS5">
        <v>42750</v>
      </c>
      <c r="BT5">
        <v>42750</v>
      </c>
      <c r="BU5">
        <v>47286.059999999903</v>
      </c>
      <c r="BV5">
        <v>43208.849999999897</v>
      </c>
      <c r="BW5">
        <v>47472.45</v>
      </c>
      <c r="BX5">
        <v>52250.38</v>
      </c>
      <c r="BY5">
        <v>42750</v>
      </c>
      <c r="BZ5">
        <v>15699.7</v>
      </c>
      <c r="CA5">
        <v>42103.43</v>
      </c>
      <c r="CB5">
        <v>42749.809999999903</v>
      </c>
      <c r="CC5">
        <v>42749.809999999903</v>
      </c>
      <c r="CD5">
        <v>15629.97</v>
      </c>
      <c r="CE5">
        <v>15183.09</v>
      </c>
      <c r="CF5">
        <v>15018.17</v>
      </c>
      <c r="CG5">
        <v>1068.3699999999999</v>
      </c>
      <c r="CH5">
        <v>935.75</v>
      </c>
      <c r="CI5">
        <v>827.63999999990006</v>
      </c>
      <c r="CJ5">
        <v>818.13999999990006</v>
      </c>
      <c r="CK5">
        <v>807.31</v>
      </c>
      <c r="CL5">
        <v>759.62</v>
      </c>
      <c r="CM5">
        <v>720.66999999990003</v>
      </c>
      <c r="CN5">
        <v>723.13999999990006</v>
      </c>
      <c r="CO5">
        <v>698.25</v>
      </c>
      <c r="CP5">
        <v>689.50999999989995</v>
      </c>
      <c r="CQ5">
        <v>644.66999999990003</v>
      </c>
      <c r="CR5">
        <v>589.57000000000005</v>
      </c>
      <c r="CS5">
        <v>587.86</v>
      </c>
      <c r="CT5">
        <v>599.63999999990006</v>
      </c>
      <c r="CU5">
        <v>579.12</v>
      </c>
      <c r="CV5">
        <v>587.48</v>
      </c>
      <c r="CW5">
        <v>576.08000000000004</v>
      </c>
      <c r="CX5">
        <v>547.00999999989995</v>
      </c>
      <c r="CY5">
        <v>535.99</v>
      </c>
      <c r="CZ5">
        <v>529.14999999990005</v>
      </c>
      <c r="DA5">
        <v>479.94</v>
      </c>
      <c r="DB5">
        <v>459.42</v>
      </c>
      <c r="DC5">
        <v>458.28</v>
      </c>
      <c r="DD5">
        <v>446.88</v>
      </c>
      <c r="DE5">
        <v>358.8299999999</v>
      </c>
      <c r="DF5">
        <v>440.42</v>
      </c>
      <c r="DG5">
        <v>447.8299999999</v>
      </c>
      <c r="DH5">
        <v>416.48</v>
      </c>
      <c r="DI5">
        <v>397.1</v>
      </c>
      <c r="DN5" s="3">
        <v>40430.737453703703</v>
      </c>
    </row>
    <row r="6" spans="1:118">
      <c r="A6">
        <v>927453</v>
      </c>
      <c r="B6">
        <v>3088</v>
      </c>
      <c r="C6" s="3">
        <v>40422</v>
      </c>
      <c r="D6" s="3">
        <v>40422.999988425923</v>
      </c>
      <c r="E6">
        <v>3402</v>
      </c>
      <c r="F6">
        <v>3</v>
      </c>
      <c r="G6">
        <v>900</v>
      </c>
      <c r="H6">
        <v>79</v>
      </c>
      <c r="I6" t="s">
        <v>118</v>
      </c>
      <c r="J6" t="s">
        <v>119</v>
      </c>
      <c r="K6" s="3">
        <v>40430.737453703703</v>
      </c>
      <c r="M6" s="7" t="s">
        <v>351</v>
      </c>
      <c r="N6">
        <v>-8365748.4299999997</v>
      </c>
      <c r="O6">
        <v>-287.38</v>
      </c>
      <c r="P6">
        <v>-398037.9</v>
      </c>
      <c r="Q6">
        <v>96</v>
      </c>
      <c r="R6">
        <v>-6203.63</v>
      </c>
      <c r="S6">
        <v>-6373.1399999999003</v>
      </c>
      <c r="T6">
        <v>-6390.6099999998996</v>
      </c>
      <c r="U6">
        <v>-5437.43</v>
      </c>
      <c r="V6">
        <v>-2874.75</v>
      </c>
      <c r="W6">
        <v>-3312</v>
      </c>
      <c r="X6">
        <v>-2693.25</v>
      </c>
      <c r="Y6">
        <v>-2412.75</v>
      </c>
      <c r="Z6">
        <v>-2607.3899999998998</v>
      </c>
      <c r="AA6">
        <v>-2438.61</v>
      </c>
      <c r="AB6">
        <v>-2365.5300000000002</v>
      </c>
      <c r="AC6">
        <v>-2349</v>
      </c>
      <c r="AD6">
        <v>-2261.98</v>
      </c>
      <c r="AE6">
        <v>-2179.7999999999001</v>
      </c>
      <c r="AF6">
        <v>-2117.52</v>
      </c>
      <c r="AG6">
        <v>-2092.44</v>
      </c>
      <c r="AH6">
        <v>-2199.1199999998998</v>
      </c>
      <c r="AI6">
        <v>-2229.48</v>
      </c>
      <c r="AJ6">
        <v>-2203.4499999998998</v>
      </c>
      <c r="AK6">
        <v>-2175.69</v>
      </c>
      <c r="AL6">
        <v>-2316.6799999999998</v>
      </c>
      <c r="AM6">
        <v>-2358.94</v>
      </c>
      <c r="AN6">
        <v>-2363.25</v>
      </c>
      <c r="AO6">
        <v>-2427.0799999998999</v>
      </c>
      <c r="AP6">
        <v>-2631.9</v>
      </c>
      <c r="AQ6">
        <v>-3035.0299999999002</v>
      </c>
      <c r="AR6">
        <v>-66159.86</v>
      </c>
      <c r="AS6">
        <v>-74755.709999999905</v>
      </c>
      <c r="AT6">
        <v>-14669.41</v>
      </c>
      <c r="AU6">
        <v>-3926.5599999998999</v>
      </c>
      <c r="AV6">
        <v>-3031.4099999998998</v>
      </c>
      <c r="AW6">
        <v>-2991.84</v>
      </c>
      <c r="AX6">
        <v>-2098.5799999998999</v>
      </c>
      <c r="AY6">
        <v>-2079.6799999999998</v>
      </c>
      <c r="AZ6">
        <v>-2036.48</v>
      </c>
      <c r="BA6">
        <v>-2315.9299999999998</v>
      </c>
      <c r="BB6">
        <v>-5096.5200000000004</v>
      </c>
      <c r="BC6">
        <v>-6196.1999999998998</v>
      </c>
      <c r="BD6">
        <v>-109453.64</v>
      </c>
      <c r="BE6">
        <v>-216962.459999999</v>
      </c>
      <c r="BF6">
        <v>-118004.38</v>
      </c>
      <c r="BG6">
        <v>-9496.1299999999992</v>
      </c>
      <c r="BH6">
        <v>-318265.38</v>
      </c>
      <c r="BI6">
        <v>-323436.07</v>
      </c>
      <c r="BJ6">
        <v>-325123.56</v>
      </c>
      <c r="BK6">
        <v>-325123.56</v>
      </c>
      <c r="BL6">
        <v>-325123.56</v>
      </c>
      <c r="BM6">
        <v>-325123.56</v>
      </c>
      <c r="BN6">
        <v>-325686.06</v>
      </c>
      <c r="BO6">
        <v>-396467.359999999</v>
      </c>
      <c r="BP6">
        <v>-328828.58</v>
      </c>
      <c r="BQ6">
        <v>-325687.5</v>
      </c>
      <c r="BR6">
        <v>-325686.06</v>
      </c>
      <c r="BS6">
        <v>-325687.5</v>
      </c>
      <c r="BT6">
        <v>-325687.5</v>
      </c>
      <c r="BU6">
        <v>-360232.08999999898</v>
      </c>
      <c r="BV6">
        <v>-329190.45</v>
      </c>
      <c r="BW6">
        <v>-361681.03999999899</v>
      </c>
      <c r="BX6">
        <v>-398037.9</v>
      </c>
      <c r="BY6">
        <v>-325687.5</v>
      </c>
      <c r="BZ6">
        <v>-119788.86</v>
      </c>
      <c r="CA6">
        <v>-321308.40000000002</v>
      </c>
      <c r="CB6">
        <v>-326248.56</v>
      </c>
      <c r="CC6">
        <v>-326248.56</v>
      </c>
      <c r="CD6">
        <v>-122981.7</v>
      </c>
      <c r="CE6">
        <v>-119435.56</v>
      </c>
      <c r="CF6">
        <v>-117925.6</v>
      </c>
      <c r="CG6">
        <v>-8406.3899999998994</v>
      </c>
      <c r="CH6">
        <v>-7127.4899999998997</v>
      </c>
      <c r="CI6">
        <v>-6305.3099999999004</v>
      </c>
      <c r="CJ6">
        <v>-6232.94</v>
      </c>
      <c r="CK6">
        <v>-6148.9799999999004</v>
      </c>
      <c r="CL6">
        <v>-5787.1099999998996</v>
      </c>
      <c r="CM6">
        <v>-5490.3699999998998</v>
      </c>
      <c r="CN6">
        <v>-5509.19</v>
      </c>
      <c r="CO6">
        <v>-5319.5699999998997</v>
      </c>
      <c r="CP6">
        <v>-5262.0599999999004</v>
      </c>
      <c r="CQ6">
        <v>-4919.8599999998996</v>
      </c>
      <c r="CR6">
        <v>-4499.3599999998996</v>
      </c>
      <c r="CS6">
        <v>-4486.3</v>
      </c>
      <c r="CT6">
        <v>-4568.3099999999004</v>
      </c>
      <c r="CU6">
        <v>-4411.9799999999004</v>
      </c>
      <c r="CV6">
        <v>-4475.67</v>
      </c>
      <c r="CW6">
        <v>-4388.8199999998997</v>
      </c>
      <c r="CX6">
        <v>-4167.3599999998996</v>
      </c>
      <c r="CY6">
        <v>-4083.4</v>
      </c>
      <c r="CZ6">
        <v>-4031.29</v>
      </c>
      <c r="DA6">
        <v>-3656.3899999998998</v>
      </c>
      <c r="DB6">
        <v>-3367.07</v>
      </c>
      <c r="DC6">
        <v>-3358.71</v>
      </c>
      <c r="DD6">
        <v>-3275.1599999998998</v>
      </c>
      <c r="DE6">
        <v>-3220.86</v>
      </c>
      <c r="DF6">
        <v>-317.89999999989999</v>
      </c>
      <c r="DG6">
        <v>-324.08999999999997</v>
      </c>
      <c r="DH6">
        <v>-301.39999999989999</v>
      </c>
      <c r="DI6">
        <v>-287.38</v>
      </c>
      <c r="DN6" s="3">
        <v>40430.737453703703</v>
      </c>
    </row>
    <row r="7" spans="1:118">
      <c r="A7">
        <v>927456</v>
      </c>
      <c r="B7">
        <v>3091</v>
      </c>
      <c r="C7" s="3">
        <v>40422</v>
      </c>
      <c r="D7" s="3">
        <v>40422.999988425923</v>
      </c>
      <c r="E7">
        <v>3402</v>
      </c>
      <c r="F7">
        <v>3</v>
      </c>
      <c r="G7">
        <v>900</v>
      </c>
      <c r="H7">
        <v>79</v>
      </c>
      <c r="I7" t="s">
        <v>118</v>
      </c>
      <c r="J7" t="s">
        <v>119</v>
      </c>
      <c r="K7" s="3">
        <v>40430.737453703703</v>
      </c>
      <c r="M7" s="7" t="s">
        <v>352</v>
      </c>
      <c r="N7">
        <v>2368076.6700001098</v>
      </c>
      <c r="O7">
        <v>175740.24000000799</v>
      </c>
      <c r="P7">
        <v>-59708.099999994498</v>
      </c>
      <c r="Q7">
        <v>96</v>
      </c>
      <c r="R7">
        <v>5025.01</v>
      </c>
      <c r="S7">
        <v>5129.28</v>
      </c>
      <c r="T7">
        <v>4719.3400000001002</v>
      </c>
      <c r="U7">
        <v>4395.8499999999003</v>
      </c>
      <c r="V7">
        <v>-32.069999999799997</v>
      </c>
      <c r="W7">
        <v>1671.8500000001</v>
      </c>
      <c r="X7">
        <v>1685.6800000001001</v>
      </c>
      <c r="Y7">
        <v>1333.8100000001</v>
      </c>
      <c r="Z7">
        <v>1607.5</v>
      </c>
      <c r="AA7">
        <v>1575.3900000000999</v>
      </c>
      <c r="AB7">
        <v>1526.3299999999001</v>
      </c>
      <c r="AC7">
        <v>1512.04</v>
      </c>
      <c r="AD7">
        <v>1396.3</v>
      </c>
      <c r="AE7">
        <v>1339.1799999999</v>
      </c>
      <c r="AF7">
        <v>1306.1600000000001</v>
      </c>
      <c r="AG7">
        <v>1285.48</v>
      </c>
      <c r="AH7">
        <v>1228.4799999999</v>
      </c>
      <c r="AI7">
        <v>1251.3600000000999</v>
      </c>
      <c r="AJ7">
        <v>1231.4000000000001</v>
      </c>
      <c r="AK7">
        <v>1200.6199999999001</v>
      </c>
      <c r="AL7">
        <v>1311.1699999999</v>
      </c>
      <c r="AM7">
        <v>1335.8899999999001</v>
      </c>
      <c r="AN7">
        <v>1337.5</v>
      </c>
      <c r="AO7">
        <v>1374.5999999999001</v>
      </c>
      <c r="AP7">
        <v>1538.63</v>
      </c>
      <c r="AQ7">
        <v>1883.3699999999001</v>
      </c>
      <c r="AR7">
        <v>25126.079999999201</v>
      </c>
      <c r="AS7">
        <v>14648.459999999301</v>
      </c>
      <c r="AT7">
        <v>-794.52999999949998</v>
      </c>
      <c r="AU7">
        <v>2155.7999999999001</v>
      </c>
      <c r="AV7">
        <v>2004.4500000001999</v>
      </c>
      <c r="AW7">
        <v>1738.38</v>
      </c>
      <c r="AX7">
        <v>918.74999999989996</v>
      </c>
      <c r="AY7">
        <v>935.69</v>
      </c>
      <c r="AZ7">
        <v>879.66000000010001</v>
      </c>
      <c r="BA7">
        <v>964.84000000009996</v>
      </c>
      <c r="BB7">
        <v>3720.99</v>
      </c>
      <c r="BC7">
        <v>4836.6999999997997</v>
      </c>
      <c r="BD7">
        <v>108035.660000003</v>
      </c>
      <c r="BE7">
        <v>172106.06</v>
      </c>
      <c r="BF7">
        <v>-21172.5500000014</v>
      </c>
      <c r="BG7">
        <v>2305.27</v>
      </c>
      <c r="BH7">
        <v>98475.009999997099</v>
      </c>
      <c r="BI7">
        <v>98155.740000002697</v>
      </c>
      <c r="BJ7">
        <v>-8324.9299999888008</v>
      </c>
      <c r="BK7">
        <v>-8324.9500000008993</v>
      </c>
      <c r="BL7">
        <v>-8324.7800000051993</v>
      </c>
      <c r="BM7">
        <v>-8324.8199999973003</v>
      </c>
      <c r="BN7">
        <v>109237.840000007</v>
      </c>
      <c r="BO7">
        <v>142648.20999999699</v>
      </c>
      <c r="BP7">
        <v>110503.710000013</v>
      </c>
      <c r="BQ7">
        <v>109237.47000000199</v>
      </c>
      <c r="BR7">
        <v>45449.970000011701</v>
      </c>
      <c r="BS7">
        <v>45449.800000004398</v>
      </c>
      <c r="BT7">
        <v>45449.990000007601</v>
      </c>
      <c r="BU7">
        <v>46740.040000011802</v>
      </c>
      <c r="BV7">
        <v>142797.80000000499</v>
      </c>
      <c r="BW7">
        <v>153675.469999995</v>
      </c>
      <c r="BX7">
        <v>175740.24000000799</v>
      </c>
      <c r="BY7">
        <v>141187.530000003</v>
      </c>
      <c r="BZ7">
        <v>100130.750000003</v>
      </c>
      <c r="CA7">
        <v>140730.79000000999</v>
      </c>
      <c r="CB7">
        <v>141918.120000016</v>
      </c>
      <c r="CC7">
        <v>141918.05999999499</v>
      </c>
      <c r="CD7">
        <v>81317.839999996606</v>
      </c>
      <c r="CE7">
        <v>9787.2099999965994</v>
      </c>
      <c r="CF7">
        <v>-59708.099999994498</v>
      </c>
      <c r="CG7">
        <v>2700.91</v>
      </c>
      <c r="CH7">
        <v>2843.9700000000998</v>
      </c>
      <c r="CI7">
        <v>2484.8199999999001</v>
      </c>
      <c r="CJ7">
        <v>2446.6400000003</v>
      </c>
      <c r="CK7">
        <v>2024.4300000003</v>
      </c>
      <c r="CL7">
        <v>151.68000000020001</v>
      </c>
      <c r="CM7">
        <v>300.2200000002</v>
      </c>
      <c r="CN7">
        <v>158.42999999969999</v>
      </c>
      <c r="CO7">
        <v>43.7600000001</v>
      </c>
      <c r="CP7">
        <v>178.78000000009999</v>
      </c>
      <c r="CQ7">
        <v>142.83000000000001</v>
      </c>
      <c r="CR7">
        <v>149.71999999990001</v>
      </c>
      <c r="CS7">
        <v>144.16000000010001</v>
      </c>
      <c r="CT7">
        <v>124.73999999980001</v>
      </c>
      <c r="CU7">
        <v>122.44</v>
      </c>
      <c r="CV7">
        <v>125.5200000001</v>
      </c>
      <c r="CW7">
        <v>138.87999999979999</v>
      </c>
      <c r="CX7">
        <v>241.79000000010001</v>
      </c>
      <c r="CY7">
        <v>195.17</v>
      </c>
      <c r="CZ7">
        <v>198.55999999989999</v>
      </c>
      <c r="DA7">
        <v>212.27</v>
      </c>
      <c r="DB7">
        <v>-20</v>
      </c>
      <c r="DC7">
        <v>-21.3999999999</v>
      </c>
      <c r="DD7">
        <v>-32.0999999999</v>
      </c>
      <c r="DE7">
        <v>65.839999999900002</v>
      </c>
      <c r="DF7">
        <v>-625.62999999989995</v>
      </c>
      <c r="DG7">
        <v>-533.79999999979998</v>
      </c>
      <c r="DH7">
        <v>-533.18999999990001</v>
      </c>
      <c r="DI7">
        <v>-476.64</v>
      </c>
      <c r="DN7" s="3">
        <v>40430.737453703703</v>
      </c>
    </row>
    <row r="9" spans="1:118">
      <c r="M9" s="7" t="s">
        <v>130</v>
      </c>
      <c r="N9">
        <v>-63071.81</v>
      </c>
      <c r="O9">
        <v>0</v>
      </c>
      <c r="P9">
        <v>-42827.62</v>
      </c>
      <c r="Q9">
        <v>24</v>
      </c>
      <c r="R9">
        <v>-25.59</v>
      </c>
      <c r="S9">
        <v>-103.92</v>
      </c>
      <c r="T9">
        <v>-1.51</v>
      </c>
      <c r="U9">
        <v>-3.54</v>
      </c>
      <c r="V9">
        <v>-0.88</v>
      </c>
      <c r="W9">
        <v>-0.35</v>
      </c>
      <c r="X9">
        <v>-5887.7399999998997</v>
      </c>
      <c r="Y9">
        <v>-976.75</v>
      </c>
      <c r="Z9">
        <v>-2.04</v>
      </c>
      <c r="AA9">
        <v>-7791.75</v>
      </c>
      <c r="AB9">
        <v>-874.35</v>
      </c>
      <c r="AC9">
        <v>0</v>
      </c>
      <c r="AD9">
        <v>-1634.5799999999001</v>
      </c>
      <c r="AE9">
        <v>-901.46</v>
      </c>
      <c r="AF9">
        <v>-725.46</v>
      </c>
      <c r="AG9">
        <v>-1238.9100000000001</v>
      </c>
      <c r="AH9">
        <v>-42827.62</v>
      </c>
      <c r="AI9">
        <v>-22.949999999900001</v>
      </c>
      <c r="AJ9">
        <v>-5</v>
      </c>
      <c r="AK9">
        <v>-4.6699999998999999</v>
      </c>
      <c r="AL9">
        <v>-0.95999999989999996</v>
      </c>
      <c r="AM9">
        <v>-20.170000000000002</v>
      </c>
      <c r="AN9">
        <v>-0.28999999990000003</v>
      </c>
      <c r="AO9">
        <v>-21.32</v>
      </c>
    </row>
    <row r="10" spans="1:118">
      <c r="M10" s="7" t="s">
        <v>149</v>
      </c>
      <c r="N10">
        <v>-54968.42</v>
      </c>
      <c r="O10">
        <v>8791.42</v>
      </c>
      <c r="P10">
        <v>-26348.82</v>
      </c>
      <c r="Q10">
        <v>24</v>
      </c>
      <c r="R10">
        <v>-67.67</v>
      </c>
      <c r="S10">
        <v>866.64999999990005</v>
      </c>
      <c r="T10">
        <v>-21.1</v>
      </c>
      <c r="U10">
        <v>-2</v>
      </c>
      <c r="V10">
        <v>-8.9600000000000009</v>
      </c>
      <c r="W10">
        <v>2.3799999998999999</v>
      </c>
      <c r="X10">
        <v>-11444.25</v>
      </c>
      <c r="Y10">
        <v>2311.71</v>
      </c>
      <c r="Z10">
        <v>-6.5099999998999998</v>
      </c>
      <c r="AA10">
        <v>-26348.82</v>
      </c>
      <c r="AB10">
        <v>8791.42</v>
      </c>
      <c r="AC10">
        <v>0</v>
      </c>
      <c r="AD10">
        <v>-8696.3099999998994</v>
      </c>
      <c r="AE10">
        <v>2562.8299999998999</v>
      </c>
      <c r="AF10">
        <v>-2602.4</v>
      </c>
      <c r="AG10">
        <v>-6026.23</v>
      </c>
      <c r="AH10">
        <v>-14446.73</v>
      </c>
      <c r="AI10">
        <v>166.06999999990001</v>
      </c>
      <c r="AJ10">
        <v>33.079999999899997</v>
      </c>
      <c r="AK10">
        <v>-2.3399999998999998</v>
      </c>
      <c r="AL10">
        <v>0.73999999989999998</v>
      </c>
      <c r="AM10">
        <v>-15.59</v>
      </c>
      <c r="AN10">
        <v>1.97</v>
      </c>
      <c r="AO10">
        <v>-16.359999999900001</v>
      </c>
    </row>
    <row r="11" spans="1:118">
      <c r="M11" s="7" t="s">
        <v>213</v>
      </c>
      <c r="N11">
        <v>-5079.71</v>
      </c>
      <c r="O11">
        <v>0</v>
      </c>
      <c r="P11">
        <v>-3597.54</v>
      </c>
      <c r="Q11">
        <v>24</v>
      </c>
      <c r="R11">
        <v>-0.16</v>
      </c>
      <c r="S11">
        <v>0</v>
      </c>
      <c r="T11">
        <v>0</v>
      </c>
      <c r="U11">
        <v>0</v>
      </c>
      <c r="V11">
        <v>0</v>
      </c>
      <c r="W11">
        <v>0</v>
      </c>
      <c r="X11">
        <v>-8.9999999900000002E-2</v>
      </c>
      <c r="Y11">
        <v>-5.81</v>
      </c>
      <c r="Z11">
        <v>-0.01</v>
      </c>
      <c r="AA11">
        <v>-12.78</v>
      </c>
      <c r="AB11">
        <v>-3597.54</v>
      </c>
      <c r="AC11">
        <v>0</v>
      </c>
      <c r="AD11">
        <v>-4.45</v>
      </c>
      <c r="AE11">
        <v>-12.31</v>
      </c>
      <c r="AF11">
        <v>-206.02</v>
      </c>
      <c r="AG11">
        <v>-372.19</v>
      </c>
      <c r="AH11">
        <v>-867.39999999990005</v>
      </c>
      <c r="AI11">
        <v>-0.26</v>
      </c>
      <c r="AJ11">
        <v>-8.9999999900000002E-2</v>
      </c>
      <c r="AK11">
        <v>0</v>
      </c>
      <c r="AL11">
        <v>0</v>
      </c>
      <c r="AM11">
        <v>-5.9999999900000003E-2</v>
      </c>
      <c r="AN11">
        <v>0</v>
      </c>
      <c r="AO11">
        <v>-0.54</v>
      </c>
    </row>
    <row r="14" spans="1:118">
      <c r="M14" s="7" t="s">
        <v>130</v>
      </c>
      <c r="R14">
        <v>-6.3975</v>
      </c>
      <c r="S14">
        <v>-6.3975</v>
      </c>
      <c r="T14">
        <v>-6.3975</v>
      </c>
      <c r="U14">
        <v>-6.3975</v>
      </c>
      <c r="V14">
        <v>-25.98</v>
      </c>
      <c r="W14">
        <v>-25.98</v>
      </c>
      <c r="X14">
        <v>-25.98</v>
      </c>
      <c r="Y14">
        <v>-25.98</v>
      </c>
      <c r="Z14">
        <v>-0.3775</v>
      </c>
      <c r="AA14">
        <v>-0.3775</v>
      </c>
      <c r="AB14">
        <v>-0.3775</v>
      </c>
      <c r="AC14">
        <v>-0.3775</v>
      </c>
      <c r="AD14">
        <v>-0.88500000000000001</v>
      </c>
      <c r="AE14">
        <v>-0.88500000000000001</v>
      </c>
      <c r="AF14">
        <v>-0.88500000000000001</v>
      </c>
      <c r="AG14">
        <v>-0.88500000000000001</v>
      </c>
      <c r="AH14">
        <v>-0.22</v>
      </c>
      <c r="AI14">
        <v>-0.22</v>
      </c>
      <c r="AJ14">
        <v>-0.22</v>
      </c>
      <c r="AK14">
        <v>-0.22</v>
      </c>
      <c r="AL14">
        <v>-8.7499999999999994E-2</v>
      </c>
      <c r="AM14">
        <v>-8.7499999999999994E-2</v>
      </c>
      <c r="AN14">
        <v>-8.7499999999999994E-2</v>
      </c>
      <c r="AO14">
        <v>-8.7499999999999994E-2</v>
      </c>
      <c r="AP14">
        <v>-1471.9349999999749</v>
      </c>
      <c r="AQ14">
        <v>-1471.9349999999749</v>
      </c>
      <c r="AR14">
        <v>-1471.9349999999749</v>
      </c>
      <c r="AS14">
        <v>-1471.9349999999749</v>
      </c>
      <c r="AT14">
        <v>-244.1875</v>
      </c>
      <c r="AU14">
        <v>-244.1875</v>
      </c>
      <c r="AV14">
        <v>-244.1875</v>
      </c>
      <c r="AW14">
        <v>-244.1875</v>
      </c>
      <c r="AX14">
        <v>-0.51</v>
      </c>
      <c r="AY14">
        <v>-0.51</v>
      </c>
      <c r="AZ14">
        <v>-0.51</v>
      </c>
      <c r="BA14">
        <v>-0.51</v>
      </c>
      <c r="BB14">
        <v>-1947.9375</v>
      </c>
      <c r="BC14">
        <v>-1947.9375</v>
      </c>
      <c r="BD14">
        <v>-1947.9375</v>
      </c>
      <c r="BE14">
        <v>-1947.9375</v>
      </c>
      <c r="BF14">
        <v>-218.58750000000001</v>
      </c>
      <c r="BG14">
        <v>-218.58750000000001</v>
      </c>
      <c r="BH14">
        <v>-218.58750000000001</v>
      </c>
      <c r="BI14">
        <v>-218.58750000000001</v>
      </c>
      <c r="BJ14">
        <v>0</v>
      </c>
      <c r="BK14">
        <v>0</v>
      </c>
      <c r="BL14">
        <v>0</v>
      </c>
      <c r="BM14">
        <v>0</v>
      </c>
      <c r="BN14">
        <v>-408.64499999997503</v>
      </c>
      <c r="BO14">
        <v>-408.64499999997503</v>
      </c>
      <c r="BP14">
        <v>-408.64499999997503</v>
      </c>
      <c r="BQ14">
        <v>-408.64499999997503</v>
      </c>
      <c r="BR14">
        <v>-225.36500000000001</v>
      </c>
      <c r="BS14">
        <v>-225.36500000000001</v>
      </c>
      <c r="BT14">
        <v>-225.36500000000001</v>
      </c>
      <c r="BU14">
        <v>-225.36500000000001</v>
      </c>
      <c r="BV14">
        <v>-181.36500000000001</v>
      </c>
      <c r="BW14">
        <v>-181.36500000000001</v>
      </c>
      <c r="BX14">
        <v>-181.36500000000001</v>
      </c>
      <c r="BY14">
        <v>-181.36500000000001</v>
      </c>
      <c r="BZ14">
        <v>-309.72750000000002</v>
      </c>
      <c r="CA14">
        <v>-309.72750000000002</v>
      </c>
      <c r="CB14">
        <v>-309.72750000000002</v>
      </c>
      <c r="CC14">
        <v>-309.72750000000002</v>
      </c>
      <c r="CD14">
        <v>-10706.905000000001</v>
      </c>
      <c r="CE14">
        <v>-10706.905000000001</v>
      </c>
      <c r="CF14">
        <v>-10706.905000000001</v>
      </c>
      <c r="CG14">
        <v>-10706.905000000001</v>
      </c>
      <c r="CH14">
        <v>-5.7374999999750003</v>
      </c>
      <c r="CI14">
        <v>-5.7374999999750003</v>
      </c>
      <c r="CJ14">
        <v>-5.7374999999750003</v>
      </c>
      <c r="CK14">
        <v>-5.7374999999750003</v>
      </c>
      <c r="CL14">
        <v>-1.25</v>
      </c>
      <c r="CM14">
        <v>-1.25</v>
      </c>
      <c r="CN14">
        <v>-1.25</v>
      </c>
      <c r="CO14">
        <v>-1.25</v>
      </c>
      <c r="CP14">
        <v>-1.167499999975</v>
      </c>
      <c r="CQ14">
        <v>-1.167499999975</v>
      </c>
      <c r="CR14">
        <v>-1.167499999975</v>
      </c>
      <c r="CS14">
        <v>-1.167499999975</v>
      </c>
      <c r="CT14">
        <v>-0.23999999997499999</v>
      </c>
      <c r="CU14">
        <v>-0.23999999997499999</v>
      </c>
      <c r="CV14">
        <v>-0.23999999997499999</v>
      </c>
      <c r="CW14">
        <v>-0.23999999997499999</v>
      </c>
      <c r="CX14">
        <v>-5.0425000000000004</v>
      </c>
      <c r="CY14">
        <v>-5.0425000000000004</v>
      </c>
      <c r="CZ14">
        <v>-5.0425000000000004</v>
      </c>
      <c r="DA14">
        <v>-5.0425000000000004</v>
      </c>
      <c r="DB14">
        <v>-7.2499999975000007E-2</v>
      </c>
      <c r="DC14">
        <v>-7.2499999975000007E-2</v>
      </c>
      <c r="DD14">
        <v>-7.2499999975000007E-2</v>
      </c>
      <c r="DE14">
        <v>-7.2499999975000007E-2</v>
      </c>
      <c r="DF14">
        <v>-5.33</v>
      </c>
      <c r="DG14">
        <v>-5.33</v>
      </c>
      <c r="DH14">
        <v>-5.33</v>
      </c>
      <c r="DI14">
        <v>-5.33</v>
      </c>
    </row>
    <row r="15" spans="1:118">
      <c r="M15" s="7" t="s">
        <v>149</v>
      </c>
      <c r="R15">
        <v>-16.9175</v>
      </c>
      <c r="S15">
        <v>-16.9175</v>
      </c>
      <c r="T15">
        <v>-16.9175</v>
      </c>
      <c r="U15">
        <v>-16.9175</v>
      </c>
      <c r="V15">
        <v>216.66249999997501</v>
      </c>
      <c r="W15">
        <v>216.66249999997501</v>
      </c>
      <c r="X15">
        <v>216.66249999997501</v>
      </c>
      <c r="Y15">
        <v>216.66249999997501</v>
      </c>
      <c r="Z15">
        <v>-5.2750000000000004</v>
      </c>
      <c r="AA15">
        <v>-5.2750000000000004</v>
      </c>
      <c r="AB15">
        <v>-5.2750000000000004</v>
      </c>
      <c r="AC15">
        <v>-5.2750000000000004</v>
      </c>
      <c r="AD15">
        <v>-0.5</v>
      </c>
      <c r="AE15">
        <v>-0.5</v>
      </c>
      <c r="AF15">
        <v>-0.5</v>
      </c>
      <c r="AG15">
        <v>-0.5</v>
      </c>
      <c r="AH15">
        <v>-2.2400000000000002</v>
      </c>
      <c r="AI15">
        <v>-2.2400000000000002</v>
      </c>
      <c r="AJ15">
        <v>-2.2400000000000002</v>
      </c>
      <c r="AK15">
        <v>-2.2400000000000002</v>
      </c>
      <c r="AL15">
        <v>0.59499999997499997</v>
      </c>
      <c r="AM15">
        <v>0.59499999997499997</v>
      </c>
      <c r="AN15">
        <v>0.59499999997499997</v>
      </c>
      <c r="AO15">
        <v>0.59499999997499997</v>
      </c>
      <c r="AP15">
        <v>-2861.0625</v>
      </c>
      <c r="AQ15">
        <v>-2861.0625</v>
      </c>
      <c r="AR15">
        <v>-2861.0625</v>
      </c>
      <c r="AS15">
        <v>-2861.0625</v>
      </c>
      <c r="AT15">
        <v>577.92750000000001</v>
      </c>
      <c r="AU15">
        <v>577.92750000000001</v>
      </c>
      <c r="AV15">
        <v>577.92750000000001</v>
      </c>
      <c r="AW15">
        <v>577.92750000000001</v>
      </c>
      <c r="AX15">
        <v>-1.6274999999749999</v>
      </c>
      <c r="AY15">
        <v>-1.6274999999749999</v>
      </c>
      <c r="AZ15">
        <v>-1.6274999999749999</v>
      </c>
      <c r="BA15">
        <v>-1.6274999999749999</v>
      </c>
      <c r="BB15">
        <v>-6587.2049999999999</v>
      </c>
      <c r="BC15">
        <v>-6587.2049999999999</v>
      </c>
      <c r="BD15">
        <v>-6587.2049999999999</v>
      </c>
      <c r="BE15">
        <v>-6587.2049999999999</v>
      </c>
      <c r="BF15">
        <v>2197.855</v>
      </c>
      <c r="BG15">
        <v>2197.855</v>
      </c>
      <c r="BH15">
        <v>2197.855</v>
      </c>
      <c r="BI15">
        <v>2197.855</v>
      </c>
      <c r="BJ15">
        <v>0</v>
      </c>
      <c r="BK15">
        <v>0</v>
      </c>
      <c r="BL15">
        <v>0</v>
      </c>
      <c r="BM15">
        <v>0</v>
      </c>
      <c r="BN15">
        <v>-2174.0774999999749</v>
      </c>
      <c r="BO15">
        <v>-2174.0774999999749</v>
      </c>
      <c r="BP15">
        <v>-2174.0774999999749</v>
      </c>
      <c r="BQ15">
        <v>-2174.0774999999749</v>
      </c>
      <c r="BR15">
        <v>640.70749999997497</v>
      </c>
      <c r="BS15">
        <v>640.70749999997497</v>
      </c>
      <c r="BT15">
        <v>640.70749999997497</v>
      </c>
      <c r="BU15">
        <v>640.70749999997497</v>
      </c>
      <c r="BV15">
        <v>-650.6</v>
      </c>
      <c r="BW15">
        <v>-650.6</v>
      </c>
      <c r="BX15">
        <v>-650.6</v>
      </c>
      <c r="BY15">
        <v>-650.6</v>
      </c>
      <c r="BZ15">
        <v>-1506.5574999999999</v>
      </c>
      <c r="CA15">
        <v>-1506.5574999999999</v>
      </c>
      <c r="CB15">
        <v>-1506.5574999999999</v>
      </c>
      <c r="CC15">
        <v>-1506.5574999999999</v>
      </c>
      <c r="CD15">
        <v>-3611.6824999999999</v>
      </c>
      <c r="CE15">
        <v>-3611.6824999999999</v>
      </c>
      <c r="CF15">
        <v>-3611.6824999999999</v>
      </c>
      <c r="CG15">
        <v>-3611.6824999999999</v>
      </c>
      <c r="CH15">
        <v>41.517499999975001</v>
      </c>
      <c r="CI15">
        <v>41.517499999975001</v>
      </c>
      <c r="CJ15">
        <v>41.517499999975001</v>
      </c>
      <c r="CK15">
        <v>41.517499999975001</v>
      </c>
      <c r="CL15">
        <v>8.2699999999749991</v>
      </c>
      <c r="CM15">
        <v>8.2699999999749991</v>
      </c>
      <c r="CN15">
        <v>8.2699999999749991</v>
      </c>
      <c r="CO15">
        <v>8.2699999999749991</v>
      </c>
      <c r="CP15">
        <v>-0.58499999997499996</v>
      </c>
      <c r="CQ15">
        <v>-0.58499999997499996</v>
      </c>
      <c r="CR15">
        <v>-0.58499999997499996</v>
      </c>
      <c r="CS15">
        <v>-0.58499999997499996</v>
      </c>
      <c r="CT15">
        <v>0.184999999975</v>
      </c>
      <c r="CU15">
        <v>0.184999999975</v>
      </c>
      <c r="CV15">
        <v>0.184999999975</v>
      </c>
      <c r="CW15">
        <v>0.184999999975</v>
      </c>
      <c r="CX15">
        <v>-3.8975</v>
      </c>
      <c r="CY15">
        <v>-3.8975</v>
      </c>
      <c r="CZ15">
        <v>-3.8975</v>
      </c>
      <c r="DA15">
        <v>-3.8975</v>
      </c>
      <c r="DB15">
        <v>0.49249999999999999</v>
      </c>
      <c r="DC15">
        <v>0.49249999999999999</v>
      </c>
      <c r="DD15">
        <v>0.49249999999999999</v>
      </c>
      <c r="DE15">
        <v>0.49249999999999999</v>
      </c>
      <c r="DF15">
        <v>-4.0899999999750003</v>
      </c>
      <c r="DG15">
        <v>-4.0899999999750003</v>
      </c>
      <c r="DH15">
        <v>-4.0899999999750003</v>
      </c>
      <c r="DI15">
        <v>-4.0899999999750003</v>
      </c>
    </row>
    <row r="16" spans="1:118">
      <c r="M16" s="7" t="s">
        <v>213</v>
      </c>
      <c r="R16">
        <v>-0.04</v>
      </c>
      <c r="S16">
        <v>-0.04</v>
      </c>
      <c r="T16">
        <v>-0.04</v>
      </c>
      <c r="U16">
        <v>-0.04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-2.2499999975000001E-2</v>
      </c>
      <c r="AQ16">
        <v>-2.2499999975000001E-2</v>
      </c>
      <c r="AR16">
        <v>-2.2499999975000001E-2</v>
      </c>
      <c r="AS16">
        <v>-2.2499999975000001E-2</v>
      </c>
      <c r="AT16">
        <v>-1.4524999999999999</v>
      </c>
      <c r="AU16">
        <v>-1.4524999999999999</v>
      </c>
      <c r="AV16">
        <v>-1.4524999999999999</v>
      </c>
      <c r="AW16">
        <v>-1.4524999999999999</v>
      </c>
      <c r="AX16">
        <v>-2.5000000000000001E-3</v>
      </c>
      <c r="AY16">
        <v>-2.5000000000000001E-3</v>
      </c>
      <c r="AZ16">
        <v>-2.5000000000000001E-3</v>
      </c>
      <c r="BA16">
        <v>-2.5000000000000001E-3</v>
      </c>
      <c r="BB16">
        <v>-3.1949999999999998</v>
      </c>
      <c r="BC16">
        <v>-3.1949999999999998</v>
      </c>
      <c r="BD16">
        <v>-3.1949999999999998</v>
      </c>
      <c r="BE16">
        <v>-3.1949999999999998</v>
      </c>
      <c r="BF16">
        <v>-899.38499999999999</v>
      </c>
      <c r="BG16">
        <v>-899.38499999999999</v>
      </c>
      <c r="BH16">
        <v>-899.38499999999999</v>
      </c>
      <c r="BI16">
        <v>-899.38499999999999</v>
      </c>
      <c r="BJ16">
        <v>0</v>
      </c>
      <c r="BK16">
        <v>0</v>
      </c>
      <c r="BL16">
        <v>0</v>
      </c>
      <c r="BM16">
        <v>0</v>
      </c>
      <c r="BN16">
        <v>-1.1125</v>
      </c>
      <c r="BO16">
        <v>-1.1125</v>
      </c>
      <c r="BP16">
        <v>-1.1125</v>
      </c>
      <c r="BQ16">
        <v>-1.1125</v>
      </c>
      <c r="BR16">
        <v>-3.0775000000000001</v>
      </c>
      <c r="BS16">
        <v>-3.0775000000000001</v>
      </c>
      <c r="BT16">
        <v>-3.0775000000000001</v>
      </c>
      <c r="BU16">
        <v>-3.0775000000000001</v>
      </c>
      <c r="BV16">
        <v>-51.505000000000003</v>
      </c>
      <c r="BW16">
        <v>-51.505000000000003</v>
      </c>
      <c r="BX16">
        <v>-51.505000000000003</v>
      </c>
      <c r="BY16">
        <v>-51.505000000000003</v>
      </c>
      <c r="BZ16">
        <v>-93.047499999999999</v>
      </c>
      <c r="CA16">
        <v>-93.047499999999999</v>
      </c>
      <c r="CB16">
        <v>-93.047499999999999</v>
      </c>
      <c r="CC16">
        <v>-93.047499999999999</v>
      </c>
      <c r="CD16">
        <v>-216.84999999997501</v>
      </c>
      <c r="CE16">
        <v>-216.84999999997501</v>
      </c>
      <c r="CF16">
        <v>-216.84999999997501</v>
      </c>
      <c r="CG16">
        <v>-216.84999999997501</v>
      </c>
      <c r="CH16">
        <v>-6.5000000000000002E-2</v>
      </c>
      <c r="CI16">
        <v>-6.5000000000000002E-2</v>
      </c>
      <c r="CJ16">
        <v>-6.5000000000000002E-2</v>
      </c>
      <c r="CK16">
        <v>-6.5000000000000002E-2</v>
      </c>
      <c r="CL16">
        <v>-2.2499999975000001E-2</v>
      </c>
      <c r="CM16">
        <v>-2.2499999975000001E-2</v>
      </c>
      <c r="CN16">
        <v>-2.2499999975000001E-2</v>
      </c>
      <c r="CO16">
        <v>-2.2499999975000001E-2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-1.4999999975000001E-2</v>
      </c>
      <c r="CY16">
        <v>-1.4999999975000001E-2</v>
      </c>
      <c r="CZ16">
        <v>-1.4999999975000001E-2</v>
      </c>
      <c r="DA16">
        <v>-1.4999999975000001E-2</v>
      </c>
      <c r="DB16">
        <v>0</v>
      </c>
      <c r="DC16">
        <v>0</v>
      </c>
      <c r="DD16">
        <v>0</v>
      </c>
      <c r="DE16">
        <v>0</v>
      </c>
      <c r="DF16">
        <v>-0.13500000000000001</v>
      </c>
      <c r="DG16">
        <v>-0.13500000000000001</v>
      </c>
      <c r="DH16">
        <v>-0.13500000000000001</v>
      </c>
      <c r="DI16">
        <v>-0.13500000000000001</v>
      </c>
    </row>
    <row r="18" spans="13:113">
      <c r="R18">
        <f>SUM(R2:R7,R14:R16)</f>
        <v>-21.599999999999891</v>
      </c>
      <c r="S18">
        <f t="shared" ref="S18:CD18" si="0">SUM(S2:S7,S14:S16)</f>
        <v>-60.227499999900353</v>
      </c>
      <c r="T18">
        <f t="shared" si="0"/>
        <v>-473.68249999979935</v>
      </c>
      <c r="U18">
        <f t="shared" si="0"/>
        <v>168.40249999979963</v>
      </c>
      <c r="V18">
        <f t="shared" si="0"/>
        <v>-1545.8449999999252</v>
      </c>
      <c r="W18">
        <f t="shared" si="0"/>
        <v>-188.28750000012485</v>
      </c>
      <c r="X18">
        <f t="shared" si="0"/>
        <v>188.25999999997512</v>
      </c>
      <c r="Y18">
        <f t="shared" si="0"/>
        <v>19.074999999874905</v>
      </c>
      <c r="Z18">
        <f t="shared" si="0"/>
        <v>-75.730000000199965</v>
      </c>
      <c r="AA18">
        <f t="shared" si="0"/>
        <v>-4.304999999900101</v>
      </c>
      <c r="AB18">
        <f t="shared" si="0"/>
        <v>-1.2450000002000623</v>
      </c>
      <c r="AC18">
        <f t="shared" si="0"/>
        <v>-5.6125000000000371</v>
      </c>
      <c r="AD18">
        <f t="shared" si="0"/>
        <v>1.6124999998999012</v>
      </c>
      <c r="AE18">
        <f t="shared" si="0"/>
        <v>-7.3150000001001079</v>
      </c>
      <c r="AF18">
        <f t="shared" si="0"/>
        <v>1.8150000000000457</v>
      </c>
      <c r="AG18">
        <f t="shared" si="0"/>
        <v>-3.6475000000000453</v>
      </c>
      <c r="AH18">
        <f t="shared" si="0"/>
        <v>-3.1225000000999534</v>
      </c>
      <c r="AI18">
        <f t="shared" si="0"/>
        <v>2.8949999999997909</v>
      </c>
      <c r="AJ18">
        <f t="shared" si="0"/>
        <v>-3.1899999999995634</v>
      </c>
      <c r="AK18">
        <f t="shared" si="0"/>
        <v>-18.02000000030008</v>
      </c>
      <c r="AL18">
        <f t="shared" si="0"/>
        <v>0.4624999997752931</v>
      </c>
      <c r="AM18">
        <f t="shared" si="0"/>
        <v>3.0849999996749666</v>
      </c>
      <c r="AN18">
        <f t="shared" si="0"/>
        <v>3.112499999975018</v>
      </c>
      <c r="AO18">
        <f t="shared" si="0"/>
        <v>3.4324999997753203</v>
      </c>
      <c r="AP18">
        <f t="shared" si="0"/>
        <v>-4335.0175000000499</v>
      </c>
      <c r="AQ18">
        <f t="shared" si="0"/>
        <v>-4217.8150000000496</v>
      </c>
      <c r="AR18">
        <f t="shared" si="0"/>
        <v>-9139.9050000007464</v>
      </c>
      <c r="AS18">
        <f t="shared" si="0"/>
        <v>-31757.680000000659</v>
      </c>
      <c r="AT18">
        <f t="shared" si="0"/>
        <v>-8956.9024999996</v>
      </c>
      <c r="AU18">
        <f t="shared" si="0"/>
        <v>205.45249999999999</v>
      </c>
      <c r="AV18">
        <f t="shared" si="0"/>
        <v>572.01000000019997</v>
      </c>
      <c r="AW18">
        <f t="shared" si="0"/>
        <v>324.33749999989993</v>
      </c>
      <c r="AX18">
        <f t="shared" si="0"/>
        <v>8.8824999999249936</v>
      </c>
      <c r="AY18">
        <f t="shared" si="0"/>
        <v>32.772499999725234</v>
      </c>
      <c r="AZ18">
        <f t="shared" si="0"/>
        <v>-4.9574999998749512</v>
      </c>
      <c r="BA18">
        <f t="shared" si="0"/>
        <v>-48.492499999874688</v>
      </c>
      <c r="BB18">
        <f t="shared" si="0"/>
        <v>-8552.5475000002007</v>
      </c>
      <c r="BC18">
        <f t="shared" si="0"/>
        <v>-8154.8400000002994</v>
      </c>
      <c r="BD18">
        <f t="shared" si="0"/>
        <v>20271.595000002802</v>
      </c>
      <c r="BE18">
        <f t="shared" si="0"/>
        <v>7599.7475000006907</v>
      </c>
      <c r="BF18">
        <f t="shared" si="0"/>
        <v>-34485.153000001512</v>
      </c>
      <c r="BG18">
        <f t="shared" si="0"/>
        <v>552.65949999990039</v>
      </c>
      <c r="BH18">
        <f t="shared" si="0"/>
        <v>3106.3899999959904</v>
      </c>
      <c r="BI18">
        <f t="shared" si="0"/>
        <v>1192.3007500015885</v>
      </c>
      <c r="BJ18">
        <f t="shared" si="0"/>
        <v>-112.4714999898988</v>
      </c>
      <c r="BK18">
        <f t="shared" si="0"/>
        <v>-112.49150000199734</v>
      </c>
      <c r="BL18">
        <f t="shared" si="0"/>
        <v>-112.32150000629736</v>
      </c>
      <c r="BM18">
        <f t="shared" si="0"/>
        <v>-112.36149999839836</v>
      </c>
      <c r="BN18">
        <f t="shared" si="0"/>
        <v>-2470.5174999930332</v>
      </c>
      <c r="BO18">
        <f t="shared" si="0"/>
        <v>7828.5399999970814</v>
      </c>
      <c r="BP18">
        <f t="shared" si="0"/>
        <v>-2405.2124999868556</v>
      </c>
      <c r="BQ18">
        <f t="shared" si="0"/>
        <v>-2471.3649999979552</v>
      </c>
      <c r="BR18">
        <f t="shared" si="0"/>
        <v>862.42750001057459</v>
      </c>
      <c r="BS18">
        <f t="shared" si="0"/>
        <v>862.06500000437256</v>
      </c>
      <c r="BT18">
        <f t="shared" si="0"/>
        <v>862.25500000757631</v>
      </c>
      <c r="BU18">
        <f t="shared" si="0"/>
        <v>-2215.9354999874217</v>
      </c>
      <c r="BV18">
        <f t="shared" si="0"/>
        <v>-705.69499999613504</v>
      </c>
      <c r="BW18">
        <f t="shared" si="0"/>
        <v>-4127.1880000049696</v>
      </c>
      <c r="BX18">
        <f t="shared" si="0"/>
        <v>2101.3140000069702</v>
      </c>
      <c r="BY18">
        <f t="shared" si="0"/>
        <v>-1164.6899999970037</v>
      </c>
      <c r="BZ18">
        <f t="shared" si="0"/>
        <v>43634.557250002894</v>
      </c>
      <c r="CA18">
        <f t="shared" si="0"/>
        <v>-501.13999999103123</v>
      </c>
      <c r="CB18">
        <f t="shared" si="0"/>
        <v>-1853.0919999850842</v>
      </c>
      <c r="CC18">
        <f t="shared" si="0"/>
        <v>-1853.1520000060948</v>
      </c>
      <c r="CD18">
        <f t="shared" si="0"/>
        <v>26171.719999996534</v>
      </c>
      <c r="CE18">
        <f t="shared" ref="CE18:DI18" si="1">SUM(CE2:CE7,CE14:CE16)</f>
        <v>-44656.662500003273</v>
      </c>
      <c r="CF18">
        <f t="shared" si="1"/>
        <v>-109827.70624999449</v>
      </c>
      <c r="CG18">
        <f t="shared" si="1"/>
        <v>-14540.501249999876</v>
      </c>
      <c r="CH18">
        <f t="shared" si="1"/>
        <v>75.745000000100248</v>
      </c>
      <c r="CI18">
        <f t="shared" si="1"/>
        <v>37.194999999899977</v>
      </c>
      <c r="CJ18">
        <f t="shared" si="1"/>
        <v>27.076000000100375</v>
      </c>
      <c r="CK18">
        <f t="shared" si="1"/>
        <v>-348.81699999960045</v>
      </c>
      <c r="CL18">
        <f t="shared" si="1"/>
        <v>10.317500000300381</v>
      </c>
      <c r="CM18">
        <f t="shared" si="1"/>
        <v>137.49250000010051</v>
      </c>
      <c r="CN18">
        <f t="shared" si="1"/>
        <v>-3.0675000003999489</v>
      </c>
      <c r="CO18">
        <f t="shared" si="1"/>
        <v>-115.88499999979987</v>
      </c>
      <c r="CP18">
        <f t="shared" si="1"/>
        <v>18.410000000050562</v>
      </c>
      <c r="CQ18">
        <f t="shared" si="1"/>
        <v>-19.830000000049377</v>
      </c>
      <c r="CR18">
        <f t="shared" si="1"/>
        <v>0.52500000004994662</v>
      </c>
      <c r="CS18">
        <f t="shared" si="1"/>
        <v>-4.4874999999504688</v>
      </c>
      <c r="CT18">
        <f t="shared" si="1"/>
        <v>-16.565000000199998</v>
      </c>
      <c r="CU18">
        <f t="shared" si="1"/>
        <v>-14.554999999900467</v>
      </c>
      <c r="CV18">
        <f t="shared" si="1"/>
        <v>-13.48499999989982</v>
      </c>
      <c r="CW18">
        <f t="shared" si="1"/>
        <v>1.4149999999001819</v>
      </c>
      <c r="CX18">
        <f t="shared" si="1"/>
        <v>24.986500000124948</v>
      </c>
      <c r="CY18">
        <f t="shared" si="1"/>
        <v>-8.4964999999749011</v>
      </c>
      <c r="CZ18">
        <f t="shared" si="1"/>
        <v>-2.3925000003750929</v>
      </c>
      <c r="DA18">
        <f t="shared" si="1"/>
        <v>33.936000000025103</v>
      </c>
      <c r="DB18">
        <f t="shared" si="1"/>
        <v>-0.68249999997496369</v>
      </c>
      <c r="DC18">
        <f t="shared" si="1"/>
        <v>2.0000000001254725</v>
      </c>
      <c r="DD18">
        <f t="shared" si="1"/>
        <v>-7.7399999998744899</v>
      </c>
      <c r="DE18">
        <f t="shared" si="1"/>
        <v>9.072499999624414</v>
      </c>
      <c r="DF18">
        <f t="shared" si="1"/>
        <v>-73.014999999775071</v>
      </c>
      <c r="DG18">
        <f t="shared" si="1"/>
        <v>39.46749999992511</v>
      </c>
      <c r="DH18">
        <f t="shared" si="1"/>
        <v>-5.8149999997751296</v>
      </c>
      <c r="DI18">
        <f t="shared" si="1"/>
        <v>30.409999999925102</v>
      </c>
    </row>
    <row r="19" spans="13:113">
      <c r="M19" t="s">
        <v>120</v>
      </c>
      <c r="N19">
        <v>1113273.3011370001</v>
      </c>
      <c r="O19">
        <v>14366.784793999999</v>
      </c>
      <c r="P19">
        <v>8807.1053150000007</v>
      </c>
      <c r="Q19">
        <v>96</v>
      </c>
      <c r="R19">
        <v>10226.803061999901</v>
      </c>
      <c r="S19">
        <v>10008.666745</v>
      </c>
      <c r="T19">
        <v>9863.3283369999008</v>
      </c>
      <c r="U19">
        <v>9703.115957</v>
      </c>
      <c r="V19">
        <v>9593.7607499998994</v>
      </c>
      <c r="W19">
        <v>9469.0045269998991</v>
      </c>
      <c r="X19">
        <v>9361.0959430000003</v>
      </c>
      <c r="Y19">
        <v>9247.0274749999007</v>
      </c>
      <c r="Z19">
        <v>9169.3505449998993</v>
      </c>
      <c r="AA19">
        <v>9105.4074499999006</v>
      </c>
      <c r="AB19">
        <v>9034.9202999998997</v>
      </c>
      <c r="AC19">
        <v>8962.1847259998995</v>
      </c>
      <c r="AD19">
        <v>8910.2771909998992</v>
      </c>
      <c r="AE19">
        <v>8876.8742359998996</v>
      </c>
      <c r="AF19">
        <v>8828.6279469999008</v>
      </c>
      <c r="AG19">
        <v>8811.425056</v>
      </c>
      <c r="AH19">
        <v>8807.1053149999007</v>
      </c>
      <c r="AI19">
        <v>8858.6083330000001</v>
      </c>
      <c r="AJ19">
        <v>8882.6750369999008</v>
      </c>
      <c r="AK19">
        <v>8890.1250409998993</v>
      </c>
      <c r="AL19">
        <v>9019.2344209998992</v>
      </c>
      <c r="AM19">
        <v>9168.2317050000001</v>
      </c>
      <c r="AN19">
        <v>9303.0560499998992</v>
      </c>
      <c r="AO19">
        <v>9467.4482559998996</v>
      </c>
      <c r="AP19">
        <v>9761.8341619998992</v>
      </c>
      <c r="AQ19">
        <v>10002.658368999901</v>
      </c>
      <c r="AR19">
        <v>10179.02685</v>
      </c>
      <c r="AS19">
        <v>10241.376344999901</v>
      </c>
      <c r="AT19">
        <v>10283.544286999901</v>
      </c>
      <c r="AU19">
        <v>10244.365213999899</v>
      </c>
      <c r="AV19">
        <v>10162.847926999901</v>
      </c>
      <c r="AW19">
        <v>10164.854794999899</v>
      </c>
      <c r="AX19">
        <v>10252.889719999899</v>
      </c>
      <c r="AY19">
        <v>10385.787328</v>
      </c>
      <c r="AZ19">
        <v>10451.432353</v>
      </c>
      <c r="BA19">
        <v>10607.611709999899</v>
      </c>
      <c r="BB19">
        <v>10809.874823</v>
      </c>
      <c r="BC19">
        <v>10969.622987999899</v>
      </c>
      <c r="BD19">
        <v>11153.602289999901</v>
      </c>
      <c r="BE19">
        <v>11309.711284999899</v>
      </c>
      <c r="BF19">
        <v>11557.990336999899</v>
      </c>
      <c r="BG19">
        <v>11736.174053999899</v>
      </c>
      <c r="BH19">
        <v>11920.286490999901</v>
      </c>
      <c r="BI19">
        <v>12084.352095</v>
      </c>
      <c r="BJ19">
        <v>12299.861468999899</v>
      </c>
      <c r="BK19">
        <v>12508.900839</v>
      </c>
      <c r="BL19">
        <v>12693.520946999901</v>
      </c>
      <c r="BM19">
        <v>12846.394413</v>
      </c>
      <c r="BN19">
        <v>13023.6523019999</v>
      </c>
      <c r="BO19">
        <v>13210.131762999899</v>
      </c>
      <c r="BP19">
        <v>13368.905637</v>
      </c>
      <c r="BQ19">
        <v>13564.887787</v>
      </c>
      <c r="BR19">
        <v>13721.028573</v>
      </c>
      <c r="BS19">
        <v>13855.953073999901</v>
      </c>
      <c r="BT19">
        <v>13980.1497819999</v>
      </c>
      <c r="BU19">
        <v>14093.411544999901</v>
      </c>
      <c r="BV19">
        <v>14186.402408</v>
      </c>
      <c r="BW19">
        <v>14265.704815999899</v>
      </c>
      <c r="BX19">
        <v>14290.190689999899</v>
      </c>
      <c r="BY19">
        <v>14324.712018</v>
      </c>
      <c r="BZ19">
        <v>14325.893404999901</v>
      </c>
      <c r="CA19">
        <v>14366.784793999899</v>
      </c>
      <c r="CB19">
        <v>14365.0733599999</v>
      </c>
      <c r="CC19">
        <v>14362.902468</v>
      </c>
      <c r="CD19">
        <v>14340.89359</v>
      </c>
      <c r="CE19">
        <v>14332.636984999899</v>
      </c>
      <c r="CF19">
        <v>14289.394231999901</v>
      </c>
      <c r="CG19">
        <v>14225.890973</v>
      </c>
      <c r="CH19">
        <v>14096.2233879999</v>
      </c>
      <c r="CI19">
        <v>14036.048165</v>
      </c>
      <c r="CJ19">
        <v>13941.056831</v>
      </c>
      <c r="CK19">
        <v>13829.476130999899</v>
      </c>
      <c r="CL19">
        <v>13657.147729999901</v>
      </c>
      <c r="CM19">
        <v>13515.870905</v>
      </c>
      <c r="CN19">
        <v>13368.556467999901</v>
      </c>
      <c r="CO19">
        <v>13234.110693999901</v>
      </c>
      <c r="CP19">
        <v>13082.001577999899</v>
      </c>
      <c r="CQ19">
        <v>12934.1093169999</v>
      </c>
      <c r="CR19">
        <v>12838.607038</v>
      </c>
      <c r="CS19">
        <v>12808.928770999901</v>
      </c>
      <c r="CT19">
        <v>12848.501205999901</v>
      </c>
      <c r="CU19">
        <v>12849.8634329999</v>
      </c>
      <c r="CV19">
        <v>12765.765441</v>
      </c>
      <c r="CW19">
        <v>12639.925300999899</v>
      </c>
      <c r="CX19">
        <v>12471.777678999901</v>
      </c>
      <c r="CY19">
        <v>12281.9716579999</v>
      </c>
      <c r="CZ19">
        <v>12092.755631</v>
      </c>
      <c r="DA19">
        <v>11868.907639999899</v>
      </c>
      <c r="DB19">
        <v>11591.297876999901</v>
      </c>
      <c r="DC19">
        <v>11365.630714999899</v>
      </c>
      <c r="DD19">
        <v>11076.246195</v>
      </c>
      <c r="DE19">
        <v>10809.721804999899</v>
      </c>
      <c r="DF19">
        <v>10480.429064</v>
      </c>
      <c r="DG19">
        <v>10253.756511</v>
      </c>
      <c r="DH19">
        <v>10028.963455999899</v>
      </c>
      <c r="DI19">
        <v>9814.1748109999007</v>
      </c>
    </row>
    <row r="21" spans="13:113">
      <c r="R21">
        <f>(R18/R19)*-1</f>
        <v>2.1120969934641438E-3</v>
      </c>
      <c r="S21">
        <f t="shared" ref="S21:CD21" si="2">(S18/S19)*-1</f>
        <v>6.0175347560640904E-3</v>
      </c>
      <c r="T21">
        <f t="shared" si="2"/>
        <v>4.8024610335934324E-2</v>
      </c>
      <c r="U21">
        <f t="shared" si="2"/>
        <v>-1.7355507318070448E-2</v>
      </c>
      <c r="V21">
        <f t="shared" si="2"/>
        <v>0.16113024290291389</v>
      </c>
      <c r="W21">
        <f t="shared" si="2"/>
        <v>1.9884614001740339E-2</v>
      </c>
      <c r="X21">
        <f t="shared" si="2"/>
        <v>-2.0110893120452566E-2</v>
      </c>
      <c r="Y21">
        <f t="shared" si="2"/>
        <v>-2.062825059344285E-3</v>
      </c>
      <c r="Z21">
        <f t="shared" si="2"/>
        <v>8.2590364092357642E-3</v>
      </c>
      <c r="AA21">
        <f t="shared" si="2"/>
        <v>4.7279597574737285E-4</v>
      </c>
      <c r="AB21">
        <f t="shared" si="2"/>
        <v>1.3779866992297388E-4</v>
      </c>
      <c r="AC21">
        <f t="shared" si="2"/>
        <v>6.2624239196027701E-4</v>
      </c>
      <c r="AD21">
        <f t="shared" si="2"/>
        <v>-1.8097080094530132E-4</v>
      </c>
      <c r="AE21">
        <f t="shared" si="2"/>
        <v>8.2405132771109254E-4</v>
      </c>
      <c r="AF21">
        <f t="shared" si="2"/>
        <v>-2.0558120818952504E-4</v>
      </c>
      <c r="AG21">
        <f t="shared" si="2"/>
        <v>4.1395120276445385E-4</v>
      </c>
      <c r="AH21">
        <f t="shared" si="2"/>
        <v>3.545432793657911E-4</v>
      </c>
      <c r="AI21">
        <f t="shared" si="2"/>
        <v>-3.2680076725091973E-4</v>
      </c>
      <c r="AJ21">
        <f t="shared" si="2"/>
        <v>3.5912605005946241E-4</v>
      </c>
      <c r="AK21">
        <f t="shared" si="2"/>
        <v>2.0269681154308395E-3</v>
      </c>
      <c r="AL21">
        <f t="shared" si="2"/>
        <v>-5.1279296909994158E-5</v>
      </c>
      <c r="AM21">
        <f t="shared" si="2"/>
        <v>-3.3648800542339331E-4</v>
      </c>
      <c r="AN21">
        <f t="shared" si="2"/>
        <v>-3.3456747796064841E-4</v>
      </c>
      <c r="AO21">
        <f t="shared" si="2"/>
        <v>-3.6255809453196729E-4</v>
      </c>
      <c r="AP21">
        <f t="shared" si="2"/>
        <v>0.44407817507032288</v>
      </c>
      <c r="AQ21">
        <f t="shared" si="2"/>
        <v>0.42166940471263548</v>
      </c>
      <c r="AR21">
        <f t="shared" si="2"/>
        <v>0.89791540337677234</v>
      </c>
      <c r="AS21">
        <f t="shared" si="2"/>
        <v>3.1009191470153876</v>
      </c>
      <c r="AT21">
        <f t="shared" si="2"/>
        <v>0.87099372064966019</v>
      </c>
      <c r="AU21">
        <f t="shared" si="2"/>
        <v>-2.0055171375502077E-2</v>
      </c>
      <c r="AV21">
        <f t="shared" si="2"/>
        <v>-5.6284419889874197E-2</v>
      </c>
      <c r="AW21">
        <f t="shared" si="2"/>
        <v>-3.1907735677586049E-2</v>
      </c>
      <c r="AX21">
        <f t="shared" si="2"/>
        <v>-8.663411235759474E-4</v>
      </c>
      <c r="AY21">
        <f t="shared" si="2"/>
        <v>-3.1555142585455061E-3</v>
      </c>
      <c r="AZ21">
        <f t="shared" si="2"/>
        <v>4.743368977986965E-4</v>
      </c>
      <c r="BA21">
        <f t="shared" si="2"/>
        <v>4.5714814348040604E-3</v>
      </c>
      <c r="BB21">
        <f t="shared" si="2"/>
        <v>0.79117914314817783</v>
      </c>
      <c r="BC21">
        <f t="shared" si="2"/>
        <v>0.74340203021755613</v>
      </c>
      <c r="BD21">
        <f t="shared" si="2"/>
        <v>-1.8174930818698738</v>
      </c>
      <c r="BE21">
        <f t="shared" si="2"/>
        <v>-0.67196653464357281</v>
      </c>
      <c r="BF21">
        <f t="shared" si="2"/>
        <v>2.9836634219710554</v>
      </c>
      <c r="BG21">
        <f t="shared" si="2"/>
        <v>-4.7090261055862927E-2</v>
      </c>
      <c r="BH21">
        <f t="shared" si="2"/>
        <v>-0.26059692460759132</v>
      </c>
      <c r="BI21">
        <f t="shared" si="2"/>
        <v>-9.8664846954841109E-2</v>
      </c>
      <c r="BJ21">
        <f t="shared" si="2"/>
        <v>9.1441273768300291E-3</v>
      </c>
      <c r="BK21">
        <f t="shared" si="2"/>
        <v>8.9929164400499202E-3</v>
      </c>
      <c r="BL21">
        <f t="shared" si="2"/>
        <v>8.8487268800580034E-3</v>
      </c>
      <c r="BM21">
        <f t="shared" si="2"/>
        <v>8.7465397983338689E-3</v>
      </c>
      <c r="BN21">
        <f t="shared" si="2"/>
        <v>0.1896946757104121</v>
      </c>
      <c r="BO21">
        <f t="shared" si="2"/>
        <v>-0.59261634482132464</v>
      </c>
      <c r="BP21">
        <f t="shared" si="2"/>
        <v>0.17991094898075655</v>
      </c>
      <c r="BQ21">
        <f t="shared" si="2"/>
        <v>0.18218838510160065</v>
      </c>
      <c r="BR21">
        <f t="shared" si="2"/>
        <v>-6.2854435104642545E-2</v>
      </c>
      <c r="BS21">
        <f t="shared" si="2"/>
        <v>-6.2216218213238639E-2</v>
      </c>
      <c r="BT21">
        <f t="shared" si="2"/>
        <v>-6.1677093125123032E-2</v>
      </c>
      <c r="BU21">
        <f t="shared" si="2"/>
        <v>0.15723201532233672</v>
      </c>
      <c r="BV21">
        <f t="shared" si="2"/>
        <v>4.9744465136430875E-2</v>
      </c>
      <c r="BW21">
        <f t="shared" si="2"/>
        <v>0.28930838351401078</v>
      </c>
      <c r="BX21">
        <f t="shared" si="2"/>
        <v>-0.14704590341663137</v>
      </c>
      <c r="BY21">
        <f t="shared" si="2"/>
        <v>8.1306346580195782E-2</v>
      </c>
      <c r="BZ21">
        <f t="shared" si="2"/>
        <v>-3.0458524307303541</v>
      </c>
      <c r="CA21">
        <f t="shared" si="2"/>
        <v>3.4881847760420678E-2</v>
      </c>
      <c r="CB21">
        <f t="shared" si="2"/>
        <v>0.12899982851080247</v>
      </c>
      <c r="CC21">
        <f t="shared" si="2"/>
        <v>0.12902350371972843</v>
      </c>
      <c r="CD21">
        <f t="shared" si="2"/>
        <v>-1.8249713545218862</v>
      </c>
      <c r="CE21">
        <f t="shared" ref="CE21:DI21" si="3">(CE18/CE19)*-1</f>
        <v>3.1157324745432105</v>
      </c>
      <c r="CF21">
        <f t="shared" si="3"/>
        <v>7.6859595632153912</v>
      </c>
      <c r="CG21">
        <f t="shared" si="3"/>
        <v>1.0221153302522135</v>
      </c>
      <c r="CH21">
        <f t="shared" si="3"/>
        <v>-5.3734250596923633E-3</v>
      </c>
      <c r="CI21">
        <f t="shared" si="3"/>
        <v>-2.6499624084112693E-3</v>
      </c>
      <c r="CJ21">
        <f t="shared" si="3"/>
        <v>-1.9421770048231126E-3</v>
      </c>
      <c r="CK21">
        <f t="shared" si="3"/>
        <v>2.522271969635196E-2</v>
      </c>
      <c r="CL21">
        <f t="shared" si="3"/>
        <v>-7.5546521164419271E-4</v>
      </c>
      <c r="CM21">
        <f t="shared" si="3"/>
        <v>-1.017267040847787E-2</v>
      </c>
      <c r="CN21">
        <f t="shared" si="3"/>
        <v>2.2945633717017799E-4</v>
      </c>
      <c r="CO21">
        <f t="shared" si="3"/>
        <v>8.7565385146989878E-3</v>
      </c>
      <c r="CP21">
        <f t="shared" si="3"/>
        <v>-1.4072770049967582E-3</v>
      </c>
      <c r="CQ21">
        <f t="shared" si="3"/>
        <v>1.5331554352943258E-3</v>
      </c>
      <c r="CR21">
        <f t="shared" si="3"/>
        <v>-4.0892286717401639E-5</v>
      </c>
      <c r="CS21">
        <f t="shared" si="3"/>
        <v>3.5034155316019934E-4</v>
      </c>
      <c r="CT21">
        <f t="shared" si="3"/>
        <v>1.2892554341252342E-3</v>
      </c>
      <c r="CU21">
        <f t="shared" si="3"/>
        <v>1.1326968629504328E-3</v>
      </c>
      <c r="CV21">
        <f t="shared" si="3"/>
        <v>1.0563408878397408E-3</v>
      </c>
      <c r="CW21">
        <f t="shared" si="3"/>
        <v>-1.1194686409960399E-4</v>
      </c>
      <c r="CX21">
        <f t="shared" si="3"/>
        <v>-2.0034433457066397E-3</v>
      </c>
      <c r="CY21">
        <f t="shared" si="3"/>
        <v>6.9178632198199869E-4</v>
      </c>
      <c r="CZ21">
        <f t="shared" si="3"/>
        <v>1.9784572461233529E-4</v>
      </c>
      <c r="DA21">
        <f t="shared" si="3"/>
        <v>-2.8592353255539691E-3</v>
      </c>
      <c r="DB21">
        <f t="shared" si="3"/>
        <v>5.8880377953983755E-5</v>
      </c>
      <c r="DC21">
        <f t="shared" si="3"/>
        <v>-1.7596911691719435E-4</v>
      </c>
      <c r="DD21">
        <f t="shared" si="3"/>
        <v>6.9879270139087859E-4</v>
      </c>
      <c r="DE21">
        <f t="shared" si="3"/>
        <v>-8.3929079427631933E-4</v>
      </c>
      <c r="DF21">
        <f t="shared" si="3"/>
        <v>6.9667949235570599E-3</v>
      </c>
      <c r="DG21">
        <f t="shared" si="3"/>
        <v>-3.849077160900521E-3</v>
      </c>
      <c r="DH21">
        <f t="shared" si="3"/>
        <v>5.7982063902090139E-4</v>
      </c>
      <c r="DI21">
        <f t="shared" si="3"/>
        <v>-3.0985794104503861E-3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DN11"/>
  <sheetViews>
    <sheetView workbookViewId="0">
      <selection activeCell="A9" sqref="A9"/>
    </sheetView>
  </sheetViews>
  <sheetFormatPr defaultRowHeight="15"/>
  <cols>
    <col min="1" max="1" width="24.28515625" bestFit="1" customWidth="1"/>
    <col min="2" max="2" width="22" bestFit="1" customWidth="1"/>
    <col min="3" max="3" width="12.7109375" bestFit="1" customWidth="1"/>
    <col min="4" max="4" width="13.85546875" bestFit="1" customWidth="1"/>
    <col min="5" max="5" width="20.7109375" bestFit="1" customWidth="1"/>
    <col min="6" max="6" width="11.28515625" bestFit="1" customWidth="1"/>
    <col min="7" max="7" width="5" bestFit="1" customWidth="1"/>
    <col min="8" max="8" width="9" bestFit="1" customWidth="1"/>
    <col min="9" max="9" width="17.28515625" bestFit="1" customWidth="1"/>
    <col min="10" max="10" width="7.85546875" bestFit="1" customWidth="1"/>
    <col min="11" max="11" width="19.5703125" bestFit="1" customWidth="1"/>
    <col min="12" max="12" width="11.28515625" bestFit="1" customWidth="1"/>
    <col min="13" max="13" width="14.7109375" bestFit="1" customWidth="1"/>
    <col min="14" max="14" width="11" bestFit="1" customWidth="1"/>
    <col min="15" max="15" width="9" bestFit="1" customWidth="1"/>
    <col min="16" max="16" width="9.7109375" bestFit="1" customWidth="1"/>
    <col min="17" max="17" width="17.28515625" bestFit="1" customWidth="1"/>
    <col min="18" max="23" width="8.7109375" bestFit="1" customWidth="1"/>
    <col min="24" max="24" width="9" bestFit="1" customWidth="1"/>
    <col min="25" max="26" width="8.7109375" bestFit="1" customWidth="1"/>
    <col min="27" max="27" width="9" bestFit="1" customWidth="1"/>
    <col min="28" max="31" width="10" bestFit="1" customWidth="1"/>
    <col min="32" max="33" width="9.7109375" bestFit="1" customWidth="1"/>
    <col min="34" max="34" width="10" bestFit="1" customWidth="1"/>
    <col min="35" max="35" width="9.7109375" bestFit="1" customWidth="1"/>
    <col min="36" max="41" width="8.7109375" bestFit="1" customWidth="1"/>
    <col min="42" max="117" width="7.85546875" bestFit="1" customWidth="1"/>
    <col min="118" max="118" width="13.85546875" bestFit="1" customWidth="1"/>
  </cols>
  <sheetData>
    <row r="1" spans="1:1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</row>
    <row r="2" spans="1:118">
      <c r="A2">
        <v>927370</v>
      </c>
      <c r="B2">
        <v>3004</v>
      </c>
      <c r="C2" s="3">
        <v>40422</v>
      </c>
      <c r="D2" s="3">
        <v>40422.999988425923</v>
      </c>
      <c r="E2">
        <v>3402</v>
      </c>
      <c r="F2">
        <v>3</v>
      </c>
      <c r="G2">
        <v>3600</v>
      </c>
      <c r="H2">
        <v>79</v>
      </c>
      <c r="I2" t="s">
        <v>118</v>
      </c>
      <c r="J2" t="s">
        <v>119</v>
      </c>
      <c r="K2" s="3">
        <v>40430.737233796295</v>
      </c>
      <c r="M2" s="6" t="s">
        <v>342</v>
      </c>
      <c r="N2">
        <v>2254697.3199999998</v>
      </c>
      <c r="O2">
        <v>543809</v>
      </c>
      <c r="P2">
        <v>0</v>
      </c>
      <c r="Q2">
        <v>24</v>
      </c>
      <c r="R2">
        <v>0</v>
      </c>
      <c r="S2">
        <v>0</v>
      </c>
      <c r="T2">
        <v>0</v>
      </c>
      <c r="U2">
        <v>0</v>
      </c>
      <c r="V2">
        <v>0</v>
      </c>
      <c r="W2">
        <v>586.47</v>
      </c>
      <c r="X2">
        <v>28115.959999999901</v>
      </c>
      <c r="Y2">
        <v>4609.6400000000003</v>
      </c>
      <c r="Z2">
        <v>2952.3499999998999</v>
      </c>
      <c r="AA2">
        <v>59008.209999999897</v>
      </c>
      <c r="AB2">
        <v>140297.73000000001</v>
      </c>
      <c r="AC2">
        <v>225760.38</v>
      </c>
      <c r="AD2">
        <v>238638.62</v>
      </c>
      <c r="AE2">
        <v>315229.02</v>
      </c>
      <c r="AF2">
        <v>487798</v>
      </c>
      <c r="AG2">
        <v>543809</v>
      </c>
      <c r="AH2">
        <v>184959.42</v>
      </c>
      <c r="AI2">
        <v>11500.58</v>
      </c>
      <c r="AJ2">
        <v>4277.3100000000004</v>
      </c>
      <c r="AK2">
        <v>3282.8</v>
      </c>
      <c r="AL2">
        <v>2320.15</v>
      </c>
      <c r="AM2">
        <v>1551.68</v>
      </c>
      <c r="AN2">
        <v>0</v>
      </c>
      <c r="AO2">
        <v>0</v>
      </c>
      <c r="DN2" s="3">
        <v>40430.737233796295</v>
      </c>
    </row>
    <row r="3" spans="1:118">
      <c r="A3">
        <v>927364</v>
      </c>
      <c r="B3">
        <v>3000</v>
      </c>
      <c r="C3" s="3">
        <v>40422</v>
      </c>
      <c r="D3" s="3">
        <v>40422.999988425923</v>
      </c>
      <c r="E3">
        <v>3402</v>
      </c>
      <c r="F3">
        <v>3</v>
      </c>
      <c r="G3">
        <v>3600</v>
      </c>
      <c r="H3">
        <v>79</v>
      </c>
      <c r="I3" t="s">
        <v>118</v>
      </c>
      <c r="J3" t="s">
        <v>119</v>
      </c>
      <c r="K3" s="3">
        <v>40430.737210648149</v>
      </c>
      <c r="M3" s="6" t="s">
        <v>344</v>
      </c>
      <c r="N3">
        <v>-151615.74</v>
      </c>
      <c r="O3">
        <v>-538.78</v>
      </c>
      <c r="P3">
        <v>-21248.25</v>
      </c>
      <c r="Q3">
        <v>24</v>
      </c>
      <c r="R3">
        <v>-538.77999999990004</v>
      </c>
      <c r="S3">
        <v>-538.77999999990004</v>
      </c>
      <c r="T3">
        <v>-538.77999999990004</v>
      </c>
      <c r="U3">
        <v>-538.77999999990004</v>
      </c>
      <c r="V3">
        <v>-538.77999999990004</v>
      </c>
      <c r="W3">
        <v>-1735.8299999999001</v>
      </c>
      <c r="X3">
        <v>-3849.7</v>
      </c>
      <c r="Y3">
        <v>-4806.63</v>
      </c>
      <c r="Z3">
        <v>-6207.15</v>
      </c>
      <c r="AA3">
        <v>-6678.63</v>
      </c>
      <c r="AB3">
        <v>-6683</v>
      </c>
      <c r="AC3">
        <v>-6685.96</v>
      </c>
      <c r="AD3">
        <v>-6686.98</v>
      </c>
      <c r="AE3">
        <v>-9147.18</v>
      </c>
      <c r="AF3">
        <v>-13809.889999999899</v>
      </c>
      <c r="AG3">
        <v>-19419.84</v>
      </c>
      <c r="AH3">
        <v>-21248.25</v>
      </c>
      <c r="AI3">
        <v>-18018.259999999998</v>
      </c>
      <c r="AJ3">
        <v>-7448.84</v>
      </c>
      <c r="AK3">
        <v>-6621.05</v>
      </c>
      <c r="AL3">
        <v>-4954.55</v>
      </c>
      <c r="AM3">
        <v>-3842.54</v>
      </c>
      <c r="AN3">
        <v>-538.77999999990004</v>
      </c>
      <c r="AO3">
        <v>-538.77999999990004</v>
      </c>
      <c r="DN3" s="3">
        <v>40430.737210648149</v>
      </c>
    </row>
    <row r="4" spans="1:118">
      <c r="A4">
        <v>927356</v>
      </c>
      <c r="B4">
        <v>2994</v>
      </c>
      <c r="C4" s="3">
        <v>40422</v>
      </c>
      <c r="D4" s="3">
        <v>40422.999988425923</v>
      </c>
      <c r="E4">
        <v>3402</v>
      </c>
      <c r="F4">
        <v>3</v>
      </c>
      <c r="G4">
        <v>3600</v>
      </c>
      <c r="H4">
        <v>79</v>
      </c>
      <c r="I4" t="s">
        <v>118</v>
      </c>
      <c r="J4" t="s">
        <v>119</v>
      </c>
      <c r="K4" s="3">
        <v>40430.737199074072</v>
      </c>
      <c r="M4" s="6" t="s">
        <v>345</v>
      </c>
      <c r="N4">
        <v>-38844.720000000001</v>
      </c>
      <c r="O4">
        <v>-1618.53</v>
      </c>
      <c r="P4">
        <v>-1618.53</v>
      </c>
      <c r="Q4">
        <v>24</v>
      </c>
      <c r="R4">
        <v>-1618.53</v>
      </c>
      <c r="S4">
        <v>-1618.53</v>
      </c>
      <c r="T4">
        <v>-1618.53</v>
      </c>
      <c r="U4">
        <v>-1618.53</v>
      </c>
      <c r="V4">
        <v>-1618.53</v>
      </c>
      <c r="W4">
        <v>-1618.53</v>
      </c>
      <c r="X4">
        <v>-1618.53</v>
      </c>
      <c r="Y4">
        <v>-1618.53</v>
      </c>
      <c r="Z4">
        <v>-1618.53</v>
      </c>
      <c r="AA4">
        <v>-1618.53</v>
      </c>
      <c r="AB4">
        <v>-1618.53</v>
      </c>
      <c r="AC4">
        <v>-1618.53</v>
      </c>
      <c r="AD4">
        <v>-1618.53</v>
      </c>
      <c r="AE4">
        <v>-1618.53</v>
      </c>
      <c r="AF4">
        <v>-1618.53</v>
      </c>
      <c r="AG4">
        <v>-1618.53</v>
      </c>
      <c r="AH4">
        <v>-1618.53</v>
      </c>
      <c r="AI4">
        <v>-1618.53</v>
      </c>
      <c r="AJ4">
        <v>-1618.53</v>
      </c>
      <c r="AK4">
        <v>-1618.53</v>
      </c>
      <c r="AL4">
        <v>-1618.53</v>
      </c>
      <c r="AM4">
        <v>-1618.53</v>
      </c>
      <c r="AN4">
        <v>-1618.53</v>
      </c>
      <c r="AO4">
        <v>-1618.53</v>
      </c>
      <c r="DN4" s="3">
        <v>40430.737199074072</v>
      </c>
    </row>
    <row r="6" spans="1:118">
      <c r="M6" s="6" t="s">
        <v>361</v>
      </c>
      <c r="R6">
        <f>R4+R3+R2</f>
        <v>-2157.3099999998999</v>
      </c>
      <c r="S6">
        <f t="shared" ref="S6:AO6" si="0">S4+S3+S2</f>
        <v>-2157.3099999998999</v>
      </c>
      <c r="T6">
        <f t="shared" si="0"/>
        <v>-2157.3099999998999</v>
      </c>
      <c r="U6">
        <f t="shared" si="0"/>
        <v>-2157.3099999998999</v>
      </c>
      <c r="V6">
        <f t="shared" si="0"/>
        <v>-2157.3099999998999</v>
      </c>
      <c r="W6">
        <f t="shared" si="0"/>
        <v>-2767.8899999999003</v>
      </c>
      <c r="X6">
        <f t="shared" si="0"/>
        <v>22647.729999999901</v>
      </c>
      <c r="Y6">
        <f t="shared" si="0"/>
        <v>-1815.5199999999995</v>
      </c>
      <c r="Z6">
        <f t="shared" si="0"/>
        <v>-4873.3300000001</v>
      </c>
      <c r="AA6">
        <f t="shared" si="0"/>
        <v>50711.049999999901</v>
      </c>
      <c r="AB6">
        <f t="shared" si="0"/>
        <v>131996.20000000001</v>
      </c>
      <c r="AC6">
        <f t="shared" si="0"/>
        <v>217455.89</v>
      </c>
      <c r="AD6">
        <f t="shared" si="0"/>
        <v>230333.11</v>
      </c>
      <c r="AE6">
        <f t="shared" si="0"/>
        <v>304463.31</v>
      </c>
      <c r="AF6">
        <f t="shared" si="0"/>
        <v>472369.58000000007</v>
      </c>
      <c r="AG6">
        <f t="shared" si="0"/>
        <v>522770.63</v>
      </c>
      <c r="AH6">
        <f t="shared" si="0"/>
        <v>162092.64000000001</v>
      </c>
      <c r="AI6">
        <f t="shared" si="0"/>
        <v>-8136.2099999999973</v>
      </c>
      <c r="AJ6">
        <f t="shared" si="0"/>
        <v>-4790.0600000000004</v>
      </c>
      <c r="AK6">
        <f t="shared" si="0"/>
        <v>-4956.78</v>
      </c>
      <c r="AL6">
        <f t="shared" si="0"/>
        <v>-4252.93</v>
      </c>
      <c r="AM6">
        <f t="shared" si="0"/>
        <v>-3909.3899999999994</v>
      </c>
      <c r="AN6">
        <f t="shared" si="0"/>
        <v>-2157.3099999998999</v>
      </c>
      <c r="AO6">
        <f t="shared" si="0"/>
        <v>-2157.3099999998999</v>
      </c>
    </row>
    <row r="7" spans="1:118">
      <c r="M7" s="6" t="s">
        <v>362</v>
      </c>
      <c r="R7">
        <v>-539.32749999997498</v>
      </c>
      <c r="S7">
        <v>-539.32749999997498</v>
      </c>
      <c r="T7">
        <v>-539.32749999997498</v>
      </c>
      <c r="U7">
        <v>-539.32749999997498</v>
      </c>
      <c r="V7">
        <v>-539.32749999997498</v>
      </c>
      <c r="W7">
        <v>-539.32749999997498</v>
      </c>
      <c r="X7">
        <v>-539.32749999997498</v>
      </c>
      <c r="Y7">
        <v>-539.32749999997498</v>
      </c>
      <c r="Z7">
        <v>-539.32749999997498</v>
      </c>
      <c r="AA7">
        <v>-539.32749999997498</v>
      </c>
      <c r="AB7">
        <v>-539.32749999997498</v>
      </c>
      <c r="AC7">
        <v>-539.32749999997498</v>
      </c>
      <c r="AD7">
        <v>-539.32749999997498</v>
      </c>
      <c r="AE7">
        <v>-539.32749999997498</v>
      </c>
      <c r="AF7">
        <v>-539.32749999997498</v>
      </c>
      <c r="AG7">
        <v>-539.32749999997498</v>
      </c>
      <c r="AH7">
        <v>-539.32749999997498</v>
      </c>
      <c r="AI7">
        <v>-539.32749999997498</v>
      </c>
      <c r="AJ7">
        <v>-539.32749999997498</v>
      </c>
      <c r="AK7">
        <v>-539.32749999997498</v>
      </c>
      <c r="AL7">
        <v>-691.97249999997507</v>
      </c>
      <c r="AM7">
        <v>-691.97249999997507</v>
      </c>
      <c r="AN7">
        <v>-691.97249999997507</v>
      </c>
      <c r="AO7">
        <v>-691.97249999997507</v>
      </c>
      <c r="AP7">
        <v>5661.9324999999753</v>
      </c>
      <c r="AQ7">
        <v>5661.9324999999753</v>
      </c>
      <c r="AR7">
        <v>5661.9324999999753</v>
      </c>
      <c r="AS7">
        <v>5661.9324999999753</v>
      </c>
      <c r="AT7">
        <v>-453.87999999999988</v>
      </c>
      <c r="AU7">
        <v>-453.87999999999988</v>
      </c>
      <c r="AV7">
        <v>-453.87999999999988</v>
      </c>
      <c r="AW7">
        <v>-453.87999999999988</v>
      </c>
      <c r="AX7">
        <v>-1218.332500000025</v>
      </c>
      <c r="AY7">
        <v>-1218.332500000025</v>
      </c>
      <c r="AZ7">
        <v>-1218.332500000025</v>
      </c>
      <c r="BA7">
        <v>-1218.332500000025</v>
      </c>
      <c r="BB7">
        <v>12677.762499999975</v>
      </c>
      <c r="BC7">
        <v>12677.762499999975</v>
      </c>
      <c r="BD7">
        <v>12677.762499999975</v>
      </c>
      <c r="BE7">
        <v>12677.762499999975</v>
      </c>
      <c r="BF7">
        <v>32999.050000000003</v>
      </c>
      <c r="BG7">
        <v>32999.050000000003</v>
      </c>
      <c r="BH7">
        <v>32999.050000000003</v>
      </c>
      <c r="BI7">
        <v>32999.050000000003</v>
      </c>
      <c r="BJ7">
        <v>54363.972500000003</v>
      </c>
      <c r="BK7">
        <v>54363.972500000003</v>
      </c>
      <c r="BL7">
        <v>54363.972500000003</v>
      </c>
      <c r="BM7">
        <v>54363.972500000003</v>
      </c>
      <c r="BN7">
        <v>57583.277499999997</v>
      </c>
      <c r="BO7">
        <v>57583.277499999997</v>
      </c>
      <c r="BP7">
        <v>57583.277499999997</v>
      </c>
      <c r="BQ7">
        <v>57583.277499999997</v>
      </c>
      <c r="BR7">
        <v>76115.827499999999</v>
      </c>
      <c r="BS7">
        <v>76115.827499999999</v>
      </c>
      <c r="BT7">
        <v>76115.827499999999</v>
      </c>
      <c r="BU7">
        <v>76115.827499999999</v>
      </c>
      <c r="BV7">
        <v>118092.39500000002</v>
      </c>
      <c r="BW7">
        <v>118092.39500000002</v>
      </c>
      <c r="BX7">
        <v>118092.39500000002</v>
      </c>
      <c r="BY7">
        <v>118092.39500000002</v>
      </c>
      <c r="BZ7">
        <v>130692.6575</v>
      </c>
      <c r="CA7">
        <v>130692.6575</v>
      </c>
      <c r="CB7">
        <v>130692.6575</v>
      </c>
      <c r="CC7">
        <v>130692.6575</v>
      </c>
      <c r="CD7">
        <v>40523.160000000003</v>
      </c>
      <c r="CE7">
        <v>40523.160000000003</v>
      </c>
      <c r="CF7">
        <v>40523.160000000003</v>
      </c>
      <c r="CG7">
        <v>40523.160000000003</v>
      </c>
      <c r="CH7">
        <v>-2034.0524999999993</v>
      </c>
      <c r="CI7">
        <v>-2034.0524999999993</v>
      </c>
      <c r="CJ7">
        <v>-2034.0524999999993</v>
      </c>
      <c r="CK7">
        <v>-2034.0524999999993</v>
      </c>
      <c r="CL7">
        <v>-1197.5150000000001</v>
      </c>
      <c r="CM7">
        <v>-1197.5150000000001</v>
      </c>
      <c r="CN7">
        <v>-1197.5150000000001</v>
      </c>
      <c r="CO7">
        <v>-1197.5150000000001</v>
      </c>
      <c r="CP7">
        <v>-1239.1949999999999</v>
      </c>
      <c r="CQ7">
        <v>-1239.1949999999999</v>
      </c>
      <c r="CR7">
        <v>-1239.1949999999999</v>
      </c>
      <c r="CS7">
        <v>-1239.1949999999999</v>
      </c>
      <c r="CT7">
        <v>-1063.2325000000001</v>
      </c>
      <c r="CU7">
        <v>-1063.2325000000001</v>
      </c>
      <c r="CV7">
        <v>-1063.2325000000001</v>
      </c>
      <c r="CW7">
        <v>-1063.2325000000001</v>
      </c>
      <c r="CX7">
        <v>-977.34749999999985</v>
      </c>
      <c r="CY7">
        <v>-977.34749999999985</v>
      </c>
      <c r="CZ7">
        <v>-977.34749999999985</v>
      </c>
      <c r="DA7">
        <v>-977.34749999999985</v>
      </c>
      <c r="DB7">
        <v>-539.32749999997498</v>
      </c>
      <c r="DC7">
        <v>-539.32749999997498</v>
      </c>
      <c r="DD7">
        <v>-539.32749999997498</v>
      </c>
      <c r="DE7">
        <v>-539.32749999997498</v>
      </c>
      <c r="DF7">
        <v>-539.32749999997498</v>
      </c>
      <c r="DG7">
        <v>-539.32749999997498</v>
      </c>
      <c r="DH7">
        <v>-539.32749999997498</v>
      </c>
      <c r="DI7">
        <v>-539.32749999997498</v>
      </c>
    </row>
    <row r="9" spans="1:118">
      <c r="A9">
        <v>752667</v>
      </c>
      <c r="B9">
        <v>3848</v>
      </c>
      <c r="C9">
        <v>40422</v>
      </c>
      <c r="D9">
        <v>40422.999988425923</v>
      </c>
      <c r="E9">
        <v>3402</v>
      </c>
      <c r="F9">
        <v>4</v>
      </c>
      <c r="G9">
        <v>900</v>
      </c>
      <c r="H9">
        <v>95</v>
      </c>
      <c r="I9" t="s">
        <v>118</v>
      </c>
      <c r="J9" t="s">
        <v>119</v>
      </c>
      <c r="K9">
        <v>40429.823240740741</v>
      </c>
      <c r="M9" t="s">
        <v>120</v>
      </c>
      <c r="N9">
        <v>1113273.3011370001</v>
      </c>
      <c r="O9">
        <v>14366.784793999999</v>
      </c>
      <c r="P9">
        <v>8807.1053150000007</v>
      </c>
      <c r="Q9">
        <v>96</v>
      </c>
      <c r="R9">
        <v>10226.803061999901</v>
      </c>
      <c r="S9">
        <v>10008.666745</v>
      </c>
      <c r="T9">
        <v>9863.3283369999008</v>
      </c>
      <c r="U9">
        <v>9703.115957</v>
      </c>
      <c r="V9">
        <v>9593.7607499998994</v>
      </c>
      <c r="W9">
        <v>9469.0045269998991</v>
      </c>
      <c r="X9">
        <v>9361.0959430000003</v>
      </c>
      <c r="Y9">
        <v>9247.0274749999007</v>
      </c>
      <c r="Z9">
        <v>9169.3505449998993</v>
      </c>
      <c r="AA9">
        <v>9105.4074499999006</v>
      </c>
      <c r="AB9">
        <v>9034.9202999998997</v>
      </c>
      <c r="AC9">
        <v>8962.1847259998995</v>
      </c>
      <c r="AD9">
        <v>8910.2771909998992</v>
      </c>
      <c r="AE9">
        <v>8876.8742359998996</v>
      </c>
      <c r="AF9">
        <v>8828.6279469999008</v>
      </c>
      <c r="AG9">
        <v>8811.425056</v>
      </c>
      <c r="AH9">
        <v>8807.1053149999007</v>
      </c>
      <c r="AI9">
        <v>8858.6083330000001</v>
      </c>
      <c r="AJ9">
        <v>8882.6750369999008</v>
      </c>
      <c r="AK9">
        <v>8890.1250409998993</v>
      </c>
      <c r="AL9">
        <v>9019.2344209998992</v>
      </c>
      <c r="AM9">
        <v>9168.2317050000001</v>
      </c>
      <c r="AN9">
        <v>9303.0560499998992</v>
      </c>
      <c r="AO9">
        <v>9467.4482559998996</v>
      </c>
      <c r="AP9">
        <v>9761.8341619998992</v>
      </c>
      <c r="AQ9">
        <v>10002.658368999901</v>
      </c>
      <c r="AR9">
        <v>10179.02685</v>
      </c>
      <c r="AS9">
        <v>10241.376344999901</v>
      </c>
      <c r="AT9">
        <v>10283.544286999901</v>
      </c>
      <c r="AU9">
        <v>10244.365213999899</v>
      </c>
      <c r="AV9">
        <v>10162.847926999901</v>
      </c>
      <c r="AW9">
        <v>10164.854794999899</v>
      </c>
      <c r="AX9">
        <v>10252.889719999899</v>
      </c>
      <c r="AY9">
        <v>10385.787328</v>
      </c>
      <c r="AZ9">
        <v>10451.432353</v>
      </c>
      <c r="BA9">
        <v>10607.611709999899</v>
      </c>
      <c r="BB9">
        <v>10809.874823</v>
      </c>
      <c r="BC9">
        <v>10969.622987999899</v>
      </c>
      <c r="BD9">
        <v>11153.602289999901</v>
      </c>
      <c r="BE9">
        <v>11309.711284999899</v>
      </c>
      <c r="BF9">
        <v>11557.990336999899</v>
      </c>
      <c r="BG9">
        <v>11736.174053999899</v>
      </c>
      <c r="BH9">
        <v>11920.286490999901</v>
      </c>
      <c r="BI9">
        <v>12084.352095</v>
      </c>
      <c r="BJ9">
        <v>12299.861468999899</v>
      </c>
      <c r="BK9">
        <v>12508.900839</v>
      </c>
      <c r="BL9">
        <v>12693.520946999901</v>
      </c>
      <c r="BM9">
        <v>12846.394413</v>
      </c>
      <c r="BN9">
        <v>13023.6523019999</v>
      </c>
      <c r="BO9">
        <v>13210.131762999899</v>
      </c>
      <c r="BP9">
        <v>13368.905637</v>
      </c>
      <c r="BQ9">
        <v>13564.887787</v>
      </c>
      <c r="BR9">
        <v>13721.028573</v>
      </c>
      <c r="BS9">
        <v>13855.953073999901</v>
      </c>
      <c r="BT9">
        <v>13980.1497819999</v>
      </c>
      <c r="BU9">
        <v>14093.411544999901</v>
      </c>
      <c r="BV9">
        <v>14186.402408</v>
      </c>
      <c r="BW9">
        <v>14265.704815999899</v>
      </c>
      <c r="BX9">
        <v>14290.190689999899</v>
      </c>
      <c r="BY9">
        <v>14324.712018</v>
      </c>
      <c r="BZ9">
        <v>14325.893404999901</v>
      </c>
      <c r="CA9">
        <v>14366.784793999899</v>
      </c>
      <c r="CB9">
        <v>14365.0733599999</v>
      </c>
      <c r="CC9">
        <v>14362.902468</v>
      </c>
      <c r="CD9">
        <v>14340.89359</v>
      </c>
      <c r="CE9">
        <v>14332.636984999899</v>
      </c>
      <c r="CF9">
        <v>14289.394231999901</v>
      </c>
      <c r="CG9">
        <v>14225.890973</v>
      </c>
      <c r="CH9">
        <v>14096.2233879999</v>
      </c>
      <c r="CI9">
        <v>14036.048165</v>
      </c>
      <c r="CJ9">
        <v>13941.056831</v>
      </c>
      <c r="CK9">
        <v>13829.476130999899</v>
      </c>
      <c r="CL9">
        <v>13657.147729999901</v>
      </c>
      <c r="CM9">
        <v>13515.870905</v>
      </c>
      <c r="CN9">
        <v>13368.556467999901</v>
      </c>
      <c r="CO9">
        <v>13234.110693999901</v>
      </c>
      <c r="CP9">
        <v>13082.001577999899</v>
      </c>
      <c r="CQ9">
        <v>12934.1093169999</v>
      </c>
      <c r="CR9">
        <v>12838.607038</v>
      </c>
      <c r="CS9">
        <v>12808.928770999901</v>
      </c>
      <c r="CT9">
        <v>12848.501205999901</v>
      </c>
      <c r="CU9">
        <v>12849.8634329999</v>
      </c>
      <c r="CV9">
        <v>12765.765441</v>
      </c>
      <c r="CW9">
        <v>12639.925300999899</v>
      </c>
      <c r="CX9">
        <v>12471.777678999901</v>
      </c>
      <c r="CY9">
        <v>12281.9716579999</v>
      </c>
      <c r="CZ9">
        <v>12092.755631</v>
      </c>
      <c r="DA9">
        <v>11868.907639999899</v>
      </c>
      <c r="DB9">
        <v>11591.297876999901</v>
      </c>
      <c r="DC9">
        <v>11365.630714999899</v>
      </c>
      <c r="DD9">
        <v>11076.246195</v>
      </c>
      <c r="DE9">
        <v>10809.721804999899</v>
      </c>
      <c r="DF9">
        <v>10480.429064</v>
      </c>
      <c r="DG9">
        <v>10253.756511</v>
      </c>
      <c r="DH9">
        <v>10028.963455999899</v>
      </c>
      <c r="DI9">
        <v>9814.1748109999007</v>
      </c>
    </row>
    <row r="11" spans="1:118">
      <c r="M11" t="s">
        <v>363</v>
      </c>
      <c r="R11">
        <f>-(R7/R9)</f>
        <v>5.2736666261226202E-2</v>
      </c>
      <c r="S11">
        <f t="shared" ref="S11:CD11" si="1">-(S7/S9)</f>
        <v>5.3886048335998915E-2</v>
      </c>
      <c r="T11">
        <f t="shared" si="1"/>
        <v>5.4680071632292493E-2</v>
      </c>
      <c r="U11">
        <f t="shared" si="1"/>
        <v>5.5582918146092501E-2</v>
      </c>
      <c r="V11">
        <f t="shared" si="1"/>
        <v>5.6216484239507494E-2</v>
      </c>
      <c r="W11">
        <f t="shared" si="1"/>
        <v>5.6957148817717608E-2</v>
      </c>
      <c r="X11">
        <f t="shared" si="1"/>
        <v>5.761371353140237E-2</v>
      </c>
      <c r="Y11">
        <f t="shared" si="1"/>
        <v>5.8324418463997343E-2</v>
      </c>
      <c r="Z11">
        <f t="shared" si="1"/>
        <v>5.8818505994851888E-2</v>
      </c>
      <c r="AA11">
        <f t="shared" si="1"/>
        <v>5.9231561350939967E-2</v>
      </c>
      <c r="AB11">
        <f t="shared" si="1"/>
        <v>5.9693664370230354E-2</v>
      </c>
      <c r="AC11">
        <f t="shared" si="1"/>
        <v>6.0178128044532458E-2</v>
      </c>
      <c r="AD11">
        <f t="shared" si="1"/>
        <v>6.0528700559926395E-2</v>
      </c>
      <c r="AE11">
        <f t="shared" si="1"/>
        <v>6.0756465131920914E-2</v>
      </c>
      <c r="AF11">
        <f t="shared" si="1"/>
        <v>6.1088484330483819E-2</v>
      </c>
      <c r="AG11">
        <f t="shared" si="1"/>
        <v>6.1207749776266723E-2</v>
      </c>
      <c r="AH11">
        <f t="shared" si="1"/>
        <v>6.1237771175668185E-2</v>
      </c>
      <c r="AI11">
        <f t="shared" si="1"/>
        <v>6.0881741208816911E-2</v>
      </c>
      <c r="AJ11">
        <f t="shared" si="1"/>
        <v>6.071678832710415E-2</v>
      </c>
      <c r="AK11">
        <f t="shared" si="1"/>
        <v>6.0665907117467853E-2</v>
      </c>
      <c r="AL11">
        <f t="shared" si="1"/>
        <v>7.6721866590896415E-2</v>
      </c>
      <c r="AM11">
        <f t="shared" si="1"/>
        <v>7.5475023130425464E-2</v>
      </c>
      <c r="AN11">
        <f t="shared" si="1"/>
        <v>7.4381202938144458E-2</v>
      </c>
      <c r="AO11">
        <f t="shared" si="1"/>
        <v>7.3089652173323943E-2</v>
      </c>
      <c r="AP11">
        <f t="shared" si="1"/>
        <v>-0.58000703618181726</v>
      </c>
      <c r="AQ11">
        <f t="shared" si="1"/>
        <v>-0.56604277494344479</v>
      </c>
      <c r="AR11">
        <f t="shared" si="1"/>
        <v>-0.55623514737069146</v>
      </c>
      <c r="AS11">
        <f t="shared" si="1"/>
        <v>-0.55284878802098458</v>
      </c>
      <c r="AT11">
        <f t="shared" si="1"/>
        <v>4.4136533799322399E-2</v>
      </c>
      <c r="AU11">
        <f t="shared" si="1"/>
        <v>4.4305331811065239E-2</v>
      </c>
      <c r="AV11">
        <f t="shared" si="1"/>
        <v>4.4660709602292202E-2</v>
      </c>
      <c r="AW11">
        <f t="shared" si="1"/>
        <v>4.4651892147368782E-2</v>
      </c>
      <c r="AX11">
        <f t="shared" si="1"/>
        <v>0.11882820680529439</v>
      </c>
      <c r="AY11">
        <f t="shared" si="1"/>
        <v>0.11730766879034873</v>
      </c>
      <c r="AZ11">
        <f t="shared" si="1"/>
        <v>0.11657086405485009</v>
      </c>
      <c r="BA11">
        <f t="shared" si="1"/>
        <v>0.11485455287277258</v>
      </c>
      <c r="BB11">
        <f t="shared" si="1"/>
        <v>-1.1727945704815841</v>
      </c>
      <c r="BC11">
        <f t="shared" si="1"/>
        <v>-1.1557154255774038</v>
      </c>
      <c r="BD11">
        <f t="shared" si="1"/>
        <v>-1.136651834122381</v>
      </c>
      <c r="BE11">
        <f t="shared" si="1"/>
        <v>-1.1209625233152083</v>
      </c>
      <c r="BF11">
        <f t="shared" si="1"/>
        <v>-2.8550854463307629</v>
      </c>
      <c r="BG11">
        <f t="shared" si="1"/>
        <v>-2.8117382929195172</v>
      </c>
      <c r="BH11">
        <f t="shared" si="1"/>
        <v>-2.7683101429579793</v>
      </c>
      <c r="BI11">
        <f t="shared" si="1"/>
        <v>-2.730725631012823</v>
      </c>
      <c r="BJ11">
        <f t="shared" si="1"/>
        <v>-4.4198849423643409</v>
      </c>
      <c r="BK11">
        <f t="shared" si="1"/>
        <v>-4.3460231398193754</v>
      </c>
      <c r="BL11">
        <f t="shared" si="1"/>
        <v>-4.282812682705571</v>
      </c>
      <c r="BM11">
        <f t="shared" si="1"/>
        <v>-4.2318467542134623</v>
      </c>
      <c r="BN11">
        <f t="shared" si="1"/>
        <v>-4.4214384847449866</v>
      </c>
      <c r="BO11">
        <f t="shared" si="1"/>
        <v>-4.3590237049174867</v>
      </c>
      <c r="BP11">
        <f t="shared" si="1"/>
        <v>-4.3072543904140952</v>
      </c>
      <c r="BQ11">
        <f t="shared" si="1"/>
        <v>-4.2450242423077995</v>
      </c>
      <c r="BR11">
        <f t="shared" si="1"/>
        <v>-5.5473849569688527</v>
      </c>
      <c r="BS11">
        <f t="shared" si="1"/>
        <v>-5.4933664319943514</v>
      </c>
      <c r="BT11">
        <f t="shared" si="1"/>
        <v>-5.4445645209039677</v>
      </c>
      <c r="BU11">
        <f t="shared" si="1"/>
        <v>-5.4008092545203921</v>
      </c>
      <c r="BV11">
        <f t="shared" si="1"/>
        <v>-8.3243370379374912</v>
      </c>
      <c r="BW11">
        <f t="shared" si="1"/>
        <v>-8.2780624247567385</v>
      </c>
      <c r="BX11">
        <f t="shared" si="1"/>
        <v>-8.2638781778216313</v>
      </c>
      <c r="BY11">
        <f t="shared" si="1"/>
        <v>-8.2439629398209675</v>
      </c>
      <c r="BZ11">
        <f t="shared" si="1"/>
        <v>-9.1228277221710137</v>
      </c>
      <c r="CA11">
        <f t="shared" si="1"/>
        <v>-9.096861919626031</v>
      </c>
      <c r="CB11">
        <f t="shared" si="1"/>
        <v>-9.0979457065578746</v>
      </c>
      <c r="CC11">
        <f t="shared" si="1"/>
        <v>-9.0993208225968445</v>
      </c>
      <c r="CD11">
        <f t="shared" si="1"/>
        <v>-2.8257067626704289</v>
      </c>
      <c r="CE11">
        <f t="shared" ref="CE11:DZ11" si="2">-(CE7/CE9)</f>
        <v>-2.8273345681196216</v>
      </c>
      <c r="CF11">
        <f t="shared" si="2"/>
        <v>-2.8358906852224557</v>
      </c>
      <c r="CG11">
        <f t="shared" si="2"/>
        <v>-2.8485498783106697</v>
      </c>
      <c r="CH11">
        <f t="shared" si="2"/>
        <v>0.1442976919429062</v>
      </c>
      <c r="CI11">
        <f t="shared" si="2"/>
        <v>0.14491632374645669</v>
      </c>
      <c r="CJ11">
        <f t="shared" si="2"/>
        <v>0.14590375210844725</v>
      </c>
      <c r="CK11">
        <f t="shared" si="2"/>
        <v>0.14708095091472806</v>
      </c>
      <c r="CL11">
        <f t="shared" si="2"/>
        <v>8.7684121434044762E-2</v>
      </c>
      <c r="CM11">
        <f t="shared" si="2"/>
        <v>8.8600653884389854E-2</v>
      </c>
      <c r="CN11">
        <f t="shared" si="2"/>
        <v>8.9576986331057706E-2</v>
      </c>
      <c r="CO11">
        <f t="shared" si="2"/>
        <v>9.0487001936815525E-2</v>
      </c>
      <c r="CP11">
        <f t="shared" si="2"/>
        <v>9.4725183498216625E-2</v>
      </c>
      <c r="CQ11">
        <f t="shared" si="2"/>
        <v>9.5808298014867441E-2</v>
      </c>
      <c r="CR11">
        <f t="shared" si="2"/>
        <v>9.65209852075231E-2</v>
      </c>
      <c r="CS11">
        <f t="shared" si="2"/>
        <v>9.6744624172288601E-2</v>
      </c>
      <c r="CT11">
        <f t="shared" si="2"/>
        <v>8.2751480733293581E-2</v>
      </c>
      <c r="CU11">
        <f t="shared" si="2"/>
        <v>8.2742708165247814E-2</v>
      </c>
      <c r="CV11">
        <f t="shared" si="2"/>
        <v>8.3287798519719028E-2</v>
      </c>
      <c r="CW11">
        <f t="shared" si="2"/>
        <v>8.4116992361963683E-2</v>
      </c>
      <c r="CX11">
        <f t="shared" si="2"/>
        <v>7.8364730766943266E-2</v>
      </c>
      <c r="CY11">
        <f t="shared" si="2"/>
        <v>7.9575782066180031E-2</v>
      </c>
      <c r="CZ11">
        <f t="shared" si="2"/>
        <v>8.0820908800517857E-2</v>
      </c>
      <c r="DA11">
        <f t="shared" si="2"/>
        <v>8.2345193816000417E-2</v>
      </c>
      <c r="DB11">
        <f t="shared" si="2"/>
        <v>4.6528655006799424E-2</v>
      </c>
      <c r="DC11">
        <f t="shared" si="2"/>
        <v>4.7452491949099875E-2</v>
      </c>
      <c r="DD11">
        <f t="shared" si="2"/>
        <v>4.8692263651871182E-2</v>
      </c>
      <c r="DE11">
        <f t="shared" si="2"/>
        <v>4.9892819605266425E-2</v>
      </c>
      <c r="DF11">
        <f t="shared" si="2"/>
        <v>5.146044085662016E-2</v>
      </c>
      <c r="DG11">
        <f t="shared" si="2"/>
        <v>5.259804047632656E-2</v>
      </c>
      <c r="DH11">
        <f t="shared" si="2"/>
        <v>5.3776993242239647E-2</v>
      </c>
      <c r="DI11">
        <f t="shared" si="2"/>
        <v>5.4953932489106183E-2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</sheetPr>
  <dimension ref="A1:DZ14"/>
  <sheetViews>
    <sheetView tabSelected="1" workbookViewId="0">
      <selection activeCell="M15" sqref="M15"/>
    </sheetView>
  </sheetViews>
  <sheetFormatPr defaultRowHeight="15"/>
  <cols>
    <col min="13" max="13" width="10.5703125" bestFit="1" customWidth="1"/>
    <col min="18" max="18" width="10.85546875" bestFit="1" customWidth="1"/>
    <col min="19" max="24" width="9.85546875" bestFit="1" customWidth="1"/>
    <col min="25" max="26" width="10.85546875" bestFit="1" customWidth="1"/>
    <col min="27" max="27" width="9.85546875" bestFit="1" customWidth="1"/>
    <col min="28" max="41" width="10.85546875" bestFit="1" customWidth="1"/>
  </cols>
  <sheetData>
    <row r="1" spans="1:13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</row>
    <row r="2" spans="1:130">
      <c r="A2">
        <v>924457</v>
      </c>
      <c r="B2">
        <v>576</v>
      </c>
      <c r="C2" s="3">
        <v>40422</v>
      </c>
      <c r="D2" s="3">
        <v>40422.999988425923</v>
      </c>
      <c r="E2">
        <v>3402</v>
      </c>
      <c r="F2">
        <v>3</v>
      </c>
      <c r="G2">
        <v>3600</v>
      </c>
      <c r="H2">
        <v>44</v>
      </c>
      <c r="I2" t="s">
        <v>118</v>
      </c>
      <c r="J2" t="s">
        <v>119</v>
      </c>
      <c r="K2" s="3">
        <v>40430.730185185188</v>
      </c>
      <c r="M2" s="8" t="s">
        <v>337</v>
      </c>
      <c r="N2">
        <v>19174.3</v>
      </c>
      <c r="O2">
        <v>1094.8</v>
      </c>
      <c r="P2">
        <v>543.20000000000005</v>
      </c>
      <c r="Q2">
        <v>24</v>
      </c>
      <c r="R2">
        <v>1094.8</v>
      </c>
      <c r="S2">
        <v>696.6</v>
      </c>
      <c r="T2">
        <v>696.39999999990005</v>
      </c>
      <c r="U2">
        <v>597.6</v>
      </c>
      <c r="V2">
        <v>647.5</v>
      </c>
      <c r="W2">
        <v>698.7</v>
      </c>
      <c r="X2">
        <v>611.49999999989996</v>
      </c>
      <c r="Y2">
        <v>979.6</v>
      </c>
      <c r="Z2">
        <v>847.5</v>
      </c>
      <c r="AA2">
        <v>711.5</v>
      </c>
      <c r="AB2">
        <v>871.6999999999</v>
      </c>
      <c r="AC2">
        <v>1040.5</v>
      </c>
      <c r="AD2">
        <v>829.8</v>
      </c>
      <c r="AE2">
        <v>816.6</v>
      </c>
      <c r="AF2">
        <v>913.6</v>
      </c>
      <c r="AG2">
        <v>765.29999999990002</v>
      </c>
      <c r="AH2">
        <v>729.9</v>
      </c>
      <c r="AI2">
        <v>543.1999999999</v>
      </c>
      <c r="AJ2">
        <v>731.3</v>
      </c>
      <c r="AK2">
        <v>785.5</v>
      </c>
      <c r="AL2">
        <v>980.9</v>
      </c>
      <c r="AM2">
        <v>967.59999999989998</v>
      </c>
      <c r="AN2">
        <v>796.1</v>
      </c>
      <c r="AO2">
        <v>820.59999999989998</v>
      </c>
    </row>
    <row r="4" spans="1:130">
      <c r="A4">
        <v>924460</v>
      </c>
      <c r="B4">
        <v>578</v>
      </c>
      <c r="C4" s="3">
        <v>40422</v>
      </c>
      <c r="D4" s="3">
        <v>40422.999988425923</v>
      </c>
      <c r="E4">
        <v>3402</v>
      </c>
      <c r="F4">
        <v>3</v>
      </c>
      <c r="G4">
        <v>3600</v>
      </c>
      <c r="H4">
        <v>44</v>
      </c>
      <c r="I4" t="s">
        <v>118</v>
      </c>
      <c r="J4" t="s">
        <v>119</v>
      </c>
      <c r="K4" s="3">
        <v>40430.730185185188</v>
      </c>
      <c r="M4" s="8" t="s">
        <v>359</v>
      </c>
      <c r="N4">
        <v>1111</v>
      </c>
      <c r="O4">
        <v>69.2</v>
      </c>
      <c r="P4">
        <v>22</v>
      </c>
      <c r="Q4">
        <v>24</v>
      </c>
      <c r="R4">
        <v>65.400000000000006</v>
      </c>
      <c r="S4">
        <v>23.3999999999</v>
      </c>
      <c r="T4">
        <v>48.899999999899997</v>
      </c>
      <c r="U4">
        <v>42.399999999899997</v>
      </c>
      <c r="V4">
        <v>42.399999999899997</v>
      </c>
      <c r="W4">
        <v>46.399999999899997</v>
      </c>
      <c r="X4">
        <v>43.5</v>
      </c>
      <c r="Y4">
        <v>55.399999999899997</v>
      </c>
      <c r="Z4">
        <v>57.399999999899997</v>
      </c>
      <c r="AA4">
        <v>53.299999999900002</v>
      </c>
      <c r="AB4">
        <v>43.399999999899997</v>
      </c>
      <c r="AC4">
        <v>64.5</v>
      </c>
      <c r="AD4">
        <v>55.1</v>
      </c>
      <c r="AE4">
        <v>58.1</v>
      </c>
      <c r="AF4">
        <v>26.199999999900001</v>
      </c>
      <c r="AG4">
        <v>24.8999999999</v>
      </c>
      <c r="AH4">
        <v>24.8999999999</v>
      </c>
      <c r="AI4">
        <v>22</v>
      </c>
      <c r="AJ4">
        <v>23.8999999999</v>
      </c>
      <c r="AK4">
        <v>59.5</v>
      </c>
      <c r="AL4">
        <v>69.2</v>
      </c>
      <c r="AM4">
        <v>52.399999999899997</v>
      </c>
      <c r="AN4">
        <v>53.899999999899997</v>
      </c>
      <c r="AO4">
        <v>54.5</v>
      </c>
    </row>
    <row r="6" spans="1:130">
      <c r="A6">
        <v>925535</v>
      </c>
      <c r="B6">
        <v>1464</v>
      </c>
      <c r="C6" s="3">
        <v>40422</v>
      </c>
      <c r="D6" s="3">
        <v>40422.999988425923</v>
      </c>
      <c r="E6">
        <v>3402</v>
      </c>
      <c r="F6">
        <v>3</v>
      </c>
      <c r="G6">
        <v>3600</v>
      </c>
      <c r="H6">
        <v>86</v>
      </c>
      <c r="I6" t="s">
        <v>118</v>
      </c>
      <c r="J6" t="s">
        <v>119</v>
      </c>
      <c r="K6" s="3">
        <v>40430.730451388888</v>
      </c>
      <c r="M6" t="s">
        <v>354</v>
      </c>
      <c r="N6">
        <v>432.71003847763899</v>
      </c>
      <c r="O6">
        <v>28.870004805382099</v>
      </c>
      <c r="P6">
        <v>5.9999999999999902</v>
      </c>
      <c r="Q6">
        <v>24</v>
      </c>
      <c r="R6">
        <v>23.939998173100001</v>
      </c>
      <c r="S6">
        <v>13.5700114843</v>
      </c>
      <c r="T6">
        <v>9.2500143594999997</v>
      </c>
      <c r="U6">
        <v>5.9999999999</v>
      </c>
      <c r="V6">
        <v>6.7300077219999999</v>
      </c>
      <c r="W6">
        <v>11.9999999999</v>
      </c>
      <c r="X6">
        <v>11.9999999999</v>
      </c>
      <c r="Y6">
        <v>15</v>
      </c>
      <c r="Z6">
        <v>14.9999999999</v>
      </c>
      <c r="AA6">
        <v>11.9999999999</v>
      </c>
      <c r="AB6">
        <v>16.540002294299999</v>
      </c>
      <c r="AC6">
        <v>28.870004805299999</v>
      </c>
      <c r="AD6">
        <v>16.510002410199998</v>
      </c>
      <c r="AE6">
        <v>16.8199975508</v>
      </c>
      <c r="AF6">
        <v>22.6500109457</v>
      </c>
      <c r="AG6">
        <v>26.4</v>
      </c>
      <c r="AH6">
        <v>27.970009590299998</v>
      </c>
      <c r="AI6">
        <v>21.5200110456</v>
      </c>
      <c r="AJ6">
        <v>19.930001367399999</v>
      </c>
      <c r="AK6">
        <v>15.3199999999</v>
      </c>
      <c r="AL6">
        <v>26.869986746799999</v>
      </c>
      <c r="AM6">
        <v>23.309993799000001</v>
      </c>
      <c r="AN6">
        <v>19.509986182599999</v>
      </c>
      <c r="AO6">
        <v>25</v>
      </c>
    </row>
    <row r="8" spans="1:130">
      <c r="R8" s="10">
        <f>((R2+R4)*R6)*-1</f>
        <v>-27775.185880430621</v>
      </c>
      <c r="S8" s="10">
        <f t="shared" ref="S8:AO8" si="0">((S2+S4)*S6)*-1</f>
        <v>-9770.408268694644</v>
      </c>
      <c r="T8" s="10">
        <f t="shared" si="0"/>
        <v>-6894.0357021335003</v>
      </c>
      <c r="U8" s="10">
        <f t="shared" si="0"/>
        <v>-3839.9999999354004</v>
      </c>
      <c r="V8" s="10">
        <f t="shared" si="0"/>
        <v>-4643.032327407127</v>
      </c>
      <c r="W8" s="10">
        <f t="shared" si="0"/>
        <v>-8941.1999999242908</v>
      </c>
      <c r="X8" s="10">
        <f t="shared" si="0"/>
        <v>-7859.9999999332995</v>
      </c>
      <c r="Y8" s="10">
        <f t="shared" si="0"/>
        <v>-15524.999999998499</v>
      </c>
      <c r="Z8" s="10">
        <f t="shared" si="0"/>
        <v>-13573.49999990801</v>
      </c>
      <c r="AA8" s="10">
        <f t="shared" si="0"/>
        <v>-9177.5999999223204</v>
      </c>
      <c r="AB8" s="10">
        <f t="shared" si="0"/>
        <v>-15135.756099510621</v>
      </c>
      <c r="AC8" s="10">
        <f t="shared" si="0"/>
        <v>-31901.355309856499</v>
      </c>
      <c r="AD8" s="10">
        <f t="shared" si="0"/>
        <v>-14609.701132785978</v>
      </c>
      <c r="AE8" s="10">
        <f t="shared" si="0"/>
        <v>-14712.45185768476</v>
      </c>
      <c r="AF8" s="10">
        <f t="shared" si="0"/>
        <v>-21286.480286766597</v>
      </c>
      <c r="AG8" s="10">
        <f t="shared" si="0"/>
        <v>-20861.27999999472</v>
      </c>
      <c r="AH8" s="10">
        <f t="shared" si="0"/>
        <v>-21111.763238755644</v>
      </c>
      <c r="AI8" s="10">
        <f t="shared" si="0"/>
        <v>-12163.110242970968</v>
      </c>
      <c r="AJ8" s="10">
        <f t="shared" si="0"/>
        <v>-15051.137032658486</v>
      </c>
      <c r="AK8" s="10">
        <f t="shared" si="0"/>
        <v>-12945.3999999155</v>
      </c>
      <c r="AL8" s="10">
        <f t="shared" si="0"/>
        <v>-28216.173082814676</v>
      </c>
      <c r="AM8" s="10">
        <f t="shared" si="0"/>
        <v>-23776.19367497534</v>
      </c>
      <c r="AN8" s="10">
        <f t="shared" si="0"/>
        <v>-16583.488255208049</v>
      </c>
      <c r="AO8" s="10">
        <f t="shared" si="0"/>
        <v>-21877.499999997501</v>
      </c>
    </row>
    <row r="10" spans="1:130">
      <c r="O10" t="s">
        <v>360</v>
      </c>
      <c r="R10">
        <v>-6943.7964701076553</v>
      </c>
      <c r="S10">
        <v>-6943.7964701076553</v>
      </c>
      <c r="T10">
        <v>-6943.7964701076553</v>
      </c>
      <c r="U10">
        <v>-6943.7964701076553</v>
      </c>
      <c r="V10">
        <v>-2442.602067173661</v>
      </c>
      <c r="W10">
        <v>-2442.602067173661</v>
      </c>
      <c r="X10">
        <v>-2442.602067173661</v>
      </c>
      <c r="Y10">
        <v>-2442.602067173661</v>
      </c>
      <c r="Z10">
        <v>-1723.5089255333751</v>
      </c>
      <c r="AA10">
        <v>-1723.5089255333751</v>
      </c>
      <c r="AB10">
        <v>-1723.5089255333751</v>
      </c>
      <c r="AC10">
        <v>-1723.5089255333751</v>
      </c>
      <c r="AD10">
        <v>-959.9999999838501</v>
      </c>
      <c r="AE10">
        <v>-959.9999999838501</v>
      </c>
      <c r="AF10">
        <v>-959.9999999838501</v>
      </c>
      <c r="AG10">
        <v>-959.9999999838501</v>
      </c>
      <c r="AH10">
        <v>-1160.7580818517818</v>
      </c>
      <c r="AI10">
        <v>-1160.7580818517818</v>
      </c>
      <c r="AJ10">
        <v>-1160.7580818517818</v>
      </c>
      <c r="AK10">
        <v>-1160.7580818517818</v>
      </c>
      <c r="AL10">
        <v>-2235.2999999810727</v>
      </c>
      <c r="AM10">
        <v>-2235.2999999810727</v>
      </c>
      <c r="AN10">
        <v>-2235.2999999810727</v>
      </c>
      <c r="AO10">
        <v>-2235.2999999810727</v>
      </c>
      <c r="AP10">
        <v>-1964.9999999833249</v>
      </c>
      <c r="AQ10">
        <v>-1964.9999999833249</v>
      </c>
      <c r="AR10">
        <v>-1964.9999999833249</v>
      </c>
      <c r="AS10">
        <v>-1964.9999999833249</v>
      </c>
      <c r="AT10">
        <v>-3881.2499999996248</v>
      </c>
      <c r="AU10">
        <v>-3881.2499999996248</v>
      </c>
      <c r="AV10">
        <v>-3881.2499999996248</v>
      </c>
      <c r="AW10">
        <v>-3881.2499999996248</v>
      </c>
      <c r="AX10">
        <v>-3393.3749999770025</v>
      </c>
      <c r="AY10">
        <v>-3393.3749999770025</v>
      </c>
      <c r="AZ10">
        <v>-3393.3749999770025</v>
      </c>
      <c r="BA10">
        <v>-3393.3749999770025</v>
      </c>
      <c r="BB10">
        <v>-2294.3999999805801</v>
      </c>
      <c r="BC10">
        <v>-2294.3999999805801</v>
      </c>
      <c r="BD10">
        <v>-2294.3999999805801</v>
      </c>
      <c r="BE10">
        <v>-2294.3999999805801</v>
      </c>
      <c r="BF10">
        <v>-3783.9390248776554</v>
      </c>
      <c r="BG10">
        <v>-3783.9390248776554</v>
      </c>
      <c r="BH10">
        <v>-3783.9390248776554</v>
      </c>
      <c r="BI10">
        <v>-3783.9390248776554</v>
      </c>
      <c r="BJ10">
        <v>-7975.3388274641247</v>
      </c>
      <c r="BK10">
        <v>-7975.3388274641247</v>
      </c>
      <c r="BL10">
        <v>-7975.3388274641247</v>
      </c>
      <c r="BM10">
        <v>-7975.3388274641247</v>
      </c>
      <c r="BN10">
        <v>-3652.4252831964945</v>
      </c>
      <c r="BO10">
        <v>-3652.4252831964945</v>
      </c>
      <c r="BP10">
        <v>-3652.4252831964945</v>
      </c>
      <c r="BQ10">
        <v>-3652.4252831964945</v>
      </c>
      <c r="BR10">
        <v>-3678.1129644211901</v>
      </c>
      <c r="BS10">
        <v>-3678.1129644211901</v>
      </c>
      <c r="BT10">
        <v>-3678.1129644211901</v>
      </c>
      <c r="BU10">
        <v>-3678.1129644211901</v>
      </c>
      <c r="BV10">
        <v>-5321.6200716916492</v>
      </c>
      <c r="BW10">
        <v>-5321.6200716916492</v>
      </c>
      <c r="BX10">
        <v>-5321.6200716916492</v>
      </c>
      <c r="BY10">
        <v>-5321.6200716916492</v>
      </c>
      <c r="BZ10">
        <v>-5215.31999999868</v>
      </c>
      <c r="CA10">
        <v>-5215.31999999868</v>
      </c>
      <c r="CB10">
        <v>-5215.31999999868</v>
      </c>
      <c r="CC10">
        <v>-5215.31999999868</v>
      </c>
      <c r="CD10">
        <v>-5277.940809688911</v>
      </c>
      <c r="CE10">
        <v>-5277.940809688911</v>
      </c>
      <c r="CF10">
        <v>-5277.940809688911</v>
      </c>
      <c r="CG10">
        <v>-5277.940809688911</v>
      </c>
      <c r="CH10">
        <v>-3040.777560742742</v>
      </c>
      <c r="CI10">
        <v>-3040.777560742742</v>
      </c>
      <c r="CJ10">
        <v>-3040.777560742742</v>
      </c>
      <c r="CK10">
        <v>-3040.777560742742</v>
      </c>
      <c r="CL10">
        <v>-3762.7842581646214</v>
      </c>
      <c r="CM10">
        <v>-3762.7842581646214</v>
      </c>
      <c r="CN10">
        <v>-3762.7842581646214</v>
      </c>
      <c r="CO10">
        <v>-3762.7842581646214</v>
      </c>
      <c r="CP10">
        <v>-3236.3499999788751</v>
      </c>
      <c r="CQ10">
        <v>-3236.3499999788751</v>
      </c>
      <c r="CR10">
        <v>-3236.3499999788751</v>
      </c>
      <c r="CS10">
        <v>-3236.3499999788751</v>
      </c>
      <c r="CT10">
        <v>-7054.0432707036689</v>
      </c>
      <c r="CU10">
        <v>-7054.0432707036689</v>
      </c>
      <c r="CV10">
        <v>-7054.0432707036689</v>
      </c>
      <c r="CW10">
        <v>-7054.0432707036689</v>
      </c>
      <c r="CX10">
        <v>-5944.0484187438351</v>
      </c>
      <c r="CY10">
        <v>-5944.0484187438351</v>
      </c>
      <c r="CZ10">
        <v>-5944.0484187438351</v>
      </c>
      <c r="DA10">
        <v>-5944.0484187438351</v>
      </c>
      <c r="DB10">
        <v>-4145.8720638020122</v>
      </c>
      <c r="DC10">
        <v>-4145.8720638020122</v>
      </c>
      <c r="DD10">
        <v>-4145.8720638020122</v>
      </c>
      <c r="DE10">
        <v>-4145.8720638020122</v>
      </c>
      <c r="DF10">
        <v>-5469.3749999993752</v>
      </c>
      <c r="DG10">
        <v>-5469.3749999993752</v>
      </c>
      <c r="DH10">
        <v>-5469.3749999993752</v>
      </c>
      <c r="DI10">
        <v>-5469.3749999993752</v>
      </c>
    </row>
    <row r="12" spans="1:130">
      <c r="A12">
        <v>752667</v>
      </c>
      <c r="B12">
        <v>3848</v>
      </c>
      <c r="C12">
        <v>40422</v>
      </c>
      <c r="D12">
        <v>40422.999988425923</v>
      </c>
      <c r="E12">
        <v>3402</v>
      </c>
      <c r="F12">
        <v>4</v>
      </c>
      <c r="G12">
        <v>900</v>
      </c>
      <c r="H12">
        <v>95</v>
      </c>
      <c r="I12" t="s">
        <v>118</v>
      </c>
      <c r="J12" t="s">
        <v>119</v>
      </c>
      <c r="K12">
        <v>40429.823240740741</v>
      </c>
      <c r="M12" t="s">
        <v>120</v>
      </c>
      <c r="N12">
        <v>1113273.3011370001</v>
      </c>
      <c r="O12">
        <v>14366.784793999999</v>
      </c>
      <c r="P12">
        <v>8807.1053150000007</v>
      </c>
      <c r="Q12">
        <v>96</v>
      </c>
      <c r="R12">
        <v>10226.803061999901</v>
      </c>
      <c r="S12">
        <v>10008.666745</v>
      </c>
      <c r="T12">
        <v>9863.3283369999008</v>
      </c>
      <c r="U12">
        <v>9703.115957</v>
      </c>
      <c r="V12">
        <v>9593.7607499998994</v>
      </c>
      <c r="W12">
        <v>9469.0045269998991</v>
      </c>
      <c r="X12">
        <v>9361.0959430000003</v>
      </c>
      <c r="Y12">
        <v>9247.0274749999007</v>
      </c>
      <c r="Z12">
        <v>9169.3505449998993</v>
      </c>
      <c r="AA12">
        <v>9105.4074499999006</v>
      </c>
      <c r="AB12">
        <v>9034.9202999998997</v>
      </c>
      <c r="AC12">
        <v>8962.1847259998995</v>
      </c>
      <c r="AD12">
        <v>8910.2771909998992</v>
      </c>
      <c r="AE12">
        <v>8876.8742359998996</v>
      </c>
      <c r="AF12">
        <v>8828.6279469999008</v>
      </c>
      <c r="AG12">
        <v>8811.425056</v>
      </c>
      <c r="AH12">
        <v>8807.1053149999007</v>
      </c>
      <c r="AI12">
        <v>8858.6083330000001</v>
      </c>
      <c r="AJ12">
        <v>8882.6750369999008</v>
      </c>
      <c r="AK12">
        <v>8890.1250409998993</v>
      </c>
      <c r="AL12">
        <v>9019.2344209998992</v>
      </c>
      <c r="AM12">
        <v>9168.2317050000001</v>
      </c>
      <c r="AN12">
        <v>9303.0560499998992</v>
      </c>
      <c r="AO12">
        <v>9467.4482559998996</v>
      </c>
      <c r="AP12">
        <v>9761.8341619998992</v>
      </c>
      <c r="AQ12">
        <v>10002.658368999901</v>
      </c>
      <c r="AR12">
        <v>10179.02685</v>
      </c>
      <c r="AS12">
        <v>10241.376344999901</v>
      </c>
      <c r="AT12">
        <v>10283.544286999901</v>
      </c>
      <c r="AU12">
        <v>10244.365213999899</v>
      </c>
      <c r="AV12">
        <v>10162.847926999901</v>
      </c>
      <c r="AW12">
        <v>10164.854794999899</v>
      </c>
      <c r="AX12">
        <v>10252.889719999899</v>
      </c>
      <c r="AY12">
        <v>10385.787328</v>
      </c>
      <c r="AZ12">
        <v>10451.432353</v>
      </c>
      <c r="BA12">
        <v>10607.611709999899</v>
      </c>
      <c r="BB12">
        <v>10809.874823</v>
      </c>
      <c r="BC12">
        <v>10969.622987999899</v>
      </c>
      <c r="BD12">
        <v>11153.602289999901</v>
      </c>
      <c r="BE12">
        <v>11309.711284999899</v>
      </c>
      <c r="BF12">
        <v>11557.990336999899</v>
      </c>
      <c r="BG12">
        <v>11736.174053999899</v>
      </c>
      <c r="BH12">
        <v>11920.286490999901</v>
      </c>
      <c r="BI12">
        <v>12084.352095</v>
      </c>
      <c r="BJ12">
        <v>12299.861468999899</v>
      </c>
      <c r="BK12">
        <v>12508.900839</v>
      </c>
      <c r="BL12">
        <v>12693.520946999901</v>
      </c>
      <c r="BM12">
        <v>12846.394413</v>
      </c>
      <c r="BN12">
        <v>13023.6523019999</v>
      </c>
      <c r="BO12">
        <v>13210.131762999899</v>
      </c>
      <c r="BP12">
        <v>13368.905637</v>
      </c>
      <c r="BQ12">
        <v>13564.887787</v>
      </c>
      <c r="BR12">
        <v>13721.028573</v>
      </c>
      <c r="BS12">
        <v>13855.953073999901</v>
      </c>
      <c r="BT12">
        <v>13980.1497819999</v>
      </c>
      <c r="BU12">
        <v>14093.411544999901</v>
      </c>
      <c r="BV12">
        <v>14186.402408</v>
      </c>
      <c r="BW12">
        <v>14265.704815999899</v>
      </c>
      <c r="BX12">
        <v>14290.190689999899</v>
      </c>
      <c r="BY12">
        <v>14324.712018</v>
      </c>
      <c r="BZ12">
        <v>14325.893404999901</v>
      </c>
      <c r="CA12">
        <v>14366.784793999899</v>
      </c>
      <c r="CB12">
        <v>14365.0733599999</v>
      </c>
      <c r="CC12">
        <v>14362.902468</v>
      </c>
      <c r="CD12">
        <v>14340.89359</v>
      </c>
      <c r="CE12">
        <v>14332.636984999899</v>
      </c>
      <c r="CF12">
        <v>14289.394231999901</v>
      </c>
      <c r="CG12">
        <v>14225.890973</v>
      </c>
      <c r="CH12">
        <v>14096.2233879999</v>
      </c>
      <c r="CI12">
        <v>14036.048165</v>
      </c>
      <c r="CJ12">
        <v>13941.056831</v>
      </c>
      <c r="CK12">
        <v>13829.476130999899</v>
      </c>
      <c r="CL12">
        <v>13657.147729999901</v>
      </c>
      <c r="CM12">
        <v>13515.870905</v>
      </c>
      <c r="CN12">
        <v>13368.556467999901</v>
      </c>
      <c r="CO12">
        <v>13234.110693999901</v>
      </c>
      <c r="CP12">
        <v>13082.001577999899</v>
      </c>
      <c r="CQ12">
        <v>12934.1093169999</v>
      </c>
      <c r="CR12">
        <v>12838.607038</v>
      </c>
      <c r="CS12">
        <v>12808.928770999901</v>
      </c>
      <c r="CT12">
        <v>12848.501205999901</v>
      </c>
      <c r="CU12">
        <v>12849.8634329999</v>
      </c>
      <c r="CV12">
        <v>12765.765441</v>
      </c>
      <c r="CW12">
        <v>12639.925300999899</v>
      </c>
      <c r="CX12">
        <v>12471.777678999901</v>
      </c>
      <c r="CY12">
        <v>12281.9716579999</v>
      </c>
      <c r="CZ12">
        <v>12092.755631</v>
      </c>
      <c r="DA12">
        <v>11868.907639999899</v>
      </c>
      <c r="DB12">
        <v>11591.297876999901</v>
      </c>
      <c r="DC12">
        <v>11365.630714999899</v>
      </c>
      <c r="DD12">
        <v>11076.246195</v>
      </c>
      <c r="DE12">
        <v>10809.721804999899</v>
      </c>
      <c r="DF12">
        <v>10480.429064</v>
      </c>
      <c r="DG12">
        <v>10253.756511</v>
      </c>
      <c r="DH12">
        <v>10028.963455999899</v>
      </c>
      <c r="DI12">
        <v>9814.1748109999007</v>
      </c>
    </row>
    <row r="14" spans="1:130">
      <c r="M14" t="s">
        <v>364</v>
      </c>
      <c r="R14" s="10">
        <f>-1*(R10/R12)</f>
        <v>0.67898016887691615</v>
      </c>
      <c r="S14" s="10">
        <f t="shared" ref="S14:CD14" si="1">-1*(S10/S12)</f>
        <v>0.69377836699144235</v>
      </c>
      <c r="T14" s="10">
        <f t="shared" si="1"/>
        <v>0.70400135054408308</v>
      </c>
      <c r="U14" s="10">
        <f t="shared" si="1"/>
        <v>0.71562542392356732</v>
      </c>
      <c r="V14" s="10">
        <f t="shared" si="1"/>
        <v>0.25460318751160088</v>
      </c>
      <c r="W14" s="10">
        <f t="shared" si="1"/>
        <v>0.25795764065893417</v>
      </c>
      <c r="X14" s="10">
        <f t="shared" si="1"/>
        <v>0.26093120741916753</v>
      </c>
      <c r="Y14" s="10">
        <f t="shared" si="1"/>
        <v>0.26414997400812712</v>
      </c>
      <c r="Z14" s="10">
        <f t="shared" si="1"/>
        <v>0.18796412211257585</v>
      </c>
      <c r="AA14" s="10">
        <f t="shared" si="1"/>
        <v>0.18928410782247793</v>
      </c>
      <c r="AB14" s="10">
        <f t="shared" si="1"/>
        <v>0.1907608333339027</v>
      </c>
      <c r="AC14" s="10">
        <f t="shared" si="1"/>
        <v>0.192309015962744</v>
      </c>
      <c r="AD14" s="10">
        <f t="shared" si="1"/>
        <v>0.10774075591649694</v>
      </c>
      <c r="AE14" s="10">
        <f t="shared" si="1"/>
        <v>0.10814617560881945</v>
      </c>
      <c r="AF14" s="10">
        <f t="shared" si="1"/>
        <v>0.10873716796618124</v>
      </c>
      <c r="AG14" s="10">
        <f t="shared" si="1"/>
        <v>0.10894945980731612</v>
      </c>
      <c r="AH14" s="10">
        <f t="shared" si="1"/>
        <v>0.13179791092935225</v>
      </c>
      <c r="AI14" s="10">
        <f t="shared" si="1"/>
        <v>0.13103165172431624</v>
      </c>
      <c r="AJ14" s="10">
        <f t="shared" si="1"/>
        <v>0.13067663479939987</v>
      </c>
      <c r="AK14" s="10">
        <f t="shared" si="1"/>
        <v>0.13056712661504116</v>
      </c>
      <c r="AL14" s="10">
        <f t="shared" si="1"/>
        <v>0.24783699986514607</v>
      </c>
      <c r="AM14" s="10">
        <f t="shared" si="1"/>
        <v>0.2438092831752961</v>
      </c>
      <c r="AN14" s="10">
        <f t="shared" si="1"/>
        <v>0.24027588224421123</v>
      </c>
      <c r="AO14" s="10">
        <f t="shared" si="1"/>
        <v>0.23610374617727367</v>
      </c>
      <c r="AP14" s="10">
        <f t="shared" si="1"/>
        <v>0.20129413872164745</v>
      </c>
      <c r="AQ14" s="10">
        <f t="shared" si="1"/>
        <v>0.19644777693030341</v>
      </c>
      <c r="AR14" s="10">
        <f t="shared" si="1"/>
        <v>0.19304399417939691</v>
      </c>
      <c r="AS14" s="10">
        <f t="shared" si="1"/>
        <v>0.19186874242178276</v>
      </c>
      <c r="AT14" s="10">
        <f t="shared" si="1"/>
        <v>0.37742337580110064</v>
      </c>
      <c r="AU14" s="10">
        <f t="shared" si="1"/>
        <v>0.37886681301595215</v>
      </c>
      <c r="AV14" s="10">
        <f t="shared" si="1"/>
        <v>0.38190574412593614</v>
      </c>
      <c r="AW14" s="10">
        <f t="shared" si="1"/>
        <v>0.38183034369648006</v>
      </c>
      <c r="AX14" s="10">
        <f t="shared" si="1"/>
        <v>0.33096766791099708</v>
      </c>
      <c r="AY14" s="10">
        <f t="shared" si="1"/>
        <v>0.32673257142754025</v>
      </c>
      <c r="AZ14" s="10">
        <f t="shared" si="1"/>
        <v>0.32468037732674615</v>
      </c>
      <c r="BA14" s="10">
        <f t="shared" si="1"/>
        <v>0.31990000131490814</v>
      </c>
      <c r="BB14" s="10">
        <f t="shared" si="1"/>
        <v>0.21225037639647976</v>
      </c>
      <c r="BC14" s="10">
        <f t="shared" si="1"/>
        <v>0.20915942165838464</v>
      </c>
      <c r="BD14" s="10">
        <f t="shared" si="1"/>
        <v>0.20570932514221829</v>
      </c>
      <c r="BE14" s="10">
        <f t="shared" si="1"/>
        <v>0.20286990022668827</v>
      </c>
      <c r="BF14" s="10">
        <f t="shared" si="1"/>
        <v>0.32738728053477939</v>
      </c>
      <c r="BG14" s="10">
        <f t="shared" si="1"/>
        <v>0.3224167439462966</v>
      </c>
      <c r="BH14" s="10">
        <f t="shared" si="1"/>
        <v>0.31743691963566639</v>
      </c>
      <c r="BI14" s="10">
        <f t="shared" si="1"/>
        <v>0.31312717431026288</v>
      </c>
      <c r="BJ14" s="10">
        <f t="shared" si="1"/>
        <v>0.64840883351124434</v>
      </c>
      <c r="BK14" s="10">
        <f t="shared" si="1"/>
        <v>0.63757311134794303</v>
      </c>
      <c r="BL14" s="10">
        <f t="shared" si="1"/>
        <v>0.62829996978490721</v>
      </c>
      <c r="BM14" s="10">
        <f t="shared" si="1"/>
        <v>0.6208231330180416</v>
      </c>
      <c r="BN14" s="10">
        <f t="shared" si="1"/>
        <v>0.28044554618796386</v>
      </c>
      <c r="BO14" s="10">
        <f t="shared" si="1"/>
        <v>0.27648666559303586</v>
      </c>
      <c r="BP14" s="10">
        <f t="shared" si="1"/>
        <v>0.27320301170261707</v>
      </c>
      <c r="BQ14" s="10">
        <f t="shared" si="1"/>
        <v>0.26925584203481734</v>
      </c>
      <c r="BR14" s="10">
        <f t="shared" si="1"/>
        <v>0.26806393885505908</v>
      </c>
      <c r="BS14" s="10">
        <f t="shared" si="1"/>
        <v>0.26545362450187643</v>
      </c>
      <c r="BT14" s="10">
        <f t="shared" si="1"/>
        <v>0.26309539037678503</v>
      </c>
      <c r="BU14" s="10">
        <f t="shared" si="1"/>
        <v>0.26098102313106164</v>
      </c>
      <c r="BV14" s="10">
        <f t="shared" si="1"/>
        <v>0.37512118426097091</v>
      </c>
      <c r="BW14" s="10">
        <f t="shared" si="1"/>
        <v>0.37303590256004121</v>
      </c>
      <c r="BX14" s="10">
        <f t="shared" si="1"/>
        <v>0.37239671514080314</v>
      </c>
      <c r="BY14" s="10">
        <f t="shared" si="1"/>
        <v>0.37149927098043312</v>
      </c>
      <c r="BZ14" s="10">
        <f t="shared" si="1"/>
        <v>0.36404849963343117</v>
      </c>
      <c r="CA14" s="10">
        <f t="shared" si="1"/>
        <v>0.36301232842137304</v>
      </c>
      <c r="CB14" s="10">
        <f t="shared" si="1"/>
        <v>0.36305557718354153</v>
      </c>
      <c r="CC14" s="10">
        <f t="shared" si="1"/>
        <v>0.36311045149949422</v>
      </c>
      <c r="CD14" s="10">
        <f t="shared" si="1"/>
        <v>0.36803430529386638</v>
      </c>
      <c r="CE14" s="10">
        <f t="shared" ref="CE14:DZ14" si="2">-1*(CE10/CE12)</f>
        <v>0.3682463188883276</v>
      </c>
      <c r="CF14" s="10">
        <f t="shared" si="2"/>
        <v>0.36936071074793397</v>
      </c>
      <c r="CG14" s="10">
        <f t="shared" si="2"/>
        <v>0.37100950792510418</v>
      </c>
      <c r="CH14" s="10">
        <f t="shared" si="2"/>
        <v>0.21571576138126136</v>
      </c>
      <c r="CI14" s="10">
        <f t="shared" si="2"/>
        <v>0.21664057610782231</v>
      </c>
      <c r="CJ14" s="10">
        <f t="shared" si="2"/>
        <v>0.21811671795075993</v>
      </c>
      <c r="CK14" s="10">
        <f t="shared" si="2"/>
        <v>0.21987655439287326</v>
      </c>
      <c r="CL14" s="10">
        <f t="shared" si="2"/>
        <v>0.27551757750259387</v>
      </c>
      <c r="CM14" s="10">
        <f t="shared" si="2"/>
        <v>0.27839746950917044</v>
      </c>
      <c r="CN14" s="10">
        <f t="shared" si="2"/>
        <v>0.28146526269844752</v>
      </c>
      <c r="CO14" s="10">
        <f t="shared" si="2"/>
        <v>0.28432467773377457</v>
      </c>
      <c r="CP14" s="10">
        <f t="shared" si="2"/>
        <v>0.24738951304068554</v>
      </c>
      <c r="CQ14" s="10">
        <f t="shared" si="2"/>
        <v>0.25021823464296766</v>
      </c>
      <c r="CR14" s="10">
        <f t="shared" si="2"/>
        <v>0.25207952781792081</v>
      </c>
      <c r="CS14" s="10">
        <f t="shared" si="2"/>
        <v>0.25266359567133706</v>
      </c>
      <c r="CT14" s="10">
        <f t="shared" si="2"/>
        <v>0.54901681975245664</v>
      </c>
      <c r="CU14" s="10">
        <f t="shared" si="2"/>
        <v>0.54895861792492584</v>
      </c>
      <c r="CV14" s="10">
        <f t="shared" si="2"/>
        <v>0.55257503385171813</v>
      </c>
      <c r="CW14" s="10">
        <f t="shared" si="2"/>
        <v>0.55807634164939635</v>
      </c>
      <c r="CX14" s="10">
        <f t="shared" si="2"/>
        <v>0.47659993400559736</v>
      </c>
      <c r="CY14" s="10">
        <f t="shared" si="2"/>
        <v>0.48396532611049958</v>
      </c>
      <c r="CZ14" s="10">
        <f t="shared" si="2"/>
        <v>0.49153795876815359</v>
      </c>
      <c r="DA14" s="10">
        <f t="shared" si="2"/>
        <v>0.50080838094245084</v>
      </c>
      <c r="DB14" s="10">
        <f t="shared" si="2"/>
        <v>0.35767108289301086</v>
      </c>
      <c r="DC14" s="10">
        <f t="shared" si="2"/>
        <v>0.36477272293656859</v>
      </c>
      <c r="DD14" s="10">
        <f t="shared" si="2"/>
        <v>0.37430298955195918</v>
      </c>
      <c r="DE14" s="10">
        <f t="shared" si="2"/>
        <v>0.38353180022490418</v>
      </c>
      <c r="DF14" s="10">
        <f t="shared" si="2"/>
        <v>0.52186556166736875</v>
      </c>
      <c r="DG14" s="10">
        <f t="shared" si="2"/>
        <v>0.5334020750475158</v>
      </c>
      <c r="DH14" s="10">
        <f t="shared" si="2"/>
        <v>0.54535795488688144</v>
      </c>
      <c r="DI14" s="10">
        <f t="shared" si="2"/>
        <v>0.55729341542492217</v>
      </c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RTMOUTPUT MODE</vt:lpstr>
      <vt:lpstr>RTMAGGOUTPUT MODE</vt:lpstr>
      <vt:lpstr>CRROUTPUT MODE</vt:lpstr>
      <vt:lpstr>HR to 15 Min Calculator</vt:lpstr>
      <vt:lpstr>Black Start Charge</vt:lpstr>
      <vt:lpstr>Base Point Deviation Payment</vt:lpstr>
      <vt:lpstr>Real Time Revenue Neutrality</vt:lpstr>
      <vt:lpstr>RMR Charge</vt:lpstr>
      <vt:lpstr>AS Charges</vt:lpstr>
      <vt:lpstr>Sheet11</vt:lpstr>
    </vt:vector>
  </TitlesOfParts>
  <Company>Energy Future Holdings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xqh5</dc:creator>
  <cp:lastModifiedBy>xqh5</cp:lastModifiedBy>
  <dcterms:created xsi:type="dcterms:W3CDTF">2010-10-07T13:29:52Z</dcterms:created>
  <dcterms:modified xsi:type="dcterms:W3CDTF">2010-11-18T15:36:08Z</dcterms:modified>
</cp:coreProperties>
</file>