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0" windowWidth="15285" windowHeight="8175" tabRatio="765" activeTab="0"/>
  </bookViews>
  <sheets>
    <sheet name="DAM Issues List" sheetId="1" r:id="rId1"/>
    <sheet name="PST" sheetId="2" r:id="rId2"/>
    <sheet name="Contingency Issues" sheetId="3" r:id="rId3"/>
    <sheet name="Line Rating Issues" sheetId="4" r:id="rId4"/>
    <sheet name="Model Issue Tracking" sheetId="5" r:id="rId5"/>
    <sheet name="ConstraintHistory" sheetId="6" r:id="rId6"/>
    <sheet name="Contour Maps" sheetId="7" r:id="rId7"/>
    <sheet name="Closed" sheetId="8" r:id="rId8"/>
  </sheets>
  <definedNames>
    <definedName name="_xlnm._FilterDatabase" localSheetId="7" hidden="1">'Closed'!$A$1:$M$54</definedName>
    <definedName name="_xlnm._FilterDatabase" localSheetId="0" hidden="1">'DAM Issues List'!$A$1:$N$18</definedName>
  </definedNames>
  <calcPr fullCalcOnLoad="1"/>
</workbook>
</file>

<file path=xl/sharedStrings.xml><?xml version="1.0" encoding="utf-8"?>
<sst xmlns="http://schemas.openxmlformats.org/spreadsheetml/2006/main" count="1146" uniqueCount="491">
  <si>
    <t>Please close the loop with summitter on whether this issue has been resolved
[LUME 8/10/10] suggest moving to Priority 3 until we see what happens when the vendor SPS solution is uploaded.  What date does ERCOT expect that to occur?
[ERCOT 8/10/2010] Software fix being deliverd 8/16. NPROD migration begining of September after testing.</t>
  </si>
  <si>
    <t xml:space="preserve">[LUME 8/13/10] This line belongs to Oncor.  The 956 MVA rating in the Zonal Ops and Nodal DSV 21 case appear to be 1,600 amp terminal equipment limitations, whereas the 1072 MVA rating from the SSWG planning case is Oncor's standard conductor rating for bundled 795 kcmil 345 kV lines.  LUME sent an email to Larry Reiter at Oncor to request that they figure out which ratings are correct and then submit model changes to correct the appropriate files. </t>
  </si>
  <si>
    <t>[LUME 8/13/10] This line belongs to LCRA.  LUME sent an email to Sergio Garza at LCRA to request that they figure out which ratings are correct and then submit model changes to correct the appropriate files.
[LUME 8/18/10] Brad Woods (LCRA - Planning) confirmed with Luminant that the ERCOT Zonal Operations and ERCOT Nodal DSV21 ratings are correct and that the SSWG rating will be corrected.  He further pointed out that LCRA already has a project underway to upgrade this limiting terminal equipment by May 2011 as shown in ERCOT's TPIT report.  Based on this information, which shows that the Nodal model is correct, Luminant recommends moving this issue to closed status after the 8/19/10 conf. call.</t>
  </si>
  <si>
    <t>Stress test update</t>
  </si>
  <si>
    <t>Moorty/Mereness</t>
  </si>
  <si>
    <t>A comparison of the line ratings of this line between the Nodal DSV 21 case, the ERCOT Zonal Operations Case (8/2/10), and the SSWG 2010 Sum 1 case has shown that the ratings aren't consistent across all three sources:
ERCOT Zonal Operations, Continuous = 942 MVA, 2 Hour = 956 MVA
ERCOT Nodal DSV 21, Continuous = 942 MVA, 2 Hour = 956 MVA
ERCOT SSWG 2010 Sum 1,  Continuous = 1072 MVA, 2 Hour = 1072 MVA</t>
  </si>
  <si>
    <t>A comparison of the line ratings of this line beween the Nodal DSV 21 case, the ERCOT Zonal Operations Case (8/2/10), and the SSWG 2010 Sum 1 case has shown that the ratings aren't consistent across all three sources:
ERCOT Zonal Operations, Continuos = 350 MVA, 2 Hour = 350 MVA
ERCOT Nodal DSV 21, Continuos = 350 MVA, 2 Hour = 350 MVA
ERCOT SSWG 2010 Sum 1,  Continuos = 428 MVA, 2 Hour = 428 MVA</t>
  </si>
  <si>
    <t>A comparison of the line ratings of this line beween the Nodal DSV 21 case, the ERCOT Zonal Operations Case (8/2/10), and the SSWG 2010 Sum 1 case has shown that the ratings aren't consistent across all three sources:
ERCOT Zonal Operations, Continuos = 84 MVA, 2 Hour = 84 MVA
ERCOT Nodal DSV 21, Continuos = 86 MVA, 2 Hour = 86 MVA
ERCOT SSWG 2010 Sum 1,  Continuos = 124 MVA, 2 Hour = 124 MVA</t>
  </si>
  <si>
    <t>A comparison of the line ratings of this line beween the Nodal DSV 21 case, the ERCOT Zonal Operations Case (8/2/10), and the SSWG 2010 Sum 1 case has shown that the ratings aren't consistent across all three sources:
ERCOT Zonal Operations, Continuos = 251 MVA, 2 Hour = 251 MVA
ERCOT Nodal DSV 21, Continuos = 252.6 MVA, 2 Hour = 252.6 MVA
ERCOT SSWG 2010 Sum 1,  Continuos = 124 MVA, 2 Hour = 124 MVA</t>
  </si>
  <si>
    <t>Between 5/21 &amp; 7/15, bound 27 days in Nodal and 3 days in Zonal.  It is unclear whether this is a model quality problem or simply a difference in how Nodal flows will differ from Zonal.  LUME developing RAP for ERCOT consideration.
[LUME 8/12/10] - between 5/21/10 and 8/11/10, this line has constrained on 51 seperate days.  We continue to believe that there is something counterintuitive going on in the Nodal DAM model in this area that needs to be better understood and corrections made as appropriate.
[ERCOT 8/15/2010] For DAM OD 7/13 the cause of the high shadow price was due to incorrect contingency SCDHSOR8 couple with a load rollover scheme that resulted in a high radial load pocket on this contingency.
For DAM OD 8/11.
constraint  SEGUIN   138.0 SEGUWE   138.0 under contingency SSMIMCQ8:
SSMIMCQ8 is a single line outage contingency. The outage element is the line from SMI to MCQUEE. The overloading line is the line from SEGUIN to SEQUWE with large shadow price.
Once the line from SMI to MCQUEE is out, the line from SEGUIN to SEQUWE becomes a radial line that serves the loads SMI_T8, SEGUWE_SEGUWET1 , SEGUWE_SEGUWET2, SMI_SMI_T7, SMI_SMI_T1, SMI_SMI_T6, CAPERP_CATERPT2, and CATERP_CATERPT1. 
Thus for this binding constraint, only LZ_LCRA and LZ_SOUTH has nozero shfit factor -- the sum of LDF of individual loads.
Analyzing other cases to determine of overload.
[LUME 8/16/10] What DAM model corrections need to occur to correct the modeling issues described by ERCOT for the 8/11/10 DAM (see ERCOT's 8/15/10 comments)?  Additionally, does ERCOT have an explanation of what is causing the XMAR58 (8/13/10), DMARZOR5 (8/13 &amp; 8/15), and SSHEMAR8 (8/17) constraints to result in overloads of this line?
Deep Dive 8/19- Not a radial load pocket, shadow prices not unreasonable, but significant generation movement.  LUME to continue work.  Steel mill distribution? DAM reflects all load as conforming with respect to LZone/LDF.
[ERCOT 8/18/2010]For the DAM binding constraint 428T428_1 from SEGUIN 138 to SEGUWE 138, the contingency SSMIMCQ8 forms a load pocket (i.e. only load zones LZ_SOUTH and LZ_LCRA have impact), but other contingencies such as DMARZOR5, XMAR58, SSHEMAR8 and SCIBMAR8 don’t form load pocket (i.e. both load zones and resource nodes have impact). The constraint 428T428_1 is at the boundary of two area thus it get impact from both sides of generations and loads if a load pocket is not formed.
Shadow price for XMAR58 - $33 to $242
Shadow price for DMARZOR5 - $3-$322
Shadow price for SSHEMAR8 - $1072
Shadow price for SCIBMAR8 - $46$400
For contingencies XMAR58, DMARZOR5 &amp; SSHEMAR8 many resources had shift factors from -0.09 to 0.05. The load zones (in some hours all of them - but mostly LZ_SCPS &amp; LZ_SOUTH) also had non-zero shift factors - ranging from -0.09 to 0.02.</t>
  </si>
  <si>
    <t>Potential wrong branch ratings and impedances for Bosque generation step up xfmrs</t>
  </si>
  <si>
    <t>A comparison of the branch ratings and impedances of the five generator step up xfmrs at Bosque between the Nodal DSV 21 case and the SSWG 2010 Sum 1 case has shown material differences between the two for these five xfmrs.</t>
  </si>
  <si>
    <t xml:space="preserve">[LUME 8/18/10] These five generation step up xfmrs are modeled by Brazos.  LUME sent an email to Dave Albers at Brazos to request that they figure out which ratings and impedances are correct and then submit model changes to correct the appropriate files. </t>
  </si>
  <si>
    <t>A comparison of the line ratings of this line between the Nodal DSV 21 case, the ERCOT Zonal Operations Case (8/2/10), and the SSWG 2010 Sum 1 case has shown that the ratings aren't consistent across all three sources:
ERCOT Zonal Operations, Continuous = 717 MVA, 2 Hour = 717 MVA
ERCOT Nodal DSV 21, Continuous = 717 MVA, 2 Hour = 717 MVA
ERCOT SSWG 2010 Sum 1,  Continuous = 956 MVA, 2 Hour = 956 MVA</t>
  </si>
  <si>
    <t xml:space="preserve">[LUME 8/18/10] This line belongs to Oncor.  LUME sent an email to Larry Reiter at Oncor to request that they figure out which ratings are correct and then submit model changes to correct the appropriate files. </t>
  </si>
  <si>
    <t>Potential wrong line rating on Garden City - Chalk 69 kV line</t>
  </si>
  <si>
    <t>A comparison of the line ratings of this line between the Nodal DSV 21 case, the ERCOT Zonal Operations Case (8/2/10), and the SSWG 2010 Sum 1 case has shown that the ratings aren't consistent across all three sources:
ERCOT Zonal Operations, Continuous = 24 MVA, 2 Hour = 24 MVA
ERCOT Nodal DSV 21, Continuous = 24 MVA, 2 Hour = 24 MVA
ERCOT SSWG 2010 Sum 1,  Continuous = 42 MVA, 2 Hour = 42 MVA</t>
  </si>
  <si>
    <t>Potential wrong line rating on Gilleland - McNeil 138 kV line</t>
  </si>
  <si>
    <t>A comparison of the line ratings of this line between the Nodal DSV 21 case, the ERCOT Zonal Operations Case (8/2/10), and the SSWG 2010 Sum 1 case has shown that the ratings aren't consistent across all three sources:
ERCOT Zonal Operations, Continuous = 221 MVA, 2 Hour = 221 MVA
ERCOT Nodal DSV 21, Continuous = 230.82 MVA, 2 Hour = 230.82 MVA
ERCOT SSWG 2010 Sum 1,  Continuous = 493 MVA, 2 Hour = 493 MVA
Additionally, the line impedances were different as well, with the Zonal Ops and Nodal DSV21 case having an R, X, &amp; B of: .00310 pu, .02906 pu, .00866 pu.  The SSWG case has an R, X, &amp; B of: .00286 pu, .02850 pu, .00869 pu</t>
  </si>
  <si>
    <t xml:space="preserve">[LUME 8/18/10] This line belongs to LCRA.  LUME sent an email to Sergio Garcia at LCRA to request that they figure out which ratings and impedances are correct and then submit model changes to correct the appropriate files. </t>
  </si>
  <si>
    <t>Potential wrong line rating on Key - Lamesa 138 kV line</t>
  </si>
  <si>
    <t>A comparison of the line ratings of this line between the Nodal DSV 21 case, the ERCOT Zonal Operations Case (8/2/10), and the SSWG 2010 Sum 1 case has shown that the ratings aren't consistent across all three sources:
ERCOT Zonal Operations, Continuous = 143 MVA, 2 Hour = 143 MVA
ERCOT Nodal DSV 21, Continuous = 146 MVA, 2 Hour = 146 MVA
ERCOT SSWG 2010 Sum 1,  Continuous = 186 MVA, 2 Hour = 186 MVA</t>
  </si>
  <si>
    <t>Potential wrong line rating on Marion - Skyline 345 kV line</t>
  </si>
  <si>
    <t>A comparison of the line ratings of this line between the Nodal DSV 21 case, the ERCOT Zonal Operations Case (8/2/10), and the SSWG 2010 Sum 1 case has shown that the ratings aren't consistent across all three sources:
ERCOT Zonal Operations, Continuous = 1076 MVA, 2 Hour = 1076 MVA
ERCOT Nodal DSV 21, Continuous = 956 MVA, 2 Hour = 956 MVA
ERCOT SSWG 2010 Sum 1,  Continuous = 1076 MVA, 2 Hour = 1076 MVA</t>
  </si>
  <si>
    <t>Potential wrong line rating on Oran - Morris Sheppard 69 kV line</t>
  </si>
  <si>
    <t>A comparison of the line ratings of this line between the Nodal DSV 21 case, the ERCOT Zonal Operations Case (8/2/10), and the SSWG 2010 Sum 1 case has shown that the ratings aren't consistent across all three sources:
ERCOT Zonal Operations, Continuous = 23 MVA, 2 Hour = 23 MVA
ERCOT Nodal DSV 21, Continuous = 22.9 MVA, 2 Hour = 22.9 MVA
ERCOT SSWG 2010 Sum 1,  Continuous = 194 MVA, 2 Hour = 194 MVA
Additionally, the line impedances were different as well, with the Zonal Ops and Nodal DSV21 case having an R, X, &amp; B of: .19300 pu, .32100 pu, .00520 pu.  The SSWG case has an R, X, &amp; B of: .04190 pu, .29190 pu, .00540 pu</t>
  </si>
  <si>
    <t xml:space="preserve">[LUME 8/18/10] This line belongs to Brazos.  LUME sent an email to Dave Albers at Brazos to request that they figure out which ratings and impedances are correct and then submit model changes to correct the appropriate files. </t>
  </si>
  <si>
    <t>Potential wrong line rating on Permian - Wickett 69 kV line</t>
  </si>
  <si>
    <t>A comparison of the line ratings of this line between the Nodal DSV 21 case, the ERCOT Zonal Operations Case (8/2/10), and the SSWG 2010 Sum 1 case has shown that the ratings aren't consistent across all three sources:
ERCOT Zonal Operations, Continuous = 60 MVA, 2 Hour = 60 MVA
ERCOT Nodal DSV 21, Continuous = 63.34 MVA, 2 Hour = 63.34 MVA
ERCOT SSWG 2010 Sum 1,  Continuous = 80 MVA, 2 Hour = 80 MVA</t>
  </si>
  <si>
    <t>Potential wrong line rating on Turnersville - Buda 138 kV line</t>
  </si>
  <si>
    <t>A comparison of the line ratings of this line between the Nodal DSV 21 case, the ERCOT Zonal Operations Case (8/2/10), and the SSWG 2010 Sum 1 case has shown that the ratings aren't consistent across all three sources:
ERCOT Zonal Operations, Continuous = 287 MVA, 2 Hour = 287 MVA
ERCOT Nodal DSV 21, Continuous = 287 MVA, 2 Hour = 287 MVA
ERCOT SSWG 2010 Sum 1,  Continuous = 439.32 MVA, 2 Hour = 439.32 MVA
Additionally, the line impedances were different as well, with the Zonal Ops and Nodal DSV21 case having an R, X, &amp; B of: .00111 pu, .00790 pu, .01006 pu.  The SSWG case has an R, X, &amp; B of: .00150 pu, .00840 pu, .00964 pu</t>
  </si>
  <si>
    <t>Potential wrong line rating on MEC Plainview - Snyder 138 kV line</t>
  </si>
  <si>
    <t>A comparison of the line ratings of this line between the Nodal DSV 21 case, the ERCOT Zonal Operations Case (8/2/10), and the SSWG 2010 Sum 1 case has shown that the ratings aren't consistent across all three sources:
ERCOT Zonal Operations, Continuous = 59 MVA, 2 Hour = 59 MVA
ERCOT Nodal DSV 21, Continuous = 63 MVA, 2 Hour = 63 MVA
ERCOT SSWG 2010 Sum 1,  Continuous = 85 MVA, 2 Hour = 123 MVA
Additionally, the line impedances were different as well (R, X, &amp; B respectively):
ERCOT Zonal Operations - .00789 pu, .02129 pu, .00120 pu
ERCOT Nodal DSV 21 - .00001 pu, .00050 pu, .00000 pu
ERCOT SSWG 2010 Sum 1 - .02328 pu, .08332 pu, .00134 pu</t>
  </si>
  <si>
    <t xml:space="preserve">[LUME 8/18/10] This line belongs to AEP.  LUME sent an email to Paul Hassink at AEP to request that they figure out which ratings and impedances are correct and then submit model changes to correct the appropriate files. </t>
  </si>
  <si>
    <t>A comparison of the line ratings of this line between the Nodal DSV 21 case, the ERCOT Zonal Operations Case (8/2/10), and the SSWG 2010 Sum 1 case has shown that the ratings aren't consistent across all three sources:
ERCOT Zonal Operations, Continuous = 956 MVA, 2 Hour = 956 MVA
ERCOT Nodal DSV 21, Continuous = 956 MVA, 2 Hour = 956 MVA
ERCOT SSWG 2010 Sum 1,  Continuous = 1072 MVA, 2 Hour = 1072 MVA</t>
  </si>
  <si>
    <t>Potential wrong line rating on Big Brown W - Venus S 345 kV line</t>
  </si>
  <si>
    <t>Potential wrong line rating on Big Brown E - Venus N 345 kV line</t>
  </si>
  <si>
    <t>A comparison of the line ratings of this line between the Nodal DSV 21 case, the ERCOT Zonal Operations Case (8/2/10), and the SSWG 2010 Sum 1 case has shown that the ratings aren't consistent across all three sources:
ERCOT Zonal Operations, Continuous = 956 MVA, 2 Hour = 956 MVA
ERCOT Nodal DSV 21, Continuous = 976.9 MVA, 2 Hour = 976.9 MVA
ERCOT SSWG 2010 Sum 1,  Continuous = 1072 MVA, 2 Hour = 1072 MVA</t>
  </si>
  <si>
    <t xml:space="preserve">[LUME 8/18/10] This line belongs to Oncor.  Minor difference between the Zonal Ops and Nodal DSV21 case, appears to be minor temperature variations for dynamically rated line and aren't a concern here.  LUME sent an email to Larry Reiter at Oncor to request that they figure out which ratings are correct and then submit model changes to correct the appropriate files. </t>
  </si>
  <si>
    <t>Potential wrong line rating on BTE_AT-1</t>
  </si>
  <si>
    <t>Potential wrong line rating on BTE_AT-2</t>
  </si>
  <si>
    <t>Potential wrong line rating on BUFF_GAP_C1</t>
  </si>
  <si>
    <t>Potential wrong line rating on BUFF_GAP_C2</t>
  </si>
  <si>
    <t>Potential wrong line rating on BUFF_GAP_FMR2</t>
  </si>
  <si>
    <t>Potential wrong line rating on Calveras - Pawnee 345 kV line</t>
  </si>
  <si>
    <t>Potential wrong line rating on CHE_SUT1</t>
  </si>
  <si>
    <t>Potential wrong line rating on CHE_SUT4</t>
  </si>
  <si>
    <t>Potential wrong line rating on Coleto Creek - Victoria 138 kV line</t>
  </si>
  <si>
    <t>Potential wrong line rating on CCEC_CTG1</t>
  </si>
  <si>
    <t>Potential wrong line rating on Elgin - Gilleland 138 kV line</t>
  </si>
  <si>
    <t>Potential wrong line rating on Elm Creek - Hill Country 345 kV line</t>
  </si>
  <si>
    <t>Potential wrong line rating on Holly - Brackenridge 69 kV line</t>
  </si>
  <si>
    <t>Potential wrong line rating on Krum - Krum Tap 138 kV line</t>
  </si>
  <si>
    <t>Potential wrong line rating on LARDVFT_VFTN</t>
  </si>
  <si>
    <t>Potential wrong line rating on LARDVFT_VFTS</t>
  </si>
  <si>
    <t>Potential wrong line rating on LEG_MT1</t>
  </si>
  <si>
    <t>Potential wrong line rating on Lobo - Laredo VFT North</t>
  </si>
  <si>
    <t>Potential wrong line rating on PSG_XT2</t>
  </si>
  <si>
    <t>Potential wrong line rating on PSG_XT3</t>
  </si>
  <si>
    <t>Potential wrong line rating on PSA_TR1</t>
  </si>
  <si>
    <t>Potential wrong line rating on Roanoke Sw. - Elizabeth Creek 138 kV line</t>
  </si>
  <si>
    <t>Potential wrong line rating on Sharon Ridge Exxon - Bluff Creek Sw. 138 kV line</t>
  </si>
  <si>
    <t>Potential wrong line rating on Silver City - Barclay 69 kV line</t>
  </si>
  <si>
    <t>Potential wrong line rating on SWEETWN4_5</t>
  </si>
  <si>
    <t>Potential wrong line rating on WHCCS_1HX</t>
  </si>
  <si>
    <t>Ratings between Nodal Ops and SSWG Case Don't Match</t>
  </si>
  <si>
    <t>As of the DSV21 Nodal Case (implemented 8/4/10) - issue was corrected</t>
  </si>
  <si>
    <t>Potential wrong line rating on Elkton - Forney 345 kV line</t>
  </si>
  <si>
    <t>[ERCOT 8/5/2010] No issues found with network model. There are two lines between Tenaska and Conord:  TEN_CRD1_1 and TEN_CRD2_1. The contigency is to out the line TEN_CRD2_1.
[LUME 8/12/10] - overloads on this line have bound on 26 different days in the Nodal DAM trials between 6/30/10 and 8/10/10 and is negatively impacting the Tenaska Cogen plant in a way that is inconsistent with what has been observed in Real Time.
Lumn talking with Tenaska- may lower and eventually remove
[ERCOT 8/12/2010] DAM OD 7/28 
The contigency definition of S_1089 is:
There are two lines between Tenaska and Conord:  TEN_CRD1_1 and TEN_CRD2_1. The contigency is to out the line TEN_CRD2_1. The binding constraint is at the line TEN_CRD1_1.  The base case flow on these two lines are 92MW and 180MW, respectively.
S_1089     TEN_CRD1_1                       TEN      138.0 CRD      138.0
Using Hour 17 as an example, the dominant contributors to the post-contigency flow are: TEN_CC1_1 with 196MW, an energy only offer at settlement point TEN_CT1_STG with 100MW, and a PTP bid source  at the same settlement point TEN_CT1_STG with 100MW. The total injections of these three control variable are 400MW. The shift factor for these three resources is 0.759.
Since the binding contigency constraint shadow price is about 30 $. With shfit factor of 0.759, the binding constraint itself can bring down the LMP at TENASKA by 30*0.759 = 24 $. Since HB LMP is average of 345kv hub bus LMP and the constraint is at 138KV, LMP at TENASKA is lower than HB_NORTH LMP. 
[DIve mtg- 8/17] - Chronic congestion that is not sensible- ERCOT asked if same bid/offer being submitted that is overloading day-after-day</t>
  </si>
  <si>
    <t>Steve Reedy</t>
  </si>
  <si>
    <t>[LUME 8/12/10] this constraint has occurred on 6 separate occasions between 7/27/10 and 8/11/10 and is typically associated with extremely high shadow prices (e.g. &gt;$200,000).  When this constraint is active, North Load Zone blows out over North Hub.
[ERCOT 8/12/2010]  DAM 08/05: Contingency SAMGJEW8 casuing overload from NVARO to RCHLD. Shadow price=97304 for HE 17.This contingency outages 1220_C and a bunch of lines (looks like multi sectional lines). Contingency causes a radial feed of loads from line between NVARO to RCHLD (69 KV 2310__C). Rating at hour 17 is 36 MW. It feeds the following radial loads - RCHLD_LD2101, COLDG_LDLXFMR2,COLDG_LDLXFMR1,WRTHM_LDLXFMR1,GRSMN_LDLXFMR1,MEXIA_LDLXFMR1,WTGLF_LDLOAD1
[LUME 8/18/10] An "end-to-end" line loading assesment was performed in the SSWG 2010 Summer Planning case to determine whether overloads of this line seem to be a true irresolvable constraint from a physical perspective or a LDF issue in the way the DAM is allocating the load.  In the SSWG case, loading of this line is only 85% of its rating on a post contingency basis (i.e. not an "end-to-end" line loading issue).  Therefore, this is an LDF allocation issue.</t>
  </si>
  <si>
    <t>The DAM Total Energy Purchased and DAM Total Energy Sold reports don't include awarded PtP Obligations and Options.  To fulfill the Protocol requirements of 4.5.3 (2) (f-g) all energy purchased and sold at each Settlement Point in the DAM, including PTP obligations should be included in these reports or in an alternative report(s).  Seperately, another report that describes those NOIE CRRs options not redeemed in the DAM and held as an option into Real Time is needed.</t>
  </si>
  <si>
    <t xml:space="preserve">John Adams </t>
  </si>
  <si>
    <t>The Contingency Definition Report Provided on 8/1/2010 by Alan Adams, doesn't contain all the contingency names. Problems with DSV20, DSV21</t>
  </si>
  <si>
    <t>Severe congestion that is negatively impacting South Load Zone (SLZ) to South Hub spreads (see 7/19/10 NATF presentation for more detail). Possible cause - phase shifters, missing 345 KV line - san miguel - rio lobo?</t>
  </si>
  <si>
    <t>Severe congestion that is negatively impacting North Load Zone (NLZ) to North Hub spreads (see 7/19/10 NATF presentation for more detail). RARF update to mark this load as self serving</t>
  </si>
  <si>
    <t>ken ragsdale</t>
  </si>
  <si>
    <t>NOIE CRR Offers restricted only to PCRRs?</t>
  </si>
  <si>
    <t>Adverse impact on DAM performance due to large number of CRR Offers</t>
  </si>
  <si>
    <t>There is a need to confirm whether a NOIE can submit a CRR Offer against ANY CRR Option they own into the DAM</t>
  </si>
  <si>
    <t>ERCOT</t>
  </si>
  <si>
    <t>Modeling?</t>
  </si>
  <si>
    <t>Market Design</t>
  </si>
  <si>
    <t>DAM/RUC</t>
  </si>
  <si>
    <t>John Adams/Ken Ragsdale</t>
  </si>
  <si>
    <t>Modeling/LDF Error</t>
  </si>
  <si>
    <t>DAM OD 8/4/2010: Generic constraint for import into DFW is incorrect in DSV 21</t>
  </si>
  <si>
    <t>Modeling/Software bug</t>
  </si>
  <si>
    <t>DAM/RUC/EMS</t>
  </si>
  <si>
    <t>The incorrect definition of generic constraint for import into the DFW area uncovered a bug in the way generic constraints limits are checked in MMS. Fix is expected to come in with MMS 5 P9 patch - ETA into NPROD - beginning of septmeber.
This caused delay in DAM execution for OD 8/4/2010</t>
  </si>
  <si>
    <t>Need 15 minute ratings data on HEARNE auto in order to implement RAP</t>
  </si>
  <si>
    <t>Status</t>
  </si>
  <si>
    <t xml:space="preserve">sai </t>
  </si>
  <si>
    <t>sai/John Adams</t>
  </si>
  <si>
    <t>Potential wrong line rating on Long Creek - Abilene Mulberry Creek 345 kV line</t>
  </si>
  <si>
    <t>Potential wrong line rating on Cleburne - Air Liquid 138 kV line</t>
  </si>
  <si>
    <t>Potential wrong line rating on Big Spring - Airpark 138 kV line</t>
  </si>
  <si>
    <t>Potential wrong line rating on Buda - Rutherford 138 kV line</t>
  </si>
  <si>
    <t>Potential wrong line rating on Cedar Creek - Cedar Creek PU 138 kV line</t>
  </si>
  <si>
    <t xml:space="preserve">[LUME 8/13/10] This line belongs to Oncor.  LUME sent an email to Larry Reiter at Oncor to request that they figure out which ratings are correct and then submit model changes to correct the appropriate files. </t>
  </si>
  <si>
    <t>Luminant Energy understands that Oncor has identified that the correct static rating for this line is 186 MVA rather than 124 MVA and will be filing a NOMCR to correct this.
[ERCOT 8/5/2010] Additional analysis information.
1. This congestion are negatively impacting Barton Chapel Wind Farm, Graham, Oklaunion, and WF Cogen.
2. Th wind resource offer negative EOCs.
3. Resources EMSES_UNIT1, EMSES_UNIT2 and EMSES_UNIT3 with negative shift factors were not availble for DAM. 
[LUME 8/10/10] What is the update on getting the incorrect line rating fixed?
[ERCOT 8/12/2010] ERCOT has not yet received a NOMCR from ONCOR to correct these ratings.  Sent an email to ONCOR requesting them to provide an update.</t>
  </si>
  <si>
    <t>Mereness</t>
  </si>
  <si>
    <t>PSSe File Request</t>
  </si>
  <si>
    <t>DSV</t>
  </si>
  <si>
    <t>DAUSGAR5    1660__C               HUTTO 138    RRNES 138 (07/31/10), DHUTGIL8    1660__C               HUTTO 138    RRNES 138 (08/10/10)</t>
  </si>
  <si>
    <t>DMARZOR5    428T428_1               SEGUIN 138    SEGUWE 138 (05/21/10), DCLEZOR5    428T428_1               SEGUIN 138    SEGUWE 138 (07/15/10), DMARZOR5    428T428_1               SEGUIN 138    SEGUWE 138 (08/04/10)</t>
  </si>
  <si>
    <t>DHUTGIL8    1660__A               RRNES 138    RNDRK 138 (07/21/10)</t>
  </si>
  <si>
    <t>SMCNMAG8    CKT_907_1               MCNEIL 138    SUMMIT 138 (07/17/10)</t>
  </si>
  <si>
    <t>SVICMAG9    N_VICT_VICTOR1_1               VICTORIA 69    N_VICT 69 (07/17/10)</t>
  </si>
  <si>
    <t>SJEWPLS8    1240__K               TRSES 138    WINKLER 138 (07/17/10), XJEW58    1240__K               TRSES 138    WINKLER 138 (08/10/10)</t>
  </si>
  <si>
    <t>SPBSPB28    6915__A               ODNTH 69    ODBSW 69 (07/31/10)</t>
  </si>
  <si>
    <t>SJACREN8    910__D               BNTSW 138    DCRTP 138 (07/30/10)</t>
  </si>
  <si>
    <t>S_2127    152__A               WOFHO 345    RKCRK 345 (07/10/10)</t>
  </si>
  <si>
    <t>STENGDV8    TEN_CRD2_1               TEN 138    CRD 138 (07/21/10)</t>
  </si>
  <si>
    <t>S_2073    APD_ST1               APD 138    APD 4.2 (08/05/10)</t>
  </si>
  <si>
    <t>SBLSJAC8    560_A_1               WISECNTY 138    BRGPR 138 (08/10/10)</t>
  </si>
  <si>
    <t>SAMGJEW8    2310__C               NVARO 69    RCHLD 69 (08/10/10)</t>
  </si>
  <si>
    <t>SSWCS8    CYFKL_76_1               KL 138    CYF 138 (08/10/10)</t>
  </si>
  <si>
    <t>Contingency &amp; Overload Pair (Date Observed)</t>
  </si>
  <si>
    <t>DGBY_GS8    GT_MID90_1               GT 138    MID 138 (08/10/10)</t>
  </si>
  <si>
    <t xml:space="preserve">Severe congestion that is negatively impacting Houston Load Zone (HLZ) to Houston Hub spreads.
</t>
  </si>
  <si>
    <t>This has been manually corrected.  The last model load has the lower rating, but it was manually overridden in MMS.  Corrected in DSV21 (2,400)
[LUME 8/10/10] what rating for the West - North Stability Limit does ERCOT plan to utilize in the DAM model?</t>
  </si>
  <si>
    <t>Initially ERCOT believed that the the trigger point for the Elkton SPS had not been modeled correctly in the DAM (157MVA vs. 114MVA) and that the issue was going to be corrected in the DSV20 load on 7/26/10; however, this issue remains even for DAM results up through 7/30/10
[ERCOT 8/6/2010] The reason why this showed up again is due to the second issue with SPS - software issue - fixed in MMS5 P9 - tested DAM OD 7/28 at vendor site and verfied that SPS triggering issue is fixed and there are two contingencies (previous names DENTSC5 and DTRSENT5) for which SPS is properluy triggered and no constraints are generated.
[LUME 8/10/10] suggest moving to Priority 3 until we see what happens when the vendor SPS solution is uploaded.  What date is that expected to occur?
[ERCOT 8/10/2010] Software fix being deliverd 8/16. NPROD migration begining of septmeber after testing.</t>
  </si>
  <si>
    <t>DAM 08/05: Contingency SSIGSAN8 causing overload from KenedySW to Kenedy - 69 KV (KENEDS_KENEDY1_1) for all 24 hours. Highest shadow price of $27000 set for hour 14.</t>
  </si>
  <si>
    <t>[ERCOT 8/10/2010] This contingency outages 138 KV line from SANMIGL to SIGMOR. The overloaded line at 69 KV from kenedysw to kenedy is rated at 38 MW. The high shadow price at HE 14 is due to marginal CRR offers from CALAVERs to LZ_CPS. The shift factor difference between LZ_CPS and CALAVERS is positive and DAM buys back capacity.</t>
  </si>
  <si>
    <t xml:space="preserve">  Additionally, it needs to contain the contingency definitions (i.e. what branches are outaged) for each of the contingency defintions.
8/5/2010 - new report for DSV 20 and DSV 21 will be created by NMMS. Need to figure out how this will be posted. The contingency names will be consistent from DSV 22 ONWARDS
[LUME 8/12/10] - this issue was closed at the 8/10/10 conf. call, as all the necessary reports for DSV 20 and 21 had been delivered on 8/6/10.  Thanks!</t>
  </si>
  <si>
    <t>Congestion on this line seems to be negatively impacting Jack County</t>
  </si>
  <si>
    <t>Wise County - Bridgeport 138 kV Line Rating</t>
  </si>
  <si>
    <t>This congestion should be elimiated soon by SPS #21 that Oncor is installing during the Fall of 2010
[LUME 8/10/10] Suggest moving to Priority 3 and monitor the impact of the upcoming SPS #21 installation
[LUME 8/12/10] Suggest moving to Closed status given that Oncor will be installing SPS #21 in the Fall of 2010</t>
  </si>
  <si>
    <t>Congestion on Navarro - Richland 69 kV Line</t>
  </si>
  <si>
    <t>Congestion on Applied Energy (APD_ST1)</t>
  </si>
  <si>
    <t>Congestion on Kluge - Cyfair 138 kV Line</t>
  </si>
  <si>
    <t>Congestion on ST. JO TU - SAINT JO 69 kV Line</t>
  </si>
  <si>
    <t>Congestion on Garrett - Midtown 138 kV Line</t>
  </si>
  <si>
    <t>Severe congestion that is negatively impacting North Load Zone (NLZ) to North Hub spreads.</t>
  </si>
  <si>
    <t>Severe congestion that is negatively impacting Houston Load Zone (HLZ) to Houston Hub spreads.</t>
  </si>
  <si>
    <t>Closed</t>
  </si>
  <si>
    <t>Active</t>
  </si>
  <si>
    <t>Severe congestion that is negatively impacting Houston Load Zone (HLZ) to Houston Hub spreads.
DAM OD: 8/4/2010: Investigate non-adapting loads APD_APD_ST1 and APD_APD_AT1 which triggered very high shadow prices up to 50,000 $/MWH in DAM OD 8/4
A battery at station APD (Applied?) was introduced in DSV21 wih a LDF=80 MW that caused overloads with high shadow price and resulted in LZ_HOUSTON price to go upto $500.</t>
  </si>
  <si>
    <t>Between 5/12 &amp; 7/15, bound 17 days in Nodal and 0 days in Zonal.  It is unclear whether this is a model quality problem or simply a difference in how Nodal flows will differ from Zonal.  LUME developing RAP for ERCOT consideration
[ERCOT 8/6/2010] As per ERCOT analysis presented at NATF - did not find any network model issues. However the DAM dispatch is quite different from Zonal RT dispatch. Suspect due to offer/bid submission patern for Nodal DAM.
[LUME 8/10/10] Can ERCOT please offer some supporting analytical evidence that the principle cause of the dramatically higher flows reported on this line at the 7/29/10 NATF meeting are indeed due to odd offer / bid submission by performing analysis such as was presented at the 8/5/10 Nodal DAM Deep Dive for the Pearsall - Derby constraint?</t>
  </si>
  <si>
    <t>[ERCOT 8/5/2010] This constraint does not contribute significantly to the SPP difference between south Load zone and south hub.This is a binding constraint due to contingency SLOLBLE8 . The contigency defition of SLOBLBE8 is to outage the line BLESSI_LOLITA1_1 from LOLITA to BLESSING.
 The binding constraint is at the line from NCARBIDE to PV_TAP at its limit of 61MW. At hour 17, its base case flow is 48MW. The base case flow of the outaged line from LOLITA to BLESSING is 152MW at hour 17.   
The key driver of this post-contingency flow include a number of large CC unit such as VICTORIA, LGE, INGLCO, NUE, CCEC, DUKE, etc, and a number of large PTP sources at these CC unit settlement points. The only resources that have effective negative shift factors are the small unit RAYBURN G1, G2, and G3 ( the shift factor is -0.048). Their HSL total is around 50MW. However, G1 and G2 are AS only and G3 is disconnected.  With the binding constraint with expensive shadow price, such settlement point with positive shfit factor as FORMOSA and LGE have lower LMP and such settlement point with negative shfit factor such as RAYBURN and STP have higher LMP.</t>
  </si>
  <si>
    <t>BASE CASE</t>
  </si>
  <si>
    <t>Issue #</t>
  </si>
  <si>
    <t>Issue Description</t>
  </si>
  <si>
    <t>Category</t>
  </si>
  <si>
    <t>Priority</t>
  </si>
  <si>
    <t>Submitter</t>
  </si>
  <si>
    <t>Issue Title</t>
  </si>
  <si>
    <t>Comments</t>
  </si>
  <si>
    <t>This line is modeled on a radial-feed in both the SSWG cases and the Operations load flow model, and therefore should not overload under contingency conditions.</t>
  </si>
  <si>
    <t>Date
Submitted</t>
  </si>
  <si>
    <t>Assigned
To</t>
  </si>
  <si>
    <t>Estimated
Resolution
Date</t>
  </si>
  <si>
    <t>Misc. Error</t>
  </si>
  <si>
    <t>LUME</t>
  </si>
  <si>
    <t>Ratings Error</t>
  </si>
  <si>
    <t>Is line rating correct? Shadow Price for the 138 kV line at its max was $13,149 (HE 16:00) and ave $6,618 for the Peak hours. The DAM Binding Shadow Price report indicates that line is rated at 48 MVA; however, the Summer 2010 SSWG case has the same line rated at 180/ 191/ 220 MVA (Normal/2 hr/15min MVA).</t>
  </si>
  <si>
    <t>Likely already resolved since this constraint hasn't bound since 7/17/10.</t>
  </si>
  <si>
    <t>The limits being reported in Real Time are 2 – 3 times higher than the limits being reported in the DAM binding reports. How is the West – North Dynamic stability limit being modeled in the DAM?</t>
  </si>
  <si>
    <t>SPS</t>
  </si>
  <si>
    <t>DAM Issue #</t>
  </si>
  <si>
    <t>Pending Closure</t>
  </si>
  <si>
    <t>Change Load to be zero in RARF- issues still to discuss versus systemic (psuedo measurement for SE)</t>
  </si>
  <si>
    <t>Congestion on Trinidad - Winkler 138 kV line
Severe congestion that is negatively impacting North Load Zone (NLZ) to North Hub spreads</t>
  </si>
  <si>
    <t>SCDHSOR8    3890__A               CDCSW 69    CMPST 69 (06/15/10), SINDCDC8    3890__A               CDCSW 69    CMPST 69 (07/31/10)
SCMPIND8    3890__A               CDCSW 69    CMPST 69 (08/13/10)
SCMPIND8    3890__A               CDCSW 69    CMPST 69 (08/15/10)</t>
  </si>
  <si>
    <t>BASE CASE  ECRSW_FMR1          ECRSW 138  ECRSW  69 (8/13/10)
BASE CASE  ECRSW_FMR1          ECRSW 138  ECRSW 69 (8/14/10)
BASE CASE  ECRSW_FMR1          ECRSW 138  ECRSW 69 (8/15/10)
BASE CASE  ECRSW_FMR1          ECRSW 138  ECRSW 69 (8/16/10)
BASE CASE  ECRSW_FMR1          ECRSW 138  ECRSW 69 (8/17/10)</t>
  </si>
  <si>
    <t>DTRCELK5    ELKTN_MR3L               ELKTN 1    ELKTN 138 (08/10/10)
DTRCELK5    ELKTN_MR3L               ELKTN 1    ELKTN 138 (08/12/10)
DTRCELK5    ELKTN_MR3L               ELKTN 1    ELKTN 138 (08/13/10)
DTRCELK5    ELKTN_MR3H               ELKTN 345    ELKTN 1 (08/16/10)
DTRCELK5    ELKTN_MR3L               ELKTN 1    ELKTN 138 (08/16/10)</t>
  </si>
  <si>
    <t>Lumiant Energy understands that Oncor is in agreement that an incorrect double-circuit contingency defintion (DTRCELK5 - Martin Lake - Tyler Grande / Elkton - Forney) is being used and will be filing a NOMCR to correct this
[ERCOT 8/5/2010]: same popped up during LFC test on 8/4. online correction was made to EMS. Need to confirm future DSV releases have fixed this issue.
[ERCOT 8/11/2010] The double circuit contingencies DFORFRN5 and DELKMLS5 have been removed by ERCOT/AG in NOMCR 6443_1 set to energize on 8/14/2010.    DSV23- 9/1/10
[LUME 8/16/10] According to our research of the DSV21 contingency definition file:
* DTRCELK5 (Martin Lake - Tyler Grande / Elkton - Forney) continues to be an invalid double circuit contingency and needs removed ASAP
* DFORFRN5 (Forney Sw. - Forney Power Partners Dbl. Ckt.) is an invalid double circuit contingency in that it is only 0.10 miles long (i.e. &lt; 0.5 mile criteria for valid dbl. ckt.) and needs to be removed ASAP
* DELKMLS5 (Martin Lake - Elkton / Martin Lake - Tyler Grande) is a valid double circuit contingency and should not be removed from the contingency definition
[Dive mtg 8/17] - ERCOT to provide details/confirmation for Martin Lake area contingencies</t>
  </si>
  <si>
    <t>Yes</t>
  </si>
  <si>
    <t>Resolved</t>
  </si>
  <si>
    <t>Target DSV Resolved</t>
  </si>
  <si>
    <t>Temporary fix verified 'as of' date *</t>
  </si>
  <si>
    <t>Temporarily disabled/fixed in MMS</t>
  </si>
  <si>
    <t>Temporarily disabled/fixed in EMS</t>
  </si>
  <si>
    <t>Contingency</t>
  </si>
  <si>
    <t>Temporarily fixed in MMS</t>
  </si>
  <si>
    <t>Temporarily fixed in EMS</t>
  </si>
  <si>
    <t>Line</t>
  </si>
  <si>
    <t xml:space="preserve">Please close the loop with summitter on whether this issue has been resolved
[ERCOT 8/11/2010] ERCOT has contacted CNP about the rating on the line APDDW-2 coming out of the APD substation, and they have forwarded it the appropriate people in their company.  A reply is expected by the end of the week.
According to Centerpoint the 48 MVA rating on this line is correct and matches the SSWG case.  I agree with Centerpoint that it is more than likely the 1 MW battery that could be causing problems here.  A RARF was submitted recently to change the breaker status and expected load values at this station and a NOMCR has been submitted to make these changes with an energization date of 8/16.  Hopefully these changes should correct any issues
</t>
  </si>
  <si>
    <t>Stress Test update</t>
  </si>
  <si>
    <t>Austrop autos overloading for the contingency loss of the other Austrop 345/138 kV Auto. Is Austrop SPS is not adequate enough to protect the Auto’s? Is this SPS being modeled in the DAM solution?</t>
  </si>
  <si>
    <t>?</t>
  </si>
  <si>
    <t>Perhaps this has already been resolved since this constraint hasn't bound since 7/1/10.</t>
  </si>
  <si>
    <t>Elkton – Athens 138 kV line overloading for the contingency loss of Trinidad – Stryker Creek &amp; Trinidad – Mt. Enterprise 345 kV double circuit in DAM results. Does this mean that the SPS is not adequate enough to protect the Elkton – Athens – Forest Grove 138 kV line? Is this SPS being modeled in the DAM Solution?</t>
  </si>
  <si>
    <t>Reports</t>
  </si>
  <si>
    <t>In the DAM results for 7/31/10, the Hutto – Round Rock NE 138 kV Line bound every hour of the day with a reported line rating of 237 MVA (likely a dynamic line rating).  Both the SSWG planning case for summer 2010 and the ERCOT Transmission Project Information Tracking (TPIT) database indicate that this line was just rebuilt in June 2010 for 326 MVA nominal rating.</t>
  </si>
  <si>
    <t>Deepwater - Applied Energy 138 kV line rating</t>
  </si>
  <si>
    <t>West - North Dynamic Stability limit </t>
  </si>
  <si>
    <t>Austrop 345/138 kV Auto Overloads </t>
  </si>
  <si>
    <t>SPS | Elkton - Athens 138 kV Overloads </t>
  </si>
  <si>
    <t>Total Energy Sold/Purchase &amp; PtP</t>
  </si>
  <si>
    <t>Hutto - Round Rock NE 138 kV Line Rating</t>
  </si>
  <si>
    <t>Contingency Definition Report</t>
  </si>
  <si>
    <t>Mkt.</t>
  </si>
  <si>
    <t>DAM</t>
  </si>
  <si>
    <t>Congestion on Seguin - Seguin West</t>
  </si>
  <si>
    <t>Modeling</t>
  </si>
  <si>
    <t>Severe congestion that is negatively impacting Fayette, Gideon, Hays, Lost Pines, &amp; Rio Nogales (see 7/19/10 NATF presentation for more detail)</t>
  </si>
  <si>
    <t>Congestion on Round Rock - Round Rock NE</t>
  </si>
  <si>
    <t>Severe congestion that is negatively impacting Sandow (see 7/19/10 NATF presentation for more detail)</t>
  </si>
  <si>
    <t>Severe congestion that is negatively impacting Sandow (see 7/19/10 NATF presentation for more detail).  LUME submitted 3 RAPs to ERCOT/Oncor for consideration on 7/14/10</t>
  </si>
  <si>
    <t>Congestion on Mc Neil - Summit</t>
  </si>
  <si>
    <t>Severe congestion that is negatively impacting South Load Zone (SLZ) to South Hub spreads (see 7/19/10 NATF presentation for more detail)</t>
  </si>
  <si>
    <t>Congestion on Pearsall 138/69 kV auto</t>
  </si>
  <si>
    <t>Congestion on Victoria - N. Victoria 138 kV line</t>
  </si>
  <si>
    <t>Between 5/4 &amp; 7/15, bound 12 days in Nodal and 0 days in Zonal.  ERCOT has a MP in place in Zonal to control overloads on this line.  How can this MP be reflected in DAM to provide a comparable treatment of this congestion management in Nodal DAM and RT as Zonal RT?</t>
  </si>
  <si>
    <t>Congestion on Cedar Crest - Compton 69 kV line</t>
  </si>
  <si>
    <t>Congestion on Trinidad - Winkler 138 kV line</t>
  </si>
  <si>
    <t>Congestion on Ennis Creek 138/69 kV auto</t>
  </si>
  <si>
    <t>Congestion on LaPalma - Villa Cavazos 138 kV line</t>
  </si>
  <si>
    <t>Severe congestion that is negatively impacting South Load Zone (SLZ) to South Hub spreads (see 7/29/10 NATF presentation for more detail)</t>
  </si>
  <si>
    <t>Congestion on North Carbide - Port Lavaca 69 kV line</t>
  </si>
  <si>
    <t>Congestion on Odessa North - Odessa Basin 69 kV line</t>
  </si>
  <si>
    <t>Severe congestion that is negatively impacting West Load Zone (WLZ) to West Hub spreads (see 7/29/10 NATF presentation for more detail)</t>
  </si>
  <si>
    <t>Severe congestion that is negatively impacting West Load Zone (WLZ) to West Hub spreads (see 7/19/10 and 7/29/10 NATF presentations for more detail)</t>
  </si>
  <si>
    <t>Bennett Rd. - Decartur Tap 138 kV Line Rating</t>
  </si>
  <si>
    <t>Congestion on this line seems to be negatively impacting Barton Chapel, Graham, Oklaunion, and WF Cogen (see 7/29/10 NATF presentation for more detail)</t>
  </si>
  <si>
    <t>Decartur Tap - Rhome 138 kV Line Rating</t>
  </si>
  <si>
    <t>Congestion on Elkton 345/138 kV auto</t>
  </si>
  <si>
    <t>Congestion on this auto appears to be caused by a double element contigency (N-2) that is not a valid double-circuit contigency per Oncor (see 7/29/10 NATF presentation for more detail)</t>
  </si>
  <si>
    <t>Congestion on S.E. Nacogdoches 345/138 kV auto</t>
  </si>
  <si>
    <t>Congestion on this auto appears to be legitimate (see 7/29/10 NATF presentation for more detail)</t>
  </si>
  <si>
    <t>Congestion on Wolf Hollow - Rocky Creek 345 kV line</t>
  </si>
  <si>
    <t>Congestion on this line seems to be negatively impacting Comanche Peak and Wolf Hollow (see 7/29/10 NATF presentation for more detail)</t>
  </si>
  <si>
    <t>Congestion on Tenaska - Concord 138 kV line</t>
  </si>
  <si>
    <t>Congestion on this line seems to be negatively impacting Tenaska Cleburne (see 7/29/10 NATF presentation for more detail)</t>
  </si>
  <si>
    <t>Numerous Line Rating Questions (see separate tab)</t>
  </si>
  <si>
    <t>Various</t>
  </si>
  <si>
    <t>Various lines that have shown up as overloaded elements during congestion have materially different ratings than either the Network Model or the Planning Model indicating that their may be a ratings error in one or more of these models that needs verified</t>
  </si>
  <si>
    <t>John Adams</t>
  </si>
  <si>
    <t>sai</t>
  </si>
  <si>
    <t>Reedy</t>
  </si>
  <si>
    <t>OD 8/19 For the binding cosntraint at hour 24, DAUSLOS5___AUSTRO_AT1H______________________AUSTRO___345.0_AUSTRO_____1.0_X,</t>
  </si>
  <si>
    <t>MMS5-P9</t>
  </si>
  <si>
    <t>DAM Credit for 3PSO</t>
  </si>
  <si>
    <t>Non Business Day credit adjutment uses 95% of RT-DAM positive differences in prices</t>
  </si>
  <si>
    <t>LDF Reports</t>
  </si>
  <si>
    <t>Mismatch report between LDF and what is used in MMS</t>
  </si>
  <si>
    <t>Incorrect LMP calculation under specific circumstances.</t>
  </si>
  <si>
    <t>Specific issue of LMPs/awards in Silas Ray</t>
  </si>
  <si>
    <t>Duplicate of issue 28</t>
  </si>
  <si>
    <t>Planning to seed LDF with State Estimator values in nProd environment this week to improve LDFs (such as remove zeros) that impact certain busses and surrounding busses.</t>
  </si>
  <si>
    <t>LDF in DAM using SE</t>
  </si>
  <si>
    <t>LUME believes that this may be an issue where the Nodal Operations model has not been updated and is still showing the old line rating.  Please research this, notify us of your findings, and update the model as appropriate.
[ERCOT 8/5/2010] the current DSV where this will be corrected is DSV 24
[LUME 8/10/10] why shouldn't this incorrect line rating be fixed in EMS and all inflight NMMS model builds ASAP?
[ERCOT 8/11/10] Ratings on line 1660_C from Hutto to Round Rock NE have been updated to 326/326/368.  DSV 22-Aug18
[LUME 8/18/10] Constraints due to this incorrect line rating no longer show up starting with the 8/19/10 DAM results (indicating that ERCOT's correction in DSV22 that was loaded on 8/18/10 worked).  Suggest moving to closed status on 8/19/10 conf. call.</t>
  </si>
  <si>
    <t>[ERCOT 8/5/2010] Bad contingency definition. This constraint is under contingency  'SPBSPB28', new from DSV 20. System operations confirmed the definition are  not correct. This contingency has been excluded by both EMS and MMS since 8/3
[LUME 8/12/10] - this line last showed up in the DAM on 8/4/10 (i.e. one day after the fix outlined above was implemented).  Please confirm that there is some reasonable explanation for its occurrence after the fix was in place.  Perhaps the correction to the model occurred late on 8/3/10 after the 8/4/10 DAM was already complete.  Just wanting to make sure that this issue has truly been corrected.
[ERCOT 8/12/2010] SPB5PBS8 and SSD5SDS8 single circuit contingencies have been removed from the model in DSV 22 (Scheduled NPROD date of 8/18/2010).
[LUME 8/18/10] Constraints due to this incorrect contingency no longer show up starting with the 8/19/10 DAM results (indicating that ERCOT's correction in DSV22 that was loaded on 8/18/10 worked).  Suggest moving to closed status on 8/19/10 conf. call.</t>
  </si>
  <si>
    <t>Luminant Energy understands that Oncor has identified that the correct static rating for this line is 186 MVA rather than 124 MVA and will be filing a NOMCR to correct this.
[ERCOT 8/5/2010] Additional analysis information.
1. This congestion are negatively impacting Barton Chapel Wind Farm, Graham, Oklaunion, and WF Cogen.
2. Th wind resource offer negative EOCs.
3. Resources EMSES_UNIT1, EMSES_UNIT2 and EMSES_UNIT3 with negative shift factors were not availble for DAM. 
[LUME 8/10/10] What is the update on getting the incorrect line rating fixed?
[ERCOT 8/11/10] Ratings updated to 214/214/229. NOMCR submitted on 7/29/2010 with an Energization date of 8/7/2010. NOMCR included in DSV22 (Scheduled NPROD date of 8/18/2010).
[LUME 8/18/10] Constraints due to this incorrect line rating no longer show up starting with the 8/19/10 DAM results (indicating that ERCOT's correction in DSV22 that was loaded on 8/18/10 worked).  Suggest moving to closed status on 8/19/10 conf. call.</t>
  </si>
  <si>
    <t>Details in Old_Rating_Issues tab
[LUME 8/18/10] This list of ratings has been reviewed on 8/18/10 and all ratings that are now correct has been moved to the closed list and all ratings that are still incorrect have been entered as specific items in the master DAM Issues List (item numbers #49 - #60)</t>
  </si>
  <si>
    <t>[LUME 8/12/10] This line rating should be 388 MVA nominally (per NOMCR submitted by Brazos on 7/21/10) and was previously modeled as ~200 MVA.  During the 5 Hour LFC test on 7/21/10 this rating was corrected by Brazos with a NOMCR and ERCOT loaded it into the EMS without delay.  Some how, the old lower line rating started showing up in DAM again on 8/5/10 and has continued to show up nearly every DAM since then.  This needs corrected ASAP to match the Brazos NOMCR.
[ERCOT 8/12/2010] Per ONCOR: This a BEPC owned line that id jointly operated with Oncor. The ratings on this line were updated during the last 24 hour LFC test.
This rating information is correct (388/388/388). It was lower at the start of the last 24 hour test. (DSV 22- Aug18)
[LUME 8/16/10] When will the updated 388/388/388 MVA ratings make in back into Nodal production?  As late as the DAM for 8/17/10, this line continues to constrain with a rating of ~188 MVA.
[LUME 8/18/10] Constraints due to this incorrect line rating no longer show up starting with the 8/19/10 DAM results (indicating that ERCOT's correction in DSV22 that was loaded on 8/18/10 worked).  Suggest moving to closed status on 8/19/10 conf. call.</t>
  </si>
  <si>
    <t>[ERCOT 8/6/2010] Analysis presented during the 8/5/10 Nodal DAM Deep Dive, indicates that remaining overloads are due to Rayburn generation not participating in the DAM
[LUME 8/10/10] suggest moving to a priority 2 until we see some DAM results that includes virtual offers that LUME intends to submit to make up for the generation that is apparently not particiating in the market trials in this area.
[LUME 8/12/10] suggest moving to a priority 3 based on initial results of 8/11 and 8/12 DAMs where LUME submitted virtual offers to make up for missing generation in the Valley that effects this constraint.  If this behaves well over the next several DAMs, then we should look at closing it out.
[LUME 8/18/10] Based on recent DAM outcomes since, invalid contingencies corrected, suggest closing on the 8/19/10 conf. call.</t>
  </si>
  <si>
    <t>[ERCOT 8/5/2010] Resources at SilasRay did not participate DAM. However, they were dispatched in Zonal real time.
When SilasRay were not availble, DAM will reduce the generation from Duke, North Edinburg and curtail the clearing at LZ_SOUTH. 
8/5/2010 John to ask PUB to participate in the DAM
[ERCOT 8/12/2010]The most effective unit for solving this contingency constraint is:
'SILASRAY_SILAS_10'
'SILASRAY_SILAS_5'
'SILASRAY_SILAS_6'
'SILASRAY_SILAS_9'
SILASRAY_SILAS_9 and SILASRAY_SILAS_6 consist of CC plant SILASRAY_CC1:
SILASRAY_CC1_1 SILASRAY_SILAS_9 Primary CT
SILASRAY_CC1_2 SILASRAY_SILAS_9 Primary CT
SILASRAY_CC1_2 SILASRAY_SILAS_6 Primary ST
All these four units have around -0.5 shfit factor. The sum of their HSL is about 100MW. However, none of them ( either regular unit and CC plant) participate in the 07/28 DAM MT ( no 3part offer at any hour). Without them, only CC units Duke, Frontera, and NE Edinbuurg have shift factor ( 0.0016, 0025843, 0.0015636 ) for this constraint. The LZ_SOUTH has around -0.04 shift factor for this constraint. Essentially, the units produced counter flow to balance the flow from LZ_SOUTH on this constraint. Since the unit shfit factor is much smaller, the LZ_SOUTH has to be curtailed to satisfy the constraint.
[LUME 8/18/10] Based on the information provided by ERCOT on 8/12/10 and recently more well behaved congestion on this line since LUME started submitting offers at this site to offset the fact of PUB not submitting offers, suggest moving to closed on the 8/19/10 conf. call.</t>
  </si>
  <si>
    <t>A comparison of the line ratings of this line beween the Nodal DSV 21 case, the ERCOT Zonal Operations Case (8/2/10), and the SSWG 2010 Sum 1 case has shown that the ratings aren't consistent across all three sources:
ERCOT Zonal Operations, Continuos = 190 MVA, 2 Hour = 190 MVA
ERCOT Nodal DSV 21, Continuos = 190 MVA, 2 Hour = 190 MVA
ERCOT SSWG 2010 Sum 1,  Continuos = 220.6 MVA, 2 Hour = 220.6 MVA</t>
  </si>
  <si>
    <t>Congestion on Derby - Pearsall 69 kV line</t>
  </si>
  <si>
    <t>Between 5/4 &amp; 7/15, bound 11 days in Nodal and 1 days in Zonal.  ERCOT researched this and found that it was an incorrect contingency definition (reported at 7/29 NATF mtg).  Issue still shows up in 7/31/10 DAM.  When will Network model get corrected?
[ERCOT 8/6/2010] As per ERCOT analysis presented at NATF- bad contingency definition SBATPEA8.  Additionally, analysis presented during the 8/5/10 Nodal DAM Deep Dive, indicates that remaining overloads are due to Rayburn generation not participating in the DAM
[LUME 8/10/10] suggest moving to a priority 2 until we see some DAM results that includes virtual offers that LUME intends to submit to make up for the generation that is apparently not particiating in the market trials in this area.
[LUME 8/12/10] suggest moving to a priority 3 based on initial results of 8/11 and 8/12 DAMs where LUME submitted virtual offers to make up for missing generation in the Valley that effects this constraint.  If this behaves well over the next several DAMs, then we should look at closing it out.
[LUME 8/18/10] Based on recent DAM outcomes since, invalid contingencies corrected, suggest closing on the 8/19/10 conf. call.</t>
  </si>
  <si>
    <t xml:space="preserve">[LUME 8/18/10] This line belongs to LCRA.  LUME sent an email to Sergio Garcia at LCRA to request that they figure out which ratings and impedances are correct and then submit model changes to correct the appropriate files.
[LUME 8/24/10]  LCRA reports "An MLSE limits the rating of the Gilleland - McNeil 138 kV line from its full conductor rating of 493 MVA.  We are currently working to remove this MLSE.  The SSWG case planning ratings do not show the temporary MLSE rating.  The impedance for this line in the SSWG cases will be updated with the as-built information (R, X, &amp; B: .00310 pu, .02906 pu, .00866 pu)." </t>
  </si>
  <si>
    <t xml:space="preserve">The contigency S_2063 is a single line outage between CPSES and PKRSW
[LUME 8/12/10] - This line has constrained 11 different time between 7/27/10 and 8/12/10 (10 different DAM days - sometimes for multiple contingencies in a day).  The two contingencies associated with this overload have been Comanche Peak - Parker (S_2063) and Comanche Peak - Johnson Sw. (S_2127).  What is seems especially confusing about these constraint pairs being binding, is that all of our offline studies show substantial amounts of spare export margin (~650 MW to 780 MW) from Comanche Peak for these two contingencies when associated with overloads of Wolf Hollow - Rocky Creek.  In our offline planning studies the Contingency outage of the Comanche Peak - Decordova 345 kV line associated with overloads of Wolf Hollow - Rocky Creek indicate that the export margin from Comanche Peak is only ~50 MW (i.e. much more constraining than the two constraints listed above); however, this overload pair hasn't yet shown up in the Nodal DAM.
[ERCOT 8/12/2010] DAM OD 7/28: The base case flow on this outage line is 848MW at hour 17. The base case flow on the line from WOFOH ( Wolf Hollow) to RKCRK (Rocky Creek) is 818MW. The redispatch is binding the line constraint from WOFOH to RKCRK:
The dominant drivers of the flow are:
1. A large PTP source  at the settlement point CPSES_UNIT1 with 1216MW and another large PTP source  at the settlement point CPSES_UNIT2. They are two expensive PTP bid at 500$ and they are all fully loaded. Represent the outputs of the two large nuclear units CPSES_UNIT1 and CPSES_UNIT2 ?. These two units do not participate the DAM. The shfit factor for these two units are 0.393.
2. The CC plant WHCCS_CT1 at configuation WHCCS_CC1_2. Its mw schedule is 369MW and its shift factor is 0.47
3. The CC plant TEN_CC1 at configuration TEN_CC1_1. Its mw schedule is 196 MW and its shfit factor is 0.1.
Comanche Peak &amp; Wolf Hollow  are located at the sending end of the binding constraint with shadow price of 90$ at hour 17. Since CPSES and WOFOH have significant postive shift factor, their LMP will be brought down by this shadow price.
[LUME 8/16/10] ERCOT's technical description on 8/12/10 of what is happening in the DAM regarding the primary units that have a loading impact on this constraint all make sense from a shift factor perspective; however, what doesn't make sense is why Wolf Hollow - Rocky Creek is constraining associated with the SCPSPKR5 and SJONCPS5 contingencies in the first place rather than the SDCSCPS5 (Comanche Peak - Decordova 345 kV line) contingencies.  A deep dive by LUME into the PSS/E cases prepared by Sia Moorty for 8/4/10, reveal that the Comanche Peak - Decordova 345 kV line is effectively missing from the case (i.e. their is a radial 345 kV line from Comanche Peak - Decordova that doesn't connect to anything at Decordova).  This missing line appears to be the root cause of the unexplained Wolf Hollow - Rocky Creek 345 kV line congestion.
[Deep Dive Mtg 8/17] - Continue research with Oncor and Resource Entity, and after confirming issue determine whether there is quality check to prevent errors.
[LUME 8/18/10] Constraints due to the Comanche Peak - Decordova 345 kV line being incorrectly modeled as open in DSV21 no longer show up starting with the 8/19/10 DAM results (indicating that ERCOT's correction in DSV22 that was loaded on 8/18/10 worked).  Suggest moving to closed status only after ERCOT reports on what the root cause of the original modeling error was and what steps have been taken to mitigate it going forward.
[ERCOT 8/24] The data came in correctly in the RARF.  There was a data entry error while converting the RARF to a NOMCR.  ERCOT’s data quality checks caught the error and sent a correction notice (status was not changed in Zonal).  The breakdown occurred when an individual failed to follow through on the correction.  We reviewed the training and went over the correction with that individual to prevent the problem in the future. In production, there are at least six different processes that could have potentially caught this error that are not being implemented for Market Trials because of the compressed time frame in which the DSVs are being delivered.
</t>
  </si>
  <si>
    <t xml:space="preserve">[ERCOT 8/24] - ABB issue under a very specific scenario.  New SPR created and fast tracked for Sept delivery.  Error in the shift factor used in the NSM post-processing to calculate electric bus LMP .  The bug is effective when in the contingency simulation, a new bus is created due to the bus split and the new bus is FROM bus of the binding constraint that has been sent to NCUC. Since the new bus has no bus name in the post-processing, NSM cannot find the match with the FROM bus of the existing constraints and incorrectly change the sign of the shift factor.
[ERCOT 8/26] - has been addresses with MMS5P9 / Sept
</t>
  </si>
  <si>
    <t>CPS PSEE Question</t>
  </si>
  <si>
    <t>[LUME 8/13/10] This line belongs to Oncor.  LUME sent an email to Larry Reiter at Oncor to request that they figure out which ratings are correct and then submit model changes to correct the appropriate files.
[LUME 8/18/10] Larry Reiter (Oncor - Planning) confirmed with Luminant that the SSWG rating of 124 MVA is the correct rating.  Luminant has requested that David Bogen with Oncor submit a NOMCR to correct the Zonal and Nodal Operations ratings
[ERCOT] - NOMCR submitted to fix- will be in DSV 24</t>
  </si>
  <si>
    <t xml:space="preserve">ERCOT researched this and found that it was an incorrect contingency definition and invalid load throw over constraint had been identified as the root cause and had been fixed (reported at 7/29 NATF mtg).  Issue still shows up in 7/31/10 DAM.  When will Network model get corrected?
[ERCOT 8/6/2010] Can luminant provide the contingency name and overloaded element as it appears in the DAM reports. With the contingencies being auto-generated and the name not beig consistent till DSV22 - it is going to be a challenge to track and confirm if contingencies are being correctly defined. For DAM OD 7/31 - it appears that the contingency in question is SINDCDC8 and this caused the overload of 69 KV line 3890_A from cedar hill to sorcey road.
[LUME 8/10/10] the contingency causing this overload in the DAM for 7/31/10 was Industrial Blvd - Cedar Crest Sw. 138 kV line
[ERCOT 8/12/10] Has not re-occurred since 7/31/10, but continue to monitor
[LUME 8/16/10] This constraint was active again on 8/13 &amp; 8/15, so it is still an active issue
Aug 19- Meeting thoughts - Load rollover definition vs Operator action- utilize Oncor / David Bogen for confirmation.  1- LDF research 2- amount of load moved is 100% by rollover scheme - Needs to be 10-15 range
[ERCOT 8/18/2010]CDCWM-CMPST(69KV) is a radial line connecting to load at CMPST 69KV and WALST 69KV for contingency SCMIND8. The contingency SCMPIND8 : two 2 138 KV lines outaged:  INDST-CMPST, CMPST-CDCSW: caused load at CMPST 138KV 100% rollover to CMPST 69KV. The total loading at station CMPST 69 and WALST 69 caused CDCSW 69 to CMPST 69 to become binding. The DAM awards at solution of DAM OD 8/15 hour 21 is as following – 
Load at CMPST (138 KV) = 16.2 MW / Load at CMPST (69KV) = 30.2 MW
Load at WALST (69 KV)=25.5 MW / LineFlow CMPST - WALST (69KV) = 25.6 MW
LineFlow CDCWM-CMPST(69KV) = 55.8 MW - binding at 72 MW for contingency SCMPIND8.
Line limit CDCSW-CMPST (69 KV) = 72 MVA – after contingency load rollover causes this line to be binding
- 138KV LDF1 rolls- over to 69KV LDF2 - both at CMPST
 The LDF between hour 15 and 24 of these stations are
LDF MW 15 MW 16 MW 17 MW 18 MW 19 MW 20 MW 21 MW 22 MW 23 MW 24
CMPST_LDF2(69) 2.84 2.62 6.17 3.94 4.11 6.16 9.55 3.23 5.1 4.41
CMPST_LDF1(138) 11.43 11.62 11.81 11.12 10.95 10.82 10.76 10.74 11.41 10.28
CMPST_CMPST_LD2(138) 0.03 0 0 0 0 0.01 0 0 0 0
CMPST_CMPST_LD3(69) 10.33 10.41 10.34 10.33 9.91 10.43 10.57 10.7 10.31 10.11
WALST_LDLXFMR2(69) 9.03 9.1 9.05 6.43 8.5 8.46 8.63 8.68 8.5 8.16
WALST_LDLXFMR4(69) 2.7 2.65 2.58 2.7 5.14 2.78 8.38 8.22 7.86 7.57
[LUME 8/24/10] LUME will discuss a brief PowerPoint presentation on the 8/24/10 conf. call to show findings of our LDF/ analysis on this issue.
[ERCOT 8/24]   a) it looks like there is a one hour skew between what you are getting in the reports versus what DAM is using in terms of LDFs – we are investigating to see whether it is a reporting issue or an bug in MMS when it is reading the LDFs – for example in slide 4 – the LDFs you have highlighted in yellow – correspond to hour ending 22 in DAM
b) there may be a misunderstanding of the N4 contents in the spreadsheet. The MW values given for the loads are AFTER load zone MW distribution using the LDFs, therefore the MW values of 46.4 MW total in Compton station is after the load zone MW is distributed down – it will NOT match the LDF – LDF is just a scaling factor and expecially with large amounts bid in at the load zone – one can expect higher MW at the load
ERCOT review of the powerpoint presentation leads to
i) there is a skew of one hour in the posted LDFs versus what is used in DAM – investigating to see whether the problem is in the report or in MMS.
ii) If item i) above is due to the one hour skew then the real issue is the quality of LDFs
</t>
  </si>
  <si>
    <t>[ERCOT 8/5/2010] In DSV 21 additional changes were introduced in the network mdoel for APD. Further analysis and discussions with RE (submitting RARF for APD) has show that normal status of breakers were incorrect, LDF of one load APD_ST1 should be zero. This is in addition to rating change of line from deepwater to Applied that should be already in effect. With the normal status change (to OPEN) the contingency that is defined in DSV21 should be removed.
[LUME 8/12/10] this constraint has occurred on 2 separate occasions between 8/4/10 and 8/5/10 and is typically associated with extremely high shadow prices (e.g. &gt;$200,000).  When this constraint is active, Houston Load Zone blows out over Houston Hub.  A comment was made by ERCOT staff on the 8/5/10 conf. call that this is a step up xfmr that should be 'unchecked' for monitoring.  Has this database change been made?
[ERCOT 8/11/2010] ERCOT has changed this to a Non Conform Load and updated the load schedule.  This change was submitted as part of the latest RARF update to the station which will be energized on 8/16 and will be in DSV23 (Scheduled NPROD date of 9/1/2010).</t>
  </si>
  <si>
    <t>Fix required for modeling error of generic constraint.
[ERCOT 8/11/2010] Correction is expected to become effective in DSV23 (Scheduled NPROD date of 9/1/2010).</t>
  </si>
  <si>
    <t>[LUME 8/13/10] This line belongs to Oncor.  We aren't concerned about the 1 to 2 MVA difference between the Zonal and Nodal Ops case; however, the difference between the 251 MVA rating in Zonal Ops and the 124 MVA SSWG planning case is material.  LUME sent an email to Larry Reiter at Oncor to request that they figure out which ratings are correct and then submit model changes to correct the appropriate files.
[LUME 8/18/10] Larry Reiter (Oncor - Planning) confirmed with Luminant that the SSWG rating of 124 MVA is the correct rating.  Luminant has requested that David Bogen with Oncor submit a NOMCR to correct the Zonal and Nodal Operations ratings
[ERCOT 8/24] - Confirmed NOMCR submitted to fix- will be in DSV 24</t>
  </si>
  <si>
    <t>[LUME 8/18/10] This line belongs to Oncor.  Minor difference between the Zonal Ops and Nodal DSV21 case, appears to be minor temperature variations for dynamically rated line and aren't a concern here.  LUME sent an email to Larry Reiter at Oncor to request that they figure out which ratings are correct and then submit model changes to correct the appropriate files. 
[ERCOT 8/26] - Confirmed NOMCR submitted to fix- will be in DSV 24</t>
  </si>
  <si>
    <t>[LUME 8/18/10] This line belongs to TNMP.  LUME sent an email to Mohammed Uddin at TNMP to request that they figure out which ratings are correct and then submit model changes to correct the appropriate files. 
[LUME 8/24/10] TNMP reports that the correct rating for this line is 72 MVA (600 A CT limitation) and that NOMCR 6876-1 has been submitted to correct it, as well as, an IDEV will be submitted to correct the SSWG rating.  TNMP says that Oncor will need to submit a NOMCR to change the rating on their terminal and owner share.</t>
  </si>
  <si>
    <t>Specifics to be sent to ERCOT regarding a PSSe question by CPS, ask ERCOT to share issue and response when details are available. 
[ERCOT 8/31]- Confirmation from CPS this is not an issue</t>
  </si>
  <si>
    <t>[LUME 8/18/10] This line belongs to Oncor.  LUME sent an email to Larry Reiter at Oncor to request that they figure out which ratings are correct and then submit model changes to correct the appropriate files. 
[ERCOT] - Confirmed NOMCR submitted to fix- will be in DSV 24</t>
  </si>
  <si>
    <t>[LUME 8/18/10] This line belongs to Oncor.  LUME sent an email to Larry Reiter at Oncor to request that they figure out which ratings are correct and then submit model changes to correct the appropriate files. 
-
[ERCOT 8/26 ] - NOMCR submitted to fix- will be in DSV 24</t>
  </si>
  <si>
    <t>Fixed with DSV 23</t>
  </si>
  <si>
    <t>[LUME 8/18/10] This line belongs to CPS.  LUME sent an email to Basileo Rocha at CPS to request that they figure out which ratings are correct and then submit model changes to correct the appropriate files
[LUME 8/24/10] CPS Energy reports that the correct rating for this line is 1076 MVA and that a NOMCR has been submitted to correct this rating.
[ERCOT AI- confirmed 1076 in current DSV]</t>
  </si>
  <si>
    <t>Closed- Fixed DSV23</t>
  </si>
  <si>
    <t>DSV 23 = Sep 1 COMPLETE</t>
  </si>
  <si>
    <t>[LUME 8/12/10] this constraint has occurred on 4 separate occasions between 8/5/10 and 8/12/10 and is typically associated with very high shadow prices (e.g. &gt;$9,600).  When this constraint is active, Houston Load Zone blows out over Houston Hub.
[ERCOT 8/15/2010] DAM OD 08/11: At hour 12, its shadow price is 1400 $/MWh. This constraint is due to the contingency DGBY_GS8. It is a contnigency with outage elements from GBT to GABLE and from HARDY to CROKET.  The rating in real time is via the telemetry and 311. However, the dynamic rating in DAM is 282 at hour 12.
Assuming the given dynamic rating in DAM is correct, we have performed the sensitivity analysis and the dominant marginal resources are an Energy Only Bid at the Houston Load Zone whose shift factor is -0.002 and the generating units WAP_WAP_G1, WAP_WAP_G2, waP_WAP_G3 with shift factors of 0.04.
[Dive mtg 8/17] - Confirmation of periodic real-time congestion, Wayne Kemper (Centerpoint) agreed to look at Garrett-to-Midtown since periodic in real-time, but chronic in DAM.
[CNP 8/19 Update] - The contingencies, ratings and potential congestion seem appropriate. I notice that 13 of the 19 million in congestion shown on the spreadsheet provided by Luminant occurs on August 10th and there was no actual congestion on that date. So while the contingency and possible loading are reasonable, my guess is the generation dispatch was out of the ordinary and departed from the actual dispatch.
Dive mtg 8/19- Look at LDF or LoadRollover</t>
  </si>
  <si>
    <t>[LUME 8/12/10] this constraint has occurred on 2 separate occasions between 8/11/10 and 8/12/10 and is typically associated with very high shadow prices (e.g. &gt;$16,000).  When this constraint is active, Houston Load Zone blows out over Houston Hub.
[ERCOT 8/12/2010]The line from Kluge to Cyfair is binding at its limit ( around 290MW) for peak hours under contingency SSWCS8:
The shfit factor is only their to this constraint from LZ_HOUSTON and is around -2%
Contingency SSWCS8 definition is to outage quite a few lines and breakers. In the post-contingency network, this line KL       138.0 CYF      138.0 becomes a radial line that feeds CYF_TR1, GE_TR1, GE_TR2, SA_TR7, and SA_TR8. So once again the energy only/PTP in LZ_HOUSTON is the only control variable with nozero shift factor for this constraint and the shift factor is simply sum of LDF of 5 loads. Correspondingly, LZ_HOUSTON is capped by this constraint and the shadow price on this constraint shot up.
[CNP 8/18/2010] : The contingency indicated on the spreadsheet provided by Luminant indicates the contingency causing the loading on Kluge to Cyfair is the Crosby to Scenic Woods. This contingency should not result in significant change in the loading of Kluge-Cyfair and would not result in Kluge to CyFair being radial.
ERCOT- CNP/Ebby John to work with ERCOT ops to look at radial/contingency interplay.  Potential LDF issue.</t>
  </si>
  <si>
    <r>
      <t xml:space="preserve">[LUME 8/12/10] this constraint has occurred on 8 separate occasions between 6/11/10 and 8/12/10 (most recently on 8/11 and 8/12) and is typically associated with very high shadow prices (most recently on 8/12/10 &gt;$516,000!).  When this constraint is active, North Load Zone blows out over North Hub.
[ERCOT 8/12/2010] This is a base case constraint from SNTJO to SAINT_JO. The line rating is 18MW. This line is a radial line that feeds four loads:
 These four loads are SAINT_JO_STJO___1, SAINT_JO_STJO___2, NOCONATN_NOCONA_2, and NOCONATN_NOCONA_1.
The LDF are 1.031, 1.745, 4.088 and 3.510, respectively. Since it is a radial line in LZ_NORTH, only LZ_NORTH has shift factor -0.00079.
Therefore, as well discussed before, LZ_NORTH is capped by this binding constraint and the line shadow price shot up.  It seems that SAINT_JO_STJO___1 does not exist in current zonal production. However, its contribution is relatively small according to its LDF.
[LUME 8/18/10] An "end-to-end" line loading assesment was performed in the SSWG 2010 Summer Planning case to determine whether overloads of this line seem to be a true irresolvable constraint from a physical perspective or a LDF issue in the way the DAM is allocating the load.  In the SSWG case, loading of this line is only 50% of its rating on a post contingency basis (i.e. not an "end-to-end" line loading issue).  Therefore, this is an LDF allocation issue.  </t>
    </r>
    <r>
      <rPr>
        <sz val="10"/>
        <color indexed="14"/>
        <rFont val="Calibri"/>
        <family val="2"/>
      </rPr>
      <t xml:space="preserve">
</t>
    </r>
    <r>
      <rPr>
        <sz val="10"/>
        <rFont val="Calibri"/>
        <family val="2"/>
      </rPr>
      <t>Dive mtg 8/19- Look at LDF or LoadRollover</t>
    </r>
  </si>
  <si>
    <t>TBD</t>
  </si>
  <si>
    <t>Elements set to 'monitory-only' related to PST equipment:</t>
  </si>
  <si>
    <t>Hext – Mason Switching Station (HEXT_MASW1)</t>
  </si>
  <si>
    <t>Mason Switching Station – Mason Phillips (MASW_PHMA1)</t>
  </si>
  <si>
    <t>Mason Phillips – Mason CSW (MASN_PHMA1)</t>
  </si>
  <si>
    <t xml:space="preserve">HEXT_YELWJC1_1 </t>
  </si>
  <si>
    <t>Pecan Bayou – Putnam (PECAN__PUTN1)</t>
  </si>
  <si>
    <t>Putnam – Leon Switch (6070_A)</t>
  </si>
  <si>
    <t>Pecan Bayou – Potosi Tap (PECAN__POTOSI1)</t>
  </si>
  <si>
    <t>Potosi Tap – Abilene South (ABSO__POTOSI1)</t>
  </si>
  <si>
    <t>San Angelo Power Station – Yellow Jacket (SAPS_YELWJC1)</t>
  </si>
  <si>
    <t>Yellow Jacket – Fort Mason (FTMA_YELWJC1)</t>
  </si>
  <si>
    <t>Mason – Phillips Mason Tap (MASN_PHMT1)</t>
  </si>
  <si>
    <t>Phillips Mason Tap – Gillespie (GIL_PHM)</t>
  </si>
  <si>
    <t>Asherton – North Laredo Switch (ASHERT_NLARSW1)</t>
  </si>
  <si>
    <t>Sonora – Cauthorn (CTHR_SONR1)</t>
  </si>
  <si>
    <t>Cauthorn – Hamilton Road (HMLT_SONR_1A)</t>
  </si>
  <si>
    <t>Big Lake – North McCamey Switch (BGLK_MCAN_S1)</t>
  </si>
  <si>
    <t>Firerock – Brownwood (BRWN_SANA_1A)</t>
  </si>
  <si>
    <t>Santa Anna – Firerock (FIREO_SANA1)</t>
  </si>
  <si>
    <t>East Coleman – Santa Anna (ECOLEM_SANA1)</t>
  </si>
  <si>
    <t>Nelson Sharpe – Alazan (ALAZAN_N_SHAR1)</t>
  </si>
  <si>
    <t>Alazan – Barney Davis (ALAZAN_B_DAVI1)</t>
  </si>
  <si>
    <t>Flat Creek to Leon 138 kV Line</t>
  </si>
  <si>
    <t>XSCS58</t>
  </si>
  <si>
    <t xml:space="preserve">Based on the contingency definition in Nodal, the loss of the Stryker Creek Autotransformer also clears the 345 kV bus at Stryker (lines to Trinidad, Lukfin, and Martin Lake).  There is a switch on the high-side of the transformer that might be motor operated much like the Carrollton NW auto, which would result in us wanting to modify the contingency definition to leave the 3 lines in service under contingency, but isolate the auto.  In this case, the NCDSE auto would likely not overload.  </t>
  </si>
  <si>
    <t xml:space="preserve">Defect found in MMS CIM Importer causing contingencies impacting series devices to be incorrect in MMS
Unrelated lines being defined in the contingency in MMS
Of 2500 contingencies, 121 have issues related to series devices from CIM import process, and all 121 impacted contingencies were temporarily deactivated (starting OD 9/15)
</t>
  </si>
  <si>
    <t xml:space="preserve">ERCOT employed a work around to correct these with DSV24 loading.  This will be in place until a permanent fix can be put in place.  Fix from ABB is being fast-tracked (targeted for next patch delivered) </t>
  </si>
  <si>
    <t>Disabled in DAM OD 9/14</t>
  </si>
  <si>
    <t>Request for constraints related to CRR derates</t>
  </si>
  <si>
    <t>Response given</t>
  </si>
  <si>
    <t>This data is available in the DAMMODE extract.  In the Market Input Header and Interval files there is a record called CRRSFTVIOL.  This shows the MW amounts that the constraint was oversold.  This record contains a constraint code.  You map this constraint code in the MKTCONSTRAINT table in the PRDE (Public Reference Data Extract).  It will show the violated constraint and contingency.  The DAMMODE extract doesn’t get posted until 2 days after the DAM statement is posted (minimum of 4 days after operating day).  You can also get the CRRSFTVIOL record in the SID extract on the day after the operating day.  You would map the constraint to PRDE the same way.</t>
  </si>
  <si>
    <t>Skmckwa5</t>
  </si>
  <si>
    <t>Skmckw25</t>
  </si>
  <si>
    <t>Verified and Closed DSV24</t>
  </si>
  <si>
    <t>168-call question</t>
  </si>
  <si>
    <t>Kiowa - Kiamichi 345kV contingencies - correct definition but may not be a credible contingency based on operation assessment.   Each of these lines is an 80+ mile AC transmission line, which is a credible contingency, but situation still being studied.</t>
  </si>
  <si>
    <t>HRUC completion notice not published for all 24 hours</t>
  </si>
  <si>
    <t>In some case HRUC did not complete within a timeframe necessary to approve the results and operations moved on to the next HRUC in those cases (configuration and data corrections have greatly improved HRUC performance).  Notices will be received every time HRUC is approved by the operator.</t>
  </si>
  <si>
    <t>Closed DSV 24</t>
  </si>
  <si>
    <t>Closed with workaround</t>
  </si>
  <si>
    <t>Closed with response</t>
  </si>
  <si>
    <t>DSV24 = Sep 15 COMPLETE</t>
  </si>
  <si>
    <t>No issues to report</t>
  </si>
  <si>
    <r>
      <t>Between 6/18 &amp; 7/15, bound 7 days in Nodal and 15 days in Zonal.  This seems like a legitimate constraint that is binding on a repeated basis and consistent with the directives in Section 3.10.4 (6) of the Nodal Protocols, may benefit from additional operational intervention or system monitoring while longer term line upgrades are pursued.
[ERCOT 8/5/2010] - RAPs received at ERCOT - under review (still under review-JA)
[LUME 8/10/10] With the correction of the previously invalid line rating of Hutto - Round Rock NE that occurred on 8/18/10, congestion on this element substantially increased beginning with the 8/19/10 DAM.  Thus approval of the 3 RAPs submitted by LUME on 7/14/10 or some alternative RAPs that ERCOT and/or Oncor develop are needed.</t>
    </r>
    <r>
      <rPr>
        <sz val="10"/>
        <color indexed="14"/>
        <rFont val="Calibri"/>
        <family val="2"/>
      </rPr>
      <t xml:space="preserve">
</t>
    </r>
    <r>
      <rPr>
        <sz val="10"/>
        <rFont val="Calibri"/>
        <family val="2"/>
      </rPr>
      <t>[JADAMS8/24] - Regarding 2 RAPs, TSPs not creating a higher 15-min rating than the existing emergency rating (AEN/LCRA).  Oncor objection on 3rd RAP.</t>
    </r>
    <r>
      <rPr>
        <sz val="10"/>
        <color indexed="14"/>
        <rFont val="Calibri"/>
        <family val="2"/>
      </rPr>
      <t xml:space="preserve">
</t>
    </r>
    <r>
      <rPr>
        <sz val="10"/>
        <color indexed="10"/>
        <rFont val="Calibri"/>
        <family val="2"/>
      </rPr>
      <t xml:space="preserve">
</t>
    </r>
    <r>
      <rPr>
        <sz val="10"/>
        <rFont val="Calibri"/>
        <family val="2"/>
      </rPr>
      <t>ERCOT - 8/31 Item 10 (Congestion on Round Rock – Round Rock NE) ERCOT Operations implemented the proposed RAP for this line in its real-time (EMS) systems late Friday (8/27/10) evening in both Nodal and Zonal systems.  A NOMCR is in the works to get this added to NMMS so that it can be implemented in MMS.</t>
    </r>
  </si>
  <si>
    <t>DAM Failure scenario- use SASM to procure all Ancillary Services</t>
  </si>
  <si>
    <t>Contingency /Constraint Title</t>
  </si>
  <si>
    <t>Limit Type</t>
  </si>
  <si>
    <t>Constraint Flag</t>
  </si>
  <si>
    <t>Limit (MW)</t>
  </si>
  <si>
    <t>15-Day Count</t>
  </si>
  <si>
    <t>X</t>
  </si>
  <si>
    <t>C</t>
  </si>
  <si>
    <t>SP2CAG8    E1_M1_1                          M1       138.0 E1       138.0</t>
  </si>
  <si>
    <t>SCTHHAM8   FRIR_SONR1_1                     SONR      69.0 FRIR      69.0</t>
  </si>
  <si>
    <t>SCOLBAL8   BALG_HUMB1_1                     BALG      69.0 HUMB      69.0</t>
  </si>
  <si>
    <t>SSONFRI8   FDR_OZNC_1                       FRIEND_R  69.0 OZNC      69.0</t>
  </si>
  <si>
    <t>SGLDSUN8   6437__E                          ENCRT    138.0 SCPNZ    138.0</t>
  </si>
  <si>
    <t>SALIKIN8   FALFUR_69A1                      FALFUR   138.0 FALFUR    69.0</t>
  </si>
  <si>
    <t>SCOLBAL8   HUMB_NOVC1_1                     HUMB      69.0 NOVC      69.0</t>
  </si>
  <si>
    <t>SMVHS_M8   L_MILP_S_MCAL1_1                 S_MCALLN 138.0 L_MILPAS 138.0</t>
  </si>
  <si>
    <t>DLYTZOR5   258T380_1                        TURNER   138.0 BUDA     138.0</t>
  </si>
  <si>
    <t>BASE CASE SARDIS_RSP_1                     SARDIS    69.0 RSP       69.0</t>
  </si>
  <si>
    <t>B</t>
  </si>
  <si>
    <t>DTUTAUS8   FRA_PAR_1                        PARKWA   138.0 FRATT    138.0</t>
  </si>
  <si>
    <t>DTHSVEN5   SARDIS_XFMR                      SARDIS   138.0 SARDIS    69.0</t>
  </si>
  <si>
    <t>DAUSDES8   1664__A                          HUTTO    138.0 RDRSE    138.0</t>
  </si>
  <si>
    <t>SZEPCMN8   670__C                           BRNSO    138.0 CMPBW    138.0</t>
  </si>
  <si>
    <t>DHAMSUM8   CKT_941_1                        SUMMIT   138.0 WILLIAMS 138.0</t>
  </si>
  <si>
    <t>DSKYMAR5   361T361_1                        SCHERT   138.0 PARKWA   138.0</t>
  </si>
  <si>
    <t>BASE CASE ATKINS_GT45                      ATKINS    12.5 ATKINS    69.0</t>
  </si>
  <si>
    <t>BASE CASE ECRSW_FMR1                       ECRSW    138.0 ECRSW     69.0</t>
  </si>
  <si>
    <t>XDOW58     BAY_SARG_1                       BAYCTYS   69.0 SARGNTS   69.0</t>
  </si>
  <si>
    <t>SSHRWLV8   6610__C                          AVMSW     69.0 ACRLY     69.0</t>
  </si>
  <si>
    <t>XDOW58     DAN_DANE_1                       DANEVA    69.0 DANEVAS   69.0</t>
  </si>
  <si>
    <t>SFIRBRN8   BRNWD_FMR1                       BRNWD    138.0 BRNWD     69.0</t>
  </si>
  <si>
    <t>XFIR88     BRNWD_FMR1                       BRNWD    138.0 BRNWD     69.0</t>
  </si>
  <si>
    <t>DSNG_OB5   BETHK_66_A                       HK       138.0 BET      138.0</t>
  </si>
  <si>
    <t>SHOLHLJ5   357T544_1                        COLUMB    69.0 STAFHI    69.0</t>
  </si>
  <si>
    <t>SOREB8     FL_PT_25_A                       PT       138.0 FL       138.0</t>
  </si>
  <si>
    <t>XSA2R58    SARC_T2H                         SARC     345.0 SARC       1.0</t>
  </si>
  <si>
    <t>XSA2R58    SARC_T2L                         SARC       1.0 SARC     138.0</t>
  </si>
  <si>
    <t>XMG3S58    MGSES_MR1H                       MGSES    345.0 MGSES      1.0</t>
  </si>
  <si>
    <t>XMG3S58    MGSES_MR1L                       MGSES      1.0 MGSES    138.0</t>
  </si>
  <si>
    <t>SSIGSAN8   KENEDS_KENEDY1_1                 KENEDSW   69.0 KENEDY    69.0</t>
  </si>
  <si>
    <t>DGBY_GS8   MP_UN_70_A                       MP       138.0 UN       138.0</t>
  </si>
  <si>
    <t>SBBSJE25   50__A                            BBSES    345.0 JEWET    345.0</t>
  </si>
  <si>
    <t>SLBGBY8    MP_UN_70_A                       MP       138.0 UN       138.0</t>
  </si>
  <si>
    <t>SFRWHEI8   HEI_PHR_1                        HEIGHTTN 138.0 PHR      138.0</t>
  </si>
  <si>
    <t>SVICCOL8   COLETO_VICTOR1_1                 COLETO   138.0 VICTORIA 138.0</t>
  </si>
  <si>
    <t>BASE CASE CBY4_CBY_345_1                   CBY4     345.0 CBY      345.0</t>
  </si>
  <si>
    <t>SBOSELM5   1030__A                          RGRHL    138.0 ELMOT    138.0</t>
  </si>
  <si>
    <t>SELMTHS5   1030__B                          BOSQUESW 138.0 RGRHL    138.0</t>
  </si>
  <si>
    <t>SBOSELM5   1030__B                          BOSQUESW 138.0 RGRHL    138.0</t>
  </si>
  <si>
    <t>SSONFRI8   ATSO_OZNC1_1                     OZNC      69.0 ATSO      69.0</t>
  </si>
  <si>
    <t>SK2SKY8    361T361_1                        SCHERT   138.0 PARKWA   138.0</t>
  </si>
  <si>
    <t>SOLSBOS8   OLK_WHTN_1                       LKWHITNY  69.0 OLSEN     69.0</t>
  </si>
  <si>
    <t>SAVEJOL8   130T325_1                        MARSFO   138.0 BALCON   138.0</t>
  </si>
  <si>
    <t>SVLDOW8    DAN_DANE_1                       DANEVA    69.0 DANEVAS   69.0</t>
  </si>
  <si>
    <t>SLOBSAN5   BIG_FOOT_69A1                    BIG_FOOT 138.0 BIG_FOOT  69.0</t>
  </si>
  <si>
    <t>SLAGMAR8   269T362_1                        BUTTER   138.0 WHITES   138.0</t>
  </si>
  <si>
    <t>SPLDAND8   6610__C                          AVMSW     69.0 ACRLY     69.0</t>
  </si>
  <si>
    <t>XLOB58     JOURDN_PLEASA1_1                 PLEASANT  69.0 JOURDNTN  69.0</t>
  </si>
  <si>
    <t>SLULLOC8   LOCKHA_6AT3                      LOCKHA   138.0 LOCKHA    69.0</t>
  </si>
  <si>
    <t>SMUESPR8   BOW_FMR1                         BOW      138.0 BOW       69.0</t>
  </si>
  <si>
    <t>DTRCTYG5   990__A                           TYBLR    138.0 ELKTN    138.0</t>
  </si>
  <si>
    <t>SMCNMCN8   HWRDLN_1                         HWRDLN   138.0 HWRDTP   138.0</t>
  </si>
  <si>
    <t>SVLDOW8    BAY_SARG_1                       BAYCTYS   69.0 SARGNTS   69.0</t>
  </si>
  <si>
    <t>SGAFGRN8   FRW_PHR_1                        FRWYPARK 138.0 PHR      138.0</t>
  </si>
  <si>
    <t>SLANLC8    357T544_1                        COLUMB    69.0 STAFHI    69.0</t>
  </si>
  <si>
    <t>SWRDYN8    BLESSI_LAN_CT1_1                 LAN_CTY  138.0 BLESSING 138.0</t>
  </si>
  <si>
    <t>SRODB_D8   AIRLIN_CABANI1_1                 AIRLINE  138.0 CABANISS 138.0</t>
  </si>
  <si>
    <t>DLYTZOR5   125T184_1                        LOCKHA   138.0 LULING1  138.0</t>
  </si>
  <si>
    <t>SBLSJAC8   HIL_WFT_1                        HIL      138.0 VEALSOTH 138.0</t>
  </si>
  <si>
    <t>SAIRBSP8   6146__A                          STASW    138.0 MDLNE    138.0</t>
  </si>
  <si>
    <r>
      <t xml:space="preserve">Between 5/4 &amp; 7/15, bound 12 days in Nodal and 0 days in Zonal.  ERCOT and LUME identified at the 7/29/10 NATF meeting that this is and 'end-to-end' line loading problem associated with an improper load distribution to the load serving busses along this line that contains Big Brown startup / standby load that should not be placed on this line.  What needs to be done to get this corrected in the Nodal Model?
Change Load to be zero in RARF- issues still to discuss versus systemic (psuedo measurement for SE)
</t>
    </r>
    <r>
      <rPr>
        <sz val="10"/>
        <color indexed="10"/>
        <rFont val="Calibri"/>
        <family val="2"/>
      </rPr>
      <t>[ERCOT 9/21]- Pending RARF also, but not binding in recent DAMs.</t>
    </r>
  </si>
  <si>
    <t>Market question - Permian Basin</t>
  </si>
  <si>
    <t>Market question - PCAP</t>
  </si>
  <si>
    <t xml:space="preserve">We noticed on the DAM results for 9/23/10 that Permian Basin 5 and Permian Basin 6 have different SPPs.  From our research, we believe that both units are at the same voltage level and inject at the same bus – so we don’t understand how their SPPs could be different.  The 7x24 price for PB 5 was $45.94/MWh and the price for PB 6 was $29.34, a difference of $16.60/MWh.  
The price separation appears to have started on Friday September 18th which happens to coincide with the DSV 24 update.   We looked for circuit breaker outages that could potentially split the bus at Permian Basin and could not find any.  
</t>
  </si>
  <si>
    <t xml:space="preserve">On the September 21 – 23 the Sonora – Friess Ranch 69 kV line continues to overload for the loss of Sonora – Cauthorn 138 kV line.  We believe that the Sonora – Friess Ranch 69 kV line is protected by a PCAP.  Has ERCOT developed a plan on how to handle PCAPs in the DAM?
</t>
  </si>
  <si>
    <t xml:space="preserve">Is Zenith substation modeled in the DAM trials?  If not yet, when will it be modeled in the DAM? </t>
  </si>
  <si>
    <t>Market question - Zenith substation</t>
  </si>
  <si>
    <t>We noticed that the single circuit contingencies SMDOOAS5 (Mdo to Oas 345) and SMDOPHR5 (Mdo to Phr 345) are in the ERCOT contingency list.  However, we found the contingency Oasis-PhR 345 was reported in ERCOT real time grid reports?  Is the outage of two 345kv lines Oasis – Meadow – Ph Robinson a valid double line contingency in DAM and real time?</t>
  </si>
  <si>
    <t xml:space="preserve">Market question - SMDOOAS5 (Mdo to Oas 345) and SMDOPHR5 (Mdo to Phr 345) </t>
  </si>
  <si>
    <t>The report you reference is from April.  NOMCR 4080_1 added the Meadow substation to the model in the 05/03/2010 database load.  The Meadow Substation is a cut-in on the line from Oasis to PH Robinson, which resulted in the creation of 2 contingencies: Oasis – Meadow and Meadow – PH Robinson.  So, back in April this would have been a valid double-line contingency, but today it’s 2 separate ones.</t>
  </si>
  <si>
    <t>In the DAM trial the rating of the 138kV line MarsFol13 (7356) to Balcon13 (7533) is 191 MVA.  However, the normal rating of this line is 440MVA in the planning case. What is the reason of this derating?</t>
  </si>
  <si>
    <t xml:space="preserve">Market question - rating of the 138kV line MarsFol13 (7356) to Balcon13 (7533) </t>
  </si>
  <si>
    <t>440 is from future planning cases – the line is rated at 220 in the current planning cases.  There is not currently a NOMCR from the TSP to upgrade it to 440 in the operations model.  There are many differences between the planning values and the operations values.  Operations has confirmed that 191 is the correct operational rating.</t>
  </si>
  <si>
    <t>SLANLC8</t>
  </si>
  <si>
    <t xml:space="preserve">
Lane City - South Lane City 138 contingency isn’t valid because it’s a zero bus impedance station</t>
  </si>
  <si>
    <t>Disabled 9/23 after DAM completed</t>
  </si>
  <si>
    <t>No, Zenith is not in the model, and we understand that it is a Spring 2011 project</t>
  </si>
  <si>
    <t>15-Day Min SP</t>
  </si>
  <si>
    <t>15-Day Max SP</t>
  </si>
  <si>
    <t>SSANSAN8   OAKS9_69_1                       OAKS9    138.0 OAKS9     69.0</t>
  </si>
  <si>
    <t>SDOWMOO8   384T269_1                        LEAKEY    69.0 CAMPWOOD  69.0</t>
  </si>
  <si>
    <t>SKOCNUE8   AIR_LI_HIWAY_1_1                 HIWAY_9   69.0 AIR_LIQC  69.0</t>
  </si>
  <si>
    <t>SBIGPLE8   PLEASANT_69A1                    PLEASANT 138.0 PLEASANT  69.0</t>
  </si>
  <si>
    <t>SCBEDYN8   357T544_1                        COLUMB    69.0 STAFHI    69.0</t>
  </si>
  <si>
    <t>XLOB58     384T269_1                        LEAKEY    69.0 CAMPWOOD  69.0</t>
  </si>
  <si>
    <t>DOLIELM8   OLI_FIRW_1                       OLINGR   138.0 FIRWHEEL 138.0</t>
  </si>
  <si>
    <t>SLOBSAN5   384T269_1                        LEAKEY    69.0 CAMPWOOD  69.0</t>
  </si>
  <si>
    <t>SMDFHLT8   6596__F                          HLTSW     69.0 EMATP     69.0</t>
  </si>
  <si>
    <t>SPZGN8     GT_MID90_A                       GT       138.0 MID      138.0</t>
  </si>
  <si>
    <t>SCABWES8   B_DAVI_RODD_F1_1                 B_DAVIS  138.0 RODD_FLD 138.0</t>
  </si>
  <si>
    <t>XCB3Y58    DKREXN83_A                       EXN      138.0 DKR      138.0</t>
  </si>
  <si>
    <t>SWRDYN8    BLESSI_LAN_CT1_1                 BLESSING 138.0 LAN_CTY  138.0</t>
  </si>
  <si>
    <t>SKENCOL8   BEEVIL_NORMAN1_1                 BEEVILLE  69.0 NORMANNA  69.0</t>
  </si>
  <si>
    <t>XMG3S58    STCO_STER1_1                     STCO      69.0 STER      69.0</t>
  </si>
  <si>
    <t>SMGSLNG5   6146__A                          MDLNE    138.0 STASW    138.0</t>
  </si>
  <si>
    <t>XMGS58     6146__A                          MDLNE    138.0 STASW    138.0</t>
  </si>
  <si>
    <t>SQALLNG5   6146__A                          MDLNE    138.0 STASW    138.0</t>
  </si>
  <si>
    <t>SFLCMGS5   6146__A                          MDLNE    138.0 STASW    138.0</t>
  </si>
  <si>
    <t>DTMPTHS5   FRIR_SONR1_1                     SONR      69.0 FRIR      69.0</t>
  </si>
  <si>
    <t>XMG3S58    MGSES_MR4H                       MGSES    345.0 MGSES      1.0</t>
  </si>
  <si>
    <t>DHILELM5   361T361_1                        SCHERT   138.0 PARKWA   138.0</t>
  </si>
  <si>
    <t>Last 15 days constraints in DAM with SP&gt;$50</t>
  </si>
  <si>
    <t>8/4/2010: putnam phase shifting transformer issue</t>
  </si>
  <si>
    <t>[LUME 8/18/10] How is ERCOT modeling the tap settings of this phase shifting transformer (PST) and all of the others in the system on both a DAM and RTM market basis?  What steps are being taken to capture the full system benefit of these flexible AC transmission system devices?
Dive 8/19 ERCOT pulls from generic constraint limit calculation (looking at COPs and LDF).  Looking to improve 3-day ahead generic constraint study.  Fixed PST/TapPosition for entire day, cannot change hourly (DAM not possible with CRR, RUC consider change after go-live- but original design did not have phase shifters on system- back in 2007)
DEEP DIVE IA- ERCOT provide procedure summary of setting PST, consider exclude list
- Determine process for adjusting tap setting off of neutral position - this is in effect (9/9/10)
- Opportunity to monitor-only transmission elements  - this is in effect (9/9/10)
- Opportunity to set hourly in software (post go-live) 
- Algorithm to optimize tap settings within solution (post go-live)  - noted that based on work with vendor changes to DAM much more complex than RUC (DAM may be impossible with interplay of CRR Offers/Options).
[ERCOT 9/2] - CRR auction with Phase Shifter- Confirmed Phase Shifting transformers in model and used by CRR Auction,  Tap setting used as modeled.</t>
  </si>
  <si>
    <t xml:space="preserve"> 8/4/2010 - double circuit contingecny 345KV sandow to temple caused overload of HEARNE Auto. </t>
  </si>
  <si>
    <r>
      <rPr>
        <u val="single"/>
        <sz val="11"/>
        <rFont val="Calibri"/>
        <family val="2"/>
      </rPr>
      <t>Unit Start-Up Standby Load</t>
    </r>
    <r>
      <rPr>
        <sz val="11"/>
        <rFont val="Calibri"/>
        <family val="2"/>
      </rPr>
      <t xml:space="preserve"> (self serve load and marks in CIM)</t>
    </r>
  </si>
  <si>
    <t>Close-Not observed in 15 day screening above $100 SP - close</t>
  </si>
  <si>
    <r>
      <t>[ERCOT 8/10/2010] This contingency outages 138 KV line from SANMIGL to SIGMOR. The overloaded line at 69 KV from kenedysw to kenedy is rated at 38 MW. The high shadow price at HE 14 is due to marginal CRR offers from CALAVERs to LZ_CPS. The shift factor difference between LZ_CPS and CALAVERS is positive and DAM buys back capacity.
Found binding in 3 different days(36 individual hours) over the last 15 days. Shadow Prices range from $3274-231.  OD's are 9/23, 9/22, 9/18. Not binding during 168-hour test.  
- Sai follow-up.</t>
    </r>
    <r>
      <rPr>
        <sz val="10"/>
        <color indexed="10"/>
        <rFont val="Calibri"/>
        <family val="2"/>
      </rPr>
      <t xml:space="preserve">
[ERCOT 9/30 - Took a look at the most recent case and saw that 3 LZ energy bids (1 at North and 2 at South), an AS Offer, and three TPOs were contributors to the high shadow price. No issue found and closure recommended.</t>
    </r>
  </si>
  <si>
    <t>Market question - Are CRR one lines being posted?</t>
  </si>
  <si>
    <r>
      <rPr>
        <sz val="10"/>
        <rFont val="Calibri"/>
        <family val="2"/>
      </rPr>
      <t>[ERCOT 8/24] -  CYager taking to MCWG this week, NATF next week.  Considering change to calculation for 3PSO.
[ERCOT 8/26] - 1pm meeting at Met today 8/26</t>
    </r>
    <r>
      <rPr>
        <sz val="10"/>
        <color indexed="10"/>
        <rFont val="Calibri"/>
        <family val="2"/>
      </rPr>
      <t xml:space="preserve">
</t>
    </r>
    <r>
      <rPr>
        <sz val="10"/>
        <color indexed="8"/>
        <rFont val="Calibri"/>
        <family val="2"/>
      </rPr>
      <t>[ERCOT 9/2] - NATF approval  to change 3PSO and Energy Only Offers for go-live</t>
    </r>
    <r>
      <rPr>
        <sz val="10"/>
        <color indexed="10"/>
        <rFont val="Calibri"/>
        <family val="2"/>
      </rPr>
      <t xml:space="preserve">
</t>
    </r>
    <r>
      <rPr>
        <sz val="10"/>
        <rFont val="Calibri"/>
        <family val="2"/>
      </rPr>
      <t>[ERCOT 9/16] - Final CWG details completing.</t>
    </r>
    <r>
      <rPr>
        <sz val="10"/>
        <color indexed="10"/>
        <rFont val="Calibri"/>
        <family val="2"/>
      </rPr>
      <t xml:space="preserve">
</t>
    </r>
    <r>
      <rPr>
        <sz val="10"/>
        <rFont val="Calibri"/>
        <family val="2"/>
      </rPr>
      <t xml:space="preserve">[ERCOT 9/23] - Plan to run credit evaluation through weekend- New ACL each day, with more on Friday market call.
</t>
    </r>
    <r>
      <rPr>
        <sz val="10"/>
        <color indexed="10"/>
        <rFont val="Calibri"/>
        <family val="2"/>
      </rPr>
      <t>[ERCOT 9/30] - Credit evaluation will be run 7xweek.  Issue can be closed.</t>
    </r>
  </si>
  <si>
    <r>
      <t xml:space="preserve">[ERCOT 8/24] - under investigation to find source of problem 
[ERCOT 8/26] - verified correct in MMS, but not in MIS report.
</t>
    </r>
    <r>
      <rPr>
        <sz val="10"/>
        <rFont val="Calibri"/>
        <family val="2"/>
      </rPr>
      <t>[ERCOT 9/28] - MIS report matches the way the data is stored in EMS.  No current plans to change this.</t>
    </r>
    <r>
      <rPr>
        <sz val="10"/>
        <color indexed="10"/>
        <rFont val="Calibri"/>
        <family val="2"/>
      </rPr>
      <t xml:space="preserve">
[ERCOT 9/30] - EMS did update the view that MIS reads for the report.  This is already in NPROD so this can be closed.</t>
    </r>
  </si>
  <si>
    <t>Disabled 9/29</t>
  </si>
  <si>
    <t>XCRL58</t>
  </si>
  <si>
    <t xml:space="preserve">Carrolton Northwest 345/138 Autotransformer contingency XCRL58 is clearing the Carrolton Northwest 345/138 Autotransformer and 5 - 345 kV lines.
</t>
  </si>
  <si>
    <t>Critical issue</t>
  </si>
  <si>
    <t>Not critical</t>
  </si>
  <si>
    <t>Issue Criticality</t>
  </si>
  <si>
    <t>Ongoing Analysis</t>
  </si>
  <si>
    <t>Change in report, with objections from some QSEs- may require NATF escalation and NPRR</t>
  </si>
  <si>
    <t>Temporary support of PSSe</t>
  </si>
  <si>
    <t>Closing</t>
  </si>
  <si>
    <t>SWRDYN8    358T544_1                        ALTAIR    69.0 STAFHI    69.0</t>
  </si>
  <si>
    <t>DSTPELM5   BLESSI_PALACI1_1                 BLESSING  69.0 PALACIOS  69.0</t>
  </si>
  <si>
    <t>DTMPTHS5   WWEST_MR2H                       WWEST    138.0 WWEST      1.0</t>
  </si>
  <si>
    <t>DTMPTHS5   WWEST_MR2L                       WWEST      1.0 WWEST     69.0</t>
  </si>
  <si>
    <t>DSTPWHI5   BLESSI_PALACI1_1                 BLESSING  69.0 PALACIOS  69.0</t>
  </si>
  <si>
    <t>DTMPTHS5   2500__C                          EDDYS     69.0 TROYS     69.0</t>
  </si>
  <si>
    <t>[Deep Dive 9/28] ERCOT identifies and modifies them in CIM (marked as self-serve) for DAM/RUC as 0 load. 
PUNS that are self-serving Load normally net gen = 0
PUNS that are net load long-term = Not marked as PUNs
[ERCOT 9/30] ALL PUN loads are marked as PUNs.  Both the self-serve loads and PUN loads are not considered in DAM/RUC processes i.e. LDF =0.0.</t>
  </si>
  <si>
    <t>Stress Test LMP Contour Maps</t>
  </si>
  <si>
    <t>HE17 ($0, $50, $100)</t>
  </si>
  <si>
    <t>HE17 (10%, 50%, 90%)</t>
  </si>
  <si>
    <t>HE22 ($0, $50, $100)</t>
  </si>
  <si>
    <t>HE22 (10%, 50%, 90%)</t>
  </si>
  <si>
    <t>ODEHV auto contingency</t>
  </si>
  <si>
    <t>SRICGRS8 contingency</t>
  </si>
  <si>
    <t xml:space="preserve">For the ODEHV autos, when will these definitions be updated in the nprod system (instead of just disabling them)? </t>
  </si>
  <si>
    <t xml:space="preserve">
I assume ERCOT is correctly modeling SRICGRS8 as the outage of RICSW-GRSES &amp; RICSW-MRKLY, so there may be a bust in the export of the contingency list published to the market...or perhaps this contingency was updated after the DSV 24 li</t>
  </si>
  <si>
    <t xml:space="preserve">[ERCOT 10/7]  These were updated in CIM 1.1.  
When ERCOT ran the DAM stress test case we missed disabling contingency XOD2E58 and XODE58 - these were disabled in NProd environment on 9/14. 
</t>
  </si>
  <si>
    <t>CIM 1.1 = Sep 30 COMPLETE</t>
  </si>
  <si>
    <t>Disabled RUC OD 9/16, DAM OD 9/17
re-enabled 10/1 - ERCOT is obligated to secure these lines and is exploring SPS or RAP to keep from binding in the future</t>
  </si>
  <si>
    <t>No update from 9/30 (market trials ended so no new data)</t>
  </si>
  <si>
    <r>
      <t xml:space="preserve">[ERCOT 9/28] DSV 24 showed a normally open breaker for Permian Basin 5, so the SPP would be equal to system lambda.  This does not appear to be the correct normal breaker status, so it was manually updated for Friday's DAM to show it as closed which will persist until the next model load.  Investigation shows RARF issue that has been corrected.
[ERCOT 9/30]   Why SPP of settlement point PBSES_UNIT5 was same as system lambda: Settlement point PBSES_UNIT5, bus name R_PBSES_2 is the resource node connecting to generator PB5SES_UNIT5, which belongs to station PB5SES. Because no live bus in station PB5SES existed due to open circuit breakers’ status, according to the dead bus logic, system lambda was assigned to the dead bus R_PBSES_2, that is the settlement point PBSES_UNIT5. 
Please note settlement point PBSES_UNIT6 belongs to station PBSES, which is not the same station where settlement point PBSES_UNIT5 is.
ERCOT to provide update on RARF effective date /modeling issue
</t>
    </r>
    <r>
      <rPr>
        <sz val="10"/>
        <color indexed="10"/>
        <rFont val="Calibri"/>
        <family val="2"/>
      </rPr>
      <t>[ERCOT 10/7] Confirming that initial RARF submittal opening the breakers did not have a future effective date.</t>
    </r>
    <r>
      <rPr>
        <sz val="10"/>
        <rFont val="Calibri"/>
        <family val="2"/>
      </rPr>
      <t xml:space="preserve">
</t>
    </r>
  </si>
  <si>
    <t>CIM 1.3</t>
  </si>
  <si>
    <t>CIM 1.3 = Oct 13 COMPLETE</t>
  </si>
  <si>
    <t>Pending closure</t>
  </si>
  <si>
    <r>
      <t xml:space="preserve">In market trials regularly run SASM successfully, and with no significant outstanding issues to report 
</t>
    </r>
    <r>
      <rPr>
        <u val="single"/>
        <sz val="10"/>
        <rFont val="Calibri"/>
        <family val="2"/>
      </rPr>
      <t>Only ran the scenario, “SASM for DAM failure” twice (one in July and one last week)</t>
    </r>
    <r>
      <rPr>
        <sz val="10"/>
        <rFont val="Calibri"/>
        <family val="2"/>
      </rPr>
      <t xml:space="preserve">
- Scenario where DAM fails, ERCOT must still procure the required Ancillary Services
-  To procure AS without a DAM (in the adjustment period) is to leverage the SASM submission logic (which is being changed by NPRR255) -  This was not successfully tested for 2 reasons
   - The operator did not execute final price calculations properly (not an issue unless there are insufficient offers- </t>
    </r>
    <r>
      <rPr>
        <u val="single"/>
        <sz val="10"/>
        <rFont val="Calibri"/>
        <family val="2"/>
      </rPr>
      <t>new functionality was not documented in procedures- but now fixed</t>
    </r>
    <r>
      <rPr>
        <sz val="10"/>
        <rFont val="Calibri"/>
        <family val="2"/>
      </rPr>
      <t>)
   - The market did not sufficiently offer in their full AS Offers (some companies expired their offers)
- Resulted in $2,000,000 prices being posted for some hours
    - High prices reflect the “Penalty Factor” used in the DAM for evaluating Ancillary Services    P
   -  Penalty factors are very high value to ensure priority over energy in solution, but DO NOT set prices.
- ERCOT procured most AS 
   - All services and all hours except NonSpin HE15-22
   - Plan to re-test withalignment of NPRR255 (at PRS for Impact Analysis to allow AS Offers to be re-submitted, rather than capped)
[ERCOT 9/23]- releasing comments today for PRS consideration- but filed very late.
[ERCOT 9/28] PRS consideration 10/4
[ERCOT 10/7] Plan to redo DAM failure scenario on Thurs Oct 21, using process noted in NPRR255.</t>
    </r>
  </si>
  <si>
    <t>CIM 3.1</t>
  </si>
  <si>
    <r>
      <t xml:space="preserve">[ERCOT 8/12/2010]: Delivered for 8/4/2010 - 20 CDs delivered to 20 companies
[ERCOT 8/20/2010]: Delivered for 8/4/2010 - 20 CDs delivered to 20 companies
DSV 23 goes in Sept 1- look to release PSSe by Friday - </t>
    </r>
    <r>
      <rPr>
        <b/>
        <u val="single"/>
        <sz val="10"/>
        <rFont val="Calibri"/>
        <family val="2"/>
      </rPr>
      <t>COMPLETE</t>
    </r>
    <r>
      <rPr>
        <sz val="10"/>
        <color indexed="10"/>
        <rFont val="Calibri"/>
        <family val="2"/>
      </rPr>
      <t xml:space="preserve">
</t>
    </r>
    <r>
      <rPr>
        <sz val="10"/>
        <rFont val="Calibri"/>
        <family val="2"/>
      </rPr>
      <t>DSV 24 went 9/15 - PSSe file hand-deliver at NATF Friday and dropped in regular mail. -</t>
    </r>
    <r>
      <rPr>
        <b/>
        <sz val="10"/>
        <rFont val="Calibri"/>
        <family val="2"/>
      </rPr>
      <t>COMPLETE</t>
    </r>
    <r>
      <rPr>
        <b/>
        <sz val="10"/>
        <color indexed="10"/>
        <rFont val="Calibri"/>
        <family val="2"/>
      </rPr>
      <t xml:space="preserve">
</t>
    </r>
    <r>
      <rPr>
        <b/>
        <sz val="10"/>
        <rFont val="Calibri"/>
        <family val="2"/>
      </rPr>
      <t>CIM 1.1 going into nProd Sept 30 (middle of LFC test)</t>
    </r>
    <r>
      <rPr>
        <sz val="10"/>
        <rFont val="Calibri"/>
        <family val="2"/>
      </rPr>
      <t xml:space="preserve">
- Tools identified to reduce effort (but is still manual, not for post-go-live, and will be mailed or hand-delivered)
</t>
    </r>
    <r>
      <rPr>
        <sz val="10"/>
        <color indexed="10"/>
        <rFont val="Calibri"/>
        <family val="2"/>
      </rPr>
      <t>[ERCOT 10/13] - CIM 1.3 in NPROD 10/12.  Will mail PSSE files in a few days.</t>
    </r>
    <r>
      <rPr>
        <sz val="10"/>
        <rFont val="Calibri"/>
        <family val="2"/>
      </rPr>
      <t xml:space="preserve">
</t>
    </r>
  </si>
  <si>
    <r>
      <t xml:space="preserve">
[ERCOT 8/26] Confirming "plans to" run stress scripts in DAM for weekend, OpDays Aug 29/30
Internal stress testing focusing on:
</t>
    </r>
    <r>
      <rPr>
        <b/>
        <u val="single"/>
        <sz val="10"/>
        <rFont val="Calibri"/>
        <family val="2"/>
      </rPr>
      <t>- Excluding constraints due to radial load pockets (base case and contingency)</t>
    </r>
    <r>
      <rPr>
        <sz val="10"/>
        <rFont val="Calibri"/>
        <family val="2"/>
      </rPr>
      <t xml:space="preserve"> - 
MMS5P9 / Sept -COMPLETE - 
 Observable by market? -Not automatically- but ERCOT can provide analysis as needed.
                      O pDay 9/15   BASE CA DEL_RI_HAMILT1_1 / DHUTGIL8 DEL_RI_HAMILT1_1 / Sd0g08   Y1_C4_1 / Smurrys8 CMBTP_FMR1 
</t>
    </r>
    <r>
      <rPr>
        <b/>
        <u val="single"/>
        <sz val="10"/>
        <rFont val="Calibri"/>
        <family val="2"/>
      </rPr>
      <t>- Monitor-only (not secure) of 69-kV and below</t>
    </r>
    <r>
      <rPr>
        <sz val="10"/>
        <rFont val="Calibri"/>
        <family val="2"/>
      </rPr>
      <t xml:space="preserve"> (running on nProd cases) -  MMS5P9 / Sept -COMPLETE</t>
    </r>
    <r>
      <rPr>
        <sz val="10"/>
        <rFont val="Calibri"/>
        <family val="2"/>
      </rPr>
      <t xml:space="preserve">
[ERCOT 8/31]  Stress test in nProd did not yield desired results due to curtailment of offers by COPs
Unconstrained solution procured 52,900, followed on Sunday by 52,300 with network constraints
Deep Dive request to look test regarding LaMarque-Stewart, Kennedy Switch, WDenton-FtWorth, and EnnisCreek constraints
[ERCOT 9/2] Reports from stress test should reflect (as best possible) what ERCOT posts after every DAM: Reports: DAM Hourly LMPs, DAM Settlement Point Prices, DAM Shadow Prices, DAM Total Energy Purchased, DAM Total Energy Sold, Hourly load forecast by load zone used in the test
[DeepDive 9/3]- Desire to run study of contract delivery (beyond the phys gen to load zone as done in original test) to create bookends of analysis.  DAM may be 50-80% hedged across these instruments/locations
     -- Stress test Hub to Load Zone
     -- Stress test Gen to Hubs
[ERCOT 9/16]  - Set-up this week, execution of tests next week (Sept20).  Leveraging for model validation for base test (3PSO and LZ bids). 
[ERCOT 9/21]- Confirm first test run in stress test environment and now expanding to stress values
[ERCOT 9/23]- Initial run of 58,000-60,000, planning to re-run today (see Stress worksheet for graphic).
[ERCOT 9/30} - Cleared ~67,000 MW - results compiled.  69kV were secured, radial load pockets ignored.  LDFs updated to match those in nodal production environment.  
[ERCOT 10/07]  Confirming outages were not included in the stress test.  Contour map added in seperate tab.</t>
    </r>
  </si>
  <si>
    <r>
      <t xml:space="preserve">[ERCOT 8/12/2010]  Mereness asked team to create prototype- single DAM Awards report with column layout: (See Sample DAM Report Worksheet in this workbook)
DAMDate / Hour / SettPt
EnergySold (Sum cleared: 3PSO + EOnlyOffers)
PtPObligations Source cleared
CRR-Source (NOIE CRR Offers minus cleared)
EnergyPurchased (Sum cleared of Energy Bids)
PtPObligations Sink cleared
CRR-Sink (NOIE CRR Offers minus cleared)
[Mereness action] Target release this week 8/23 for new report prototype.
</t>
    </r>
    <r>
      <rPr>
        <sz val="10"/>
        <color indexed="8"/>
        <rFont val="Calibri"/>
        <family val="2"/>
      </rPr>
      <t xml:space="preserve">[ERCOT 9/2] - Redacted version sent, cross-checking with 3 NOIEs isolated by data to release un-redacted version.
[NATF considering today 9/7]- Possibly deferred to TAC.
</t>
    </r>
    <r>
      <rPr>
        <sz val="10"/>
        <rFont val="Calibri"/>
        <family val="2"/>
      </rPr>
      <t xml:space="preserve">[ERCOT 9/16] - ERCOT Legal considering market notice to clarify disclosure of report.
</t>
    </r>
    <r>
      <rPr>
        <u val="single"/>
        <sz val="10"/>
        <rFont val="Calibri"/>
        <family val="2"/>
      </rPr>
      <t>[ERCOT 9/20] - Market Notice sent to solicit any opposition to posting 168-test report/disclosure.</t>
    </r>
    <r>
      <rPr>
        <sz val="10"/>
        <rFont val="Calibri"/>
        <family val="2"/>
      </rPr>
      <t xml:space="preserve">
ERCOT requests that any NOIE who believes the PTP Options data should be considered “Protected Information” under the Nodal Protocols or competitively sensitive information under state or common law provisions submit a written objection explaining in detail the legal basis for such objection to the ERCOT Legal Department by Close of Business on Monday, September 27, 2010.
[ERCOT 9/28] Objections received
[ERCOT 10/7] Market notice forthcoming to not allow release, NPRR being submitted by Luminant.  Objections of release from City of Garland, CPS Energy, LCRA, STEC
</t>
    </r>
    <r>
      <rPr>
        <sz val="10"/>
        <color indexed="10"/>
        <rFont val="Calibri"/>
        <family val="2"/>
      </rPr>
      <t>[ERCOT 10/14] Draft NPRR at NATF.  This issue now resides in the stakeholder process.</t>
    </r>
  </si>
  <si>
    <t>[ERCOT 8/12/10] Mereness- MMS system enforces NOIE CRRs to be less than 110% Load
ERCOT Board update to consider limiting PCRR Options in DAM via NPRR.
[ERCOT 8/23] Potenetial NPRR- meeting with NOIEs to consider limits or limitation to PCRR paths (107)
[ERCOT 8/31]  DAM stress test Monday with 126 distinct paths- still looking at results to determine if 4 hour execution based on only CRR Offers or other factors.
 [ERCOT 9/2]
OD 8/31 - 126 paths  / OD 9/1 - 114 paths  / OD9/2 - 164 paths
DAM is implemented as a iterative process between an optimization phase and network analysis (powerflow and contingency analysis).  For contingency analysis for CRR Offers, each distinct source/sink combination has to be analyzed separately. For example, the total number of CRR Offers submitted is 500. These 500 contain 100 distinct source/sink combinations. The number of contingencies to be analyzed is 2500. This leads to a total of 100*2500=250,000 powerflow executions.  At present we expect the average number of iterations to be 7-8. To meet the DAM timeline we expect the network analysis to take 5 minutes for each iteration, optimization to take around 15 minutes at the most. We can meet the netowrk analysis timeline if the number of distinct source/sink combinations for CRR Offers are around 150 and the number of contingencies to be analyzed is 2500. If the number of distinct source/sink combinations exceeds this then network analysis timelines will dramatically deteriorate.
[ERCOT 9/16] - Evaluating Hardware upgrade, reduce contingency list, and a post-go-live architect consideration for parallel CPU processing.  Stress test time window is on target to be reduced by these first two options.
[ERCOT 10/7] - Nov 1 is assessment from ABB onsite testing for consideration for go-live</t>
  </si>
  <si>
    <r>
      <t xml:space="preserve">LUMN input- Regional planning group- Brazos 15-minute rating
[ERCOT 10/7] - On-going operational discussion for this particular item for this particular mitigation plan that drops load. ACTION- ERCOT follow up
</t>
    </r>
    <r>
      <rPr>
        <sz val="10"/>
        <color indexed="10"/>
        <rFont val="Calibri"/>
        <family val="2"/>
      </rPr>
      <t>[ERCOT 10/14] - RAP has been agreed to for this.  Still waiting to finalize the model date.</t>
    </r>
  </si>
  <si>
    <r>
      <t>[ERCOT 9/30 - Finalizing DAM procedure to handle PCAPs
DAM Operators will be able to activate and deactivate the PCAP for specific time intervals after coordinating with the System Operators.  When the study period for a specific workflow covers a time period that a PCAP has been activated, it will act as if the outage related to the PCAP has been added into the network model, based on the PCAP’s definition.
[ERCOT 10/7] - See ERCOT DAM Plans for go-live</t>
    </r>
    <r>
      <rPr>
        <sz val="10"/>
        <color indexed="10"/>
        <rFont val="Calibri"/>
        <family val="2"/>
      </rPr>
      <t xml:space="preserve">
[ERCOT 10/17]  Closing issue - PCAP will be handled using outages in the DAM.</t>
    </r>
  </si>
  <si>
    <t>[ERCOT 10/7] For contingency SRICGRS8, the opening of circuit breaker CB_4910 in station RICSW takes out the 138 KV line from RICSW and MRKLY.  Do not know why ONLY the line from RICSW to GRSES is listed but this contingency takes out two lines if you examine the changes to topology due to breaker action.  Oncor has been contacted to evaluate the contingency definition. UPDATE CIM 1.1 CONTINGENCY</t>
  </si>
  <si>
    <t>Release of whitepaper for: Day-Ahead Market 
Operational Assumptions and Configurations 
for Nodal Go-Live</t>
  </si>
  <si>
    <t>ERCOT release of detailed assumptions and operational outlines for certain items</t>
  </si>
  <si>
    <t>New</t>
  </si>
  <si>
    <t>[ERCOT 10/7]- Released to Deep-Dive call audience</t>
  </si>
  <si>
    <t>No</t>
  </si>
  <si>
    <t>If anything has change</t>
  </si>
  <si>
    <r>
      <t xml:space="preserve">[ERCOT 8/24] Plan to enhance LDF with State Estimator seeding for Thursday Aug 26 DAM Op day
[ERCOT 8/26] Confirming this enhanced LDF has been done in nProd for Aug 26 but refining needed to more </t>
    </r>
    <r>
      <rPr>
        <sz val="10"/>
        <color indexed="8"/>
        <rFont val="Calibri"/>
        <family val="2"/>
      </rPr>
      <t xml:space="preserve">load
[DEEP DIVE AI]- send SE values, and missing list in LDF  (Reviewing file from Freddy Garcia)
File has confidential Load Values in it and is not being distributed.
</t>
    </r>
    <r>
      <rPr>
        <sz val="10"/>
        <rFont val="Calibri"/>
        <family val="2"/>
      </rPr>
      <t xml:space="preserve">
[ERCOT Update 9/16] - Planning to incorporate into model validation with 45 days prior to operating month.  LDF would be for the Operating month.
[ERCOT 10/7]- Procedure discussed at NATF 10/5 and at TAC today (posted for vote)
</t>
    </r>
    <r>
      <rPr>
        <sz val="10"/>
        <color indexed="10"/>
        <rFont val="Calibri"/>
        <family val="2"/>
      </rPr>
      <t xml:space="preserve">[ERCOT 10/13] - TAC approved the LDF methodology on 10/7. </t>
    </r>
  </si>
  <si>
    <r>
      <t xml:space="preserve">Between 6/5 &amp; 7/15, bound 16 days in Nodal and 0 days in Zonal.  ERCOT identified and reported at the 7/29/10 NATF meeting that this is issue is being caused by an improper breaker status in the Nodal model that is shown as closed, which is shown as open in Zonal. [ERCOT 8/11/2010] ONCOR confirmed the breaker status is normally closed.  The only equipment that is normally open is line 6765_D and both Nodal and Zonal databases are the same.  PI data also shows flows and no outages on the 138/69kv transformer from 6/5 to 7/15.
Base case violations on the Ennis creek 138/69 KV auto is showing frequently in the DAM runs. The cause is that this transformer is feeding a radial load pocket and the normal rating of this transformer is 24 MVA. The two radial loads LDF are OK (compared to PI data). Also, it appears that TSP confirmed that the rating of this transformer are correct 24/28. One additional piece of information is that the lines at the 69 KV are rated at nearly twice the transformer rating.  Based on this information – this issue can be closed?[LUME 8/16/10] Between 6/5/10 and 8/17/10, this constraint has bound on 31 different days in the DAM and has accumulated &gt;$71M of congestion, does ERCOT have any explanation for what is causing this chronic congestion associated with a Basecase (N-0) overload?[Dive Mtg 8/17] - Although issue associated with Radial Load pocket- desire to ensure that is the only issue since it is binding every day, and up to $17 million in cong costs.Found only on 9/18 in the last 15 days. Binding for 2 hours with a shadow price of $28,754. Has not occured since then. Not binding in 168-hour test.[ERCOT 9/30 - No NOMCRs received for this area.  Checking with OS to see if a breaker was closed to attempt to remedy the overloads.]
[ERCOT 10/7] - Re-evaluation shows that ECRSW_FMR1 transformer is radial, but is not being ignored due to the fact that there are load resources associated with two loads in this radial load pocket.  MMS5P11 will modify the radial load pocket filtering logic to also ignore shift factors from load resources (Doc logic in more detail, including threshholds and SF cut-off)
</t>
    </r>
    <r>
      <rPr>
        <sz val="10"/>
        <color indexed="10"/>
        <rFont val="Calibri"/>
        <family val="2"/>
      </rPr>
      <t>[ERCOT 10/13]  MMS5P11 will close this issue.  DAM Radial load pocket exclusion logic included in the DAM 'Operational Assumptions and Configurations for Nodal Go-Live' document.  Shift factor cutoff is .0001</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</si>
</sst>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2">
    <font>
      <sz val="11"/>
      <color theme="1"/>
      <name val="Calibri"/>
      <family val="2"/>
    </font>
    <font>
      <sz val="11"/>
      <color indexed="8"/>
      <name val="Calibri"/>
      <family val="2"/>
    </font>
    <font>
      <sz val="10"/>
      <color indexed="8"/>
      <name val="Calibri"/>
      <family val="2"/>
    </font>
    <font>
      <sz val="8"/>
      <name val="Calibri"/>
      <family val="2"/>
    </font>
    <font>
      <b/>
      <sz val="11"/>
      <color indexed="8"/>
      <name val="Calibri"/>
      <family val="2"/>
    </font>
    <font>
      <sz val="11"/>
      <name val="Calibri"/>
      <family val="2"/>
    </font>
    <font>
      <sz val="10"/>
      <color indexed="14"/>
      <name val="Calibri"/>
      <family val="2"/>
    </font>
    <font>
      <sz val="10"/>
      <name val="Calibri"/>
      <family val="2"/>
    </font>
    <font>
      <sz val="8"/>
      <color indexed="14"/>
      <name val="Calibri"/>
      <family val="2"/>
    </font>
    <font>
      <b/>
      <sz val="11"/>
      <name val="Calibri"/>
      <family val="2"/>
    </font>
    <font>
      <b/>
      <sz val="10"/>
      <name val="Calibri"/>
      <family val="2"/>
    </font>
    <font>
      <sz val="11"/>
      <color indexed="14"/>
      <name val="Calibri"/>
      <family val="2"/>
    </font>
    <font>
      <sz val="10"/>
      <color indexed="10"/>
      <name val="Calibri"/>
      <family val="2"/>
    </font>
    <font>
      <sz val="11"/>
      <color indexed="10"/>
      <name val="Calibri"/>
      <family val="2"/>
    </font>
    <font>
      <sz val="22"/>
      <color indexed="10"/>
      <name val="Calibri"/>
      <family val="2"/>
    </font>
    <font>
      <sz val="10"/>
      <color indexed="8"/>
      <name val="Arial"/>
      <family val="2"/>
    </font>
    <font>
      <sz val="8"/>
      <color indexed="8"/>
      <name val="Calibri"/>
      <family val="2"/>
    </font>
    <font>
      <sz val="11"/>
      <color indexed="8"/>
      <name val="Verdana"/>
      <family val="2"/>
    </font>
    <font>
      <b/>
      <u val="single"/>
      <sz val="10"/>
      <name val="Calibri"/>
      <family val="2"/>
    </font>
    <font>
      <b/>
      <sz val="10"/>
      <color indexed="10"/>
      <name val="Calibri"/>
      <family val="2"/>
    </font>
    <font>
      <b/>
      <u val="single"/>
      <sz val="11"/>
      <color indexed="8"/>
      <name val="Calibri"/>
      <family val="2"/>
    </font>
    <font>
      <u val="single"/>
      <sz val="10"/>
      <name val="Calibri"/>
      <family val="2"/>
    </font>
    <font>
      <u val="single"/>
      <sz val="11"/>
      <name val="Calibri"/>
      <family val="2"/>
    </font>
    <font>
      <sz val="11"/>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sz val="22"/>
      <color rgb="FFFF0000"/>
      <name val="Calibri"/>
      <family val="2"/>
    </font>
    <font>
      <sz val="10"/>
      <color theme="1"/>
      <name val="Calibri"/>
      <family val="2"/>
    </font>
    <font>
      <sz val="10"/>
      <color theme="1"/>
      <name val="Arial"/>
      <family val="2"/>
    </font>
    <font>
      <sz val="8"/>
      <color theme="1"/>
      <name val="Calibri"/>
      <family val="2"/>
    </font>
    <font>
      <sz val="11"/>
      <color theme="1"/>
      <name val="Verdana"/>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dotted"/>
      <right style="medium"/>
      <top style="dotted"/>
      <bottom style="medium"/>
    </border>
    <border>
      <left style="dotted"/>
      <right style="dotted"/>
      <top style="dotted"/>
      <bottom style="medium"/>
    </border>
    <border>
      <left style="medium"/>
      <right style="dotted"/>
      <top style="dotted"/>
      <bottom style="medium"/>
    </border>
    <border>
      <left style="dotted"/>
      <right style="dotted"/>
      <top style="medium"/>
      <bottom style="dotted"/>
    </border>
    <border>
      <left/>
      <right style="dotted"/>
      <top style="dotted"/>
      <bottom style="medium"/>
    </border>
    <border>
      <left style="dotted"/>
      <right style="medium"/>
      <top style="medium"/>
      <bottom style="dotted"/>
    </border>
    <border>
      <left/>
      <right style="dotted"/>
      <top style="medium"/>
      <bottom style="dotted"/>
    </border>
    <border>
      <left style="medium"/>
      <right style="dotted"/>
      <top style="medium"/>
      <bottom style="dotted"/>
    </border>
    <border>
      <left style="thin"/>
      <right style="thin"/>
      <top style="thin"/>
      <bottom style="thin"/>
    </border>
    <border>
      <left/>
      <right style="thin"/>
      <top style="medium"/>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9">
    <xf numFmtId="0" fontId="0" fillId="0" borderId="0" xfId="0" applyFont="1" applyAlignment="1">
      <alignment/>
    </xf>
    <xf numFmtId="0" fontId="0" fillId="0" borderId="0" xfId="0" applyAlignment="1">
      <alignment wrapText="1"/>
    </xf>
    <xf numFmtId="0" fontId="0" fillId="0" borderId="0" xfId="0" applyFill="1" applyAlignment="1">
      <alignment/>
    </xf>
    <xf numFmtId="0" fontId="2" fillId="0" borderId="10" xfId="0" applyFont="1" applyFill="1" applyBorder="1"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4" fillId="0" borderId="0" xfId="0" applyFont="1" applyAlignment="1">
      <alignment horizontal="center" wrapText="1"/>
    </xf>
    <xf numFmtId="0" fontId="4" fillId="0" borderId="0" xfId="0" applyFont="1" applyAlignment="1">
      <alignment/>
    </xf>
    <xf numFmtId="0" fontId="5" fillId="0" borderId="15" xfId="0" applyFont="1" applyBorder="1" applyAlignment="1">
      <alignment/>
    </xf>
    <xf numFmtId="0" fontId="5" fillId="0" borderId="16" xfId="0" applyFont="1" applyBorder="1" applyAlignment="1">
      <alignment horizontal="left" wrapText="1"/>
    </xf>
    <xf numFmtId="0" fontId="5" fillId="0" borderId="17" xfId="0" applyFont="1" applyBorder="1" applyAlignment="1">
      <alignment horizontal="center" wrapText="1"/>
    </xf>
    <xf numFmtId="0" fontId="5" fillId="0" borderId="18" xfId="0" applyFont="1" applyBorder="1" applyAlignment="1">
      <alignment horizontal="center" wrapText="1"/>
    </xf>
    <xf numFmtId="0" fontId="0" fillId="0" borderId="0" xfId="0" applyAlignment="1">
      <alignment horizontal="center" wrapText="1"/>
    </xf>
    <xf numFmtId="0" fontId="7" fillId="0" borderId="19" xfId="0" applyNumberFormat="1" applyFont="1" applyFill="1" applyBorder="1" applyAlignment="1">
      <alignment horizontal="left" wrapText="1"/>
    </xf>
    <xf numFmtId="0" fontId="4" fillId="0" borderId="0" xfId="0" applyFont="1" applyAlignment="1">
      <alignment horizontal="center" vertical="center" wrapText="1"/>
    </xf>
    <xf numFmtId="0" fontId="4" fillId="0" borderId="0" xfId="0" applyFont="1" applyAlignment="1">
      <alignment wrapText="1"/>
    </xf>
    <xf numFmtId="0" fontId="2" fillId="0" borderId="0" xfId="0" applyFont="1" applyAlignment="1">
      <alignment wrapText="1"/>
    </xf>
    <xf numFmtId="14" fontId="7" fillId="0" borderId="19" xfId="0" applyNumberFormat="1" applyFont="1" applyFill="1" applyBorder="1" applyAlignment="1">
      <alignment horizontal="left" wrapText="1"/>
    </xf>
    <xf numFmtId="0" fontId="2" fillId="0" borderId="0" xfId="0" applyFont="1" applyFill="1" applyAlignment="1">
      <alignment horizontal="left"/>
    </xf>
    <xf numFmtId="0" fontId="7" fillId="0" borderId="19" xfId="0" applyFont="1" applyFill="1" applyBorder="1" applyAlignment="1">
      <alignment horizontal="left" wrapText="1"/>
    </xf>
    <xf numFmtId="0" fontId="9" fillId="0" borderId="19" xfId="0" applyFont="1" applyBorder="1" applyAlignment="1">
      <alignment horizontal="center" wrapText="1"/>
    </xf>
    <xf numFmtId="0" fontId="9" fillId="0" borderId="19" xfId="0" applyFont="1" applyBorder="1" applyAlignment="1">
      <alignment horizontal="left" wrapText="1"/>
    </xf>
    <xf numFmtId="0" fontId="10" fillId="0" borderId="19" xfId="0" applyFont="1" applyFill="1" applyBorder="1" applyAlignment="1">
      <alignment horizontal="left" wrapText="1"/>
    </xf>
    <xf numFmtId="0" fontId="9" fillId="0" borderId="19" xfId="0" applyFont="1" applyFill="1" applyBorder="1" applyAlignment="1">
      <alignment horizontal="center" wrapText="1"/>
    </xf>
    <xf numFmtId="0" fontId="7" fillId="0" borderId="19" xfId="0" applyFont="1" applyFill="1" applyBorder="1" applyAlignment="1">
      <alignment horizontal="center" wrapText="1"/>
    </xf>
    <xf numFmtId="0" fontId="5" fillId="0" borderId="19" xfId="0" applyFont="1" applyBorder="1" applyAlignment="1">
      <alignment horizontal="center" wrapText="1"/>
    </xf>
    <xf numFmtId="0" fontId="5" fillId="0" borderId="19" xfId="0" applyFont="1" applyBorder="1" applyAlignment="1">
      <alignment horizontal="left" wrapText="1"/>
    </xf>
    <xf numFmtId="0" fontId="3" fillId="0" borderId="19" xfId="0" applyFont="1" applyBorder="1" applyAlignment="1">
      <alignment horizontal="left" wrapText="1"/>
    </xf>
    <xf numFmtId="14" fontId="5" fillId="0" borderId="19" xfId="0" applyNumberFormat="1" applyFont="1" applyBorder="1" applyAlignment="1">
      <alignment horizontal="center" wrapText="1"/>
    </xf>
    <xf numFmtId="1" fontId="5" fillId="0" borderId="19" xfId="0" applyNumberFormat="1" applyFont="1" applyBorder="1" applyAlignment="1">
      <alignment horizontal="center" wrapText="1"/>
    </xf>
    <xf numFmtId="1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0" fontId="5" fillId="0" borderId="19" xfId="0" applyFont="1" applyFill="1" applyBorder="1" applyAlignment="1">
      <alignment horizontal="left" wrapText="1"/>
    </xf>
    <xf numFmtId="1" fontId="5" fillId="0" borderId="19" xfId="0" applyNumberFormat="1" applyFont="1" applyFill="1" applyBorder="1" applyAlignment="1">
      <alignment horizontal="center" wrapText="1"/>
    </xf>
    <xf numFmtId="0" fontId="5" fillId="0" borderId="19" xfId="0" applyFont="1" applyBorder="1" applyAlignment="1">
      <alignment wrapText="1"/>
    </xf>
    <xf numFmtId="14" fontId="5" fillId="0" borderId="19" xfId="0" applyNumberFormat="1" applyFont="1" applyBorder="1" applyAlignment="1">
      <alignment horizontal="center"/>
    </xf>
    <xf numFmtId="0" fontId="5" fillId="0" borderId="19" xfId="0" applyFont="1" applyBorder="1" applyAlignment="1">
      <alignment horizontal="center"/>
    </xf>
    <xf numFmtId="0" fontId="5" fillId="0" borderId="19" xfId="0" applyFont="1" applyBorder="1" applyAlignment="1">
      <alignment/>
    </xf>
    <xf numFmtId="0" fontId="3" fillId="0" borderId="19" xfId="0" applyFont="1" applyBorder="1" applyAlignment="1">
      <alignment wrapText="1"/>
    </xf>
    <xf numFmtId="0" fontId="5" fillId="0" borderId="19" xfId="0" applyFont="1" applyFill="1" applyBorder="1" applyAlignment="1">
      <alignment wrapText="1"/>
    </xf>
    <xf numFmtId="0" fontId="5" fillId="0" borderId="19" xfId="0" applyFont="1" applyFill="1" applyBorder="1" applyAlignment="1">
      <alignment/>
    </xf>
    <xf numFmtId="0" fontId="5" fillId="0" borderId="0" xfId="0" applyFont="1" applyBorder="1" applyAlignment="1">
      <alignment wrapText="1"/>
    </xf>
    <xf numFmtId="0" fontId="3" fillId="0" borderId="0" xfId="0" applyFont="1" applyBorder="1" applyAlignment="1">
      <alignment wrapText="1"/>
    </xf>
    <xf numFmtId="0" fontId="5" fillId="0" borderId="0" xfId="0" applyFont="1" applyBorder="1" applyAlignment="1">
      <alignment horizontal="center" wrapText="1"/>
    </xf>
    <xf numFmtId="0" fontId="5" fillId="0" borderId="0" xfId="0" applyFont="1" applyBorder="1" applyAlignment="1">
      <alignment/>
    </xf>
    <xf numFmtId="14" fontId="5" fillId="33" borderId="19" xfId="0" applyNumberFormat="1" applyFont="1" applyFill="1" applyBorder="1" applyAlignment="1">
      <alignment horizontal="center" wrapText="1"/>
    </xf>
    <xf numFmtId="0" fontId="5" fillId="0" borderId="0" xfId="0" applyFont="1" applyBorder="1" applyAlignment="1">
      <alignment horizontal="center"/>
    </xf>
    <xf numFmtId="14" fontId="5" fillId="0" borderId="19" xfId="0" applyNumberFormat="1" applyFont="1" applyFill="1" applyBorder="1" applyAlignment="1">
      <alignment horizontal="left" wrapText="1"/>
    </xf>
    <xf numFmtId="0" fontId="5" fillId="0" borderId="0" xfId="0" applyFont="1" applyAlignment="1">
      <alignment/>
    </xf>
    <xf numFmtId="0" fontId="3" fillId="0" borderId="19" xfId="0" applyFont="1" applyFill="1" applyBorder="1" applyAlignment="1">
      <alignment wrapText="1"/>
    </xf>
    <xf numFmtId="14" fontId="5" fillId="0" borderId="19" xfId="0" applyNumberFormat="1" applyFont="1" applyFill="1" applyBorder="1" applyAlignment="1">
      <alignment horizontal="center"/>
    </xf>
    <xf numFmtId="0" fontId="5" fillId="0" borderId="19" xfId="0" applyFont="1" applyFill="1" applyBorder="1" applyAlignment="1">
      <alignment horizontal="center"/>
    </xf>
    <xf numFmtId="0" fontId="54" fillId="0" borderId="19" xfId="0" applyFont="1" applyBorder="1" applyAlignment="1">
      <alignment wrapText="1"/>
    </xf>
    <xf numFmtId="0" fontId="54" fillId="0" borderId="19" xfId="0" applyFont="1" applyBorder="1" applyAlignment="1">
      <alignment/>
    </xf>
    <xf numFmtId="0" fontId="55" fillId="0" borderId="19" xfId="0" applyFont="1" applyFill="1" applyBorder="1" applyAlignment="1">
      <alignment horizontal="left" wrapText="1"/>
    </xf>
    <xf numFmtId="0" fontId="54" fillId="0" borderId="19" xfId="0" applyFont="1" applyFill="1" applyBorder="1" applyAlignment="1">
      <alignment wrapText="1"/>
    </xf>
    <xf numFmtId="14" fontId="5" fillId="34" borderId="19" xfId="0" applyNumberFormat="1" applyFont="1" applyFill="1" applyBorder="1" applyAlignment="1">
      <alignment horizontal="center" wrapText="1"/>
    </xf>
    <xf numFmtId="0" fontId="5" fillId="34" borderId="19" xfId="0" applyFont="1" applyFill="1" applyBorder="1" applyAlignment="1">
      <alignment horizontal="center" wrapText="1"/>
    </xf>
    <xf numFmtId="0" fontId="5" fillId="0" borderId="0" xfId="0" applyFont="1" applyAlignment="1">
      <alignment/>
    </xf>
    <xf numFmtId="0" fontId="9" fillId="0" borderId="0" xfId="0" applyFont="1" applyAlignment="1">
      <alignment/>
    </xf>
    <xf numFmtId="0" fontId="9" fillId="0" borderId="0" xfId="0" applyFont="1" applyAlignment="1">
      <alignment horizontal="center" wrapText="1"/>
    </xf>
    <xf numFmtId="0" fontId="9" fillId="0" borderId="0" xfId="0" applyFont="1" applyAlignment="1">
      <alignment horizontal="center" vertical="center" wrapText="1"/>
    </xf>
    <xf numFmtId="0" fontId="5" fillId="0" borderId="0" xfId="0" applyFont="1" applyAlignment="1">
      <alignment wrapText="1"/>
    </xf>
    <xf numFmtId="0" fontId="5" fillId="0" borderId="19" xfId="0" applyFont="1" applyBorder="1" applyAlignment="1">
      <alignment horizontal="left"/>
    </xf>
    <xf numFmtId="0" fontId="0" fillId="0" borderId="0" xfId="0" applyAlignment="1">
      <alignment horizontal="left"/>
    </xf>
    <xf numFmtId="14" fontId="5" fillId="0" borderId="19" xfId="0" applyNumberFormat="1" applyFont="1" applyBorder="1" applyAlignment="1">
      <alignment horizontal="left" wrapText="1"/>
    </xf>
    <xf numFmtId="0" fontId="5" fillId="0" borderId="19" xfId="0" applyFont="1" applyFill="1" applyBorder="1" applyAlignment="1">
      <alignment horizontal="left"/>
    </xf>
    <xf numFmtId="0" fontId="56" fillId="0" borderId="0" xfId="0" applyFont="1" applyAlignment="1">
      <alignment/>
    </xf>
    <xf numFmtId="0" fontId="5" fillId="0" borderId="19" xfId="0" applyFont="1" applyBorder="1" applyAlignment="1">
      <alignment wrapText="1"/>
    </xf>
    <xf numFmtId="0" fontId="4" fillId="0" borderId="0" xfId="0" applyFont="1" applyBorder="1" applyAlignment="1">
      <alignment horizontal="center" vertical="center" wrapText="1"/>
    </xf>
    <xf numFmtId="0" fontId="53" fillId="0" borderId="0" xfId="0" applyFont="1" applyAlignment="1">
      <alignment/>
    </xf>
    <xf numFmtId="0" fontId="57" fillId="0" borderId="19" xfId="0" applyFont="1" applyFill="1" applyBorder="1" applyAlignment="1">
      <alignment horizontal="left" wrapText="1"/>
    </xf>
    <xf numFmtId="0" fontId="53" fillId="0" borderId="19" xfId="0" applyFont="1" applyFill="1" applyBorder="1" applyAlignment="1">
      <alignment horizontal="center" wrapText="1"/>
    </xf>
    <xf numFmtId="0" fontId="53" fillId="0" borderId="19" xfId="0" applyFont="1" applyFill="1" applyBorder="1" applyAlignment="1">
      <alignment horizontal="left" wrapText="1"/>
    </xf>
    <xf numFmtId="0" fontId="0" fillId="0" borderId="0" xfId="0" applyFont="1" applyFill="1" applyAlignment="1">
      <alignment/>
    </xf>
    <xf numFmtId="0" fontId="58" fillId="0" borderId="19" xfId="0" applyFont="1" applyFill="1" applyBorder="1" applyAlignment="1">
      <alignment horizontal="center" wrapText="1"/>
    </xf>
    <xf numFmtId="0" fontId="58" fillId="0" borderId="19" xfId="0" applyFont="1" applyFill="1" applyBorder="1" applyAlignment="1">
      <alignment horizontal="left" wrapText="1"/>
    </xf>
    <xf numFmtId="14" fontId="58" fillId="0" borderId="19" xfId="0" applyNumberFormat="1" applyFont="1" applyFill="1" applyBorder="1" applyAlignment="1">
      <alignment horizontal="center" wrapText="1"/>
    </xf>
    <xf numFmtId="1" fontId="58" fillId="0" borderId="19" xfId="0" applyNumberFormat="1" applyFont="1" applyFill="1" applyBorder="1" applyAlignment="1">
      <alignment horizontal="center" wrapText="1"/>
    </xf>
    <xf numFmtId="0" fontId="0" fillId="0" borderId="19" xfId="0" applyFont="1" applyFill="1" applyBorder="1" applyAlignment="1">
      <alignment horizontal="center"/>
    </xf>
    <xf numFmtId="0" fontId="0" fillId="0" borderId="19" xfId="0" applyFont="1" applyFill="1" applyBorder="1" applyAlignment="1">
      <alignment wrapText="1"/>
    </xf>
    <xf numFmtId="14" fontId="0" fillId="0" borderId="19" xfId="0" applyNumberFormat="1" applyFont="1" applyFill="1" applyBorder="1" applyAlignment="1">
      <alignment/>
    </xf>
    <xf numFmtId="14" fontId="0" fillId="0" borderId="19" xfId="0" applyNumberFormat="1" applyFont="1" applyFill="1" applyBorder="1" applyAlignment="1">
      <alignment horizontal="center" wrapText="1"/>
    </xf>
    <xf numFmtId="0" fontId="0" fillId="0" borderId="19" xfId="0" applyFont="1" applyFill="1" applyBorder="1" applyAlignment="1">
      <alignment/>
    </xf>
    <xf numFmtId="0" fontId="0" fillId="0" borderId="19" xfId="0" applyFont="1" applyFill="1" applyBorder="1" applyAlignment="1">
      <alignment horizontal="center" wrapText="1"/>
    </xf>
    <xf numFmtId="0" fontId="0" fillId="0" borderId="19" xfId="0" applyFont="1" applyFill="1" applyBorder="1" applyAlignment="1">
      <alignment horizontal="left" wrapText="1"/>
    </xf>
    <xf numFmtId="0" fontId="59" fillId="0" borderId="19" xfId="0" applyFont="1" applyFill="1" applyBorder="1" applyAlignment="1">
      <alignment horizontal="left" wrapText="1"/>
    </xf>
    <xf numFmtId="1" fontId="0" fillId="0" borderId="19" xfId="0" applyNumberFormat="1" applyFont="1" applyFill="1" applyBorder="1" applyAlignment="1">
      <alignment horizontal="center" wrapText="1"/>
    </xf>
    <xf numFmtId="14" fontId="57" fillId="0" borderId="19" xfId="0" applyNumberFormat="1" applyFont="1" applyFill="1" applyBorder="1" applyAlignment="1">
      <alignment horizontal="left" wrapText="1"/>
    </xf>
    <xf numFmtId="0" fontId="57" fillId="0" borderId="20" xfId="0" applyFont="1" applyFill="1" applyBorder="1" applyAlignment="1">
      <alignment wrapText="1"/>
    </xf>
    <xf numFmtId="0" fontId="59" fillId="0" borderId="19" xfId="0" applyFont="1" applyFill="1" applyBorder="1" applyAlignment="1">
      <alignment wrapText="1"/>
    </xf>
    <xf numFmtId="0" fontId="0" fillId="0" borderId="0" xfId="0" applyFont="1" applyFill="1" applyBorder="1" applyAlignment="1">
      <alignment horizontal="center"/>
    </xf>
    <xf numFmtId="0" fontId="0" fillId="0" borderId="21" xfId="0" applyFont="1" applyFill="1" applyBorder="1" applyAlignment="1">
      <alignment horizontal="center" wrapText="1"/>
    </xf>
    <xf numFmtId="14" fontId="0" fillId="0" borderId="21" xfId="0" applyNumberFormat="1" applyFont="1" applyFill="1" applyBorder="1" applyAlignment="1">
      <alignment horizontal="center" wrapText="1"/>
    </xf>
    <xf numFmtId="0" fontId="0" fillId="0" borderId="21" xfId="0" applyFont="1" applyFill="1" applyBorder="1" applyAlignment="1">
      <alignment wrapText="1"/>
    </xf>
    <xf numFmtId="0" fontId="57" fillId="0" borderId="21" xfId="0" applyFont="1" applyFill="1" applyBorder="1" applyAlignment="1">
      <alignment horizontal="left" wrapText="1"/>
    </xf>
    <xf numFmtId="0" fontId="0" fillId="0" borderId="0" xfId="0" applyFont="1" applyFill="1" applyAlignment="1">
      <alignment wrapText="1"/>
    </xf>
    <xf numFmtId="0" fontId="0" fillId="0" borderId="0" xfId="0" applyBorder="1" applyAlignment="1">
      <alignment/>
    </xf>
    <xf numFmtId="14" fontId="5" fillId="35" borderId="19" xfId="0" applyNumberFormat="1" applyFont="1" applyFill="1" applyBorder="1" applyAlignment="1">
      <alignment horizontal="center" wrapText="1"/>
    </xf>
    <xf numFmtId="0" fontId="0" fillId="0" borderId="19" xfId="0" applyBorder="1" applyAlignment="1">
      <alignment wrapText="1"/>
    </xf>
    <xf numFmtId="0" fontId="0" fillId="35" borderId="0" xfId="0" applyFill="1" applyAlignment="1">
      <alignment wrapText="1"/>
    </xf>
    <xf numFmtId="0" fontId="5" fillId="34" borderId="19" xfId="0" applyFont="1" applyFill="1" applyBorder="1" applyAlignment="1">
      <alignment/>
    </xf>
    <xf numFmtId="0" fontId="4" fillId="34" borderId="0" xfId="0" applyFont="1" applyFill="1" applyAlignment="1">
      <alignment/>
    </xf>
    <xf numFmtId="0" fontId="5" fillId="0" borderId="21" xfId="0" applyFont="1" applyBorder="1" applyAlignment="1">
      <alignment wrapText="1"/>
    </xf>
    <xf numFmtId="0" fontId="8" fillId="0" borderId="21" xfId="0" applyFont="1" applyBorder="1" applyAlignment="1">
      <alignment wrapText="1"/>
    </xf>
    <xf numFmtId="0" fontId="11" fillId="0" borderId="21" xfId="0" applyFont="1" applyBorder="1" applyAlignment="1">
      <alignment horizontal="center" wrapText="1"/>
    </xf>
    <xf numFmtId="14" fontId="5" fillId="0" borderId="21" xfId="0" applyNumberFormat="1" applyFont="1" applyBorder="1" applyAlignment="1">
      <alignment/>
    </xf>
    <xf numFmtId="0" fontId="5" fillId="0" borderId="21" xfId="0" applyFont="1" applyFill="1" applyBorder="1" applyAlignment="1">
      <alignment horizontal="center" wrapText="1"/>
    </xf>
    <xf numFmtId="14" fontId="5" fillId="0" borderId="21" xfId="0" applyNumberFormat="1" applyFont="1" applyFill="1" applyBorder="1" applyAlignment="1">
      <alignment horizontal="center" wrapText="1"/>
    </xf>
    <xf numFmtId="0" fontId="5" fillId="0" borderId="21" xfId="0" applyFont="1" applyBorder="1" applyAlignment="1">
      <alignment horizontal="center"/>
    </xf>
    <xf numFmtId="0" fontId="5" fillId="0" borderId="21" xfId="0" applyFont="1" applyBorder="1" applyAlignment="1">
      <alignment horizontal="left" wrapText="1"/>
    </xf>
    <xf numFmtId="0" fontId="5" fillId="34" borderId="21" xfId="0" applyFont="1" applyFill="1" applyBorder="1" applyAlignment="1">
      <alignment horizontal="center" wrapText="1"/>
    </xf>
    <xf numFmtId="0" fontId="5" fillId="0" borderId="21" xfId="0" applyFont="1" applyFill="1" applyBorder="1" applyAlignment="1">
      <alignment wrapText="1"/>
    </xf>
    <xf numFmtId="0" fontId="7" fillId="34" borderId="21" xfId="0" applyFont="1" applyFill="1" applyBorder="1" applyAlignment="1">
      <alignment horizontal="left" wrapText="1"/>
    </xf>
    <xf numFmtId="0" fontId="11" fillId="0" borderId="19" xfId="0" applyFont="1" applyBorder="1" applyAlignment="1">
      <alignment/>
    </xf>
    <xf numFmtId="14" fontId="0" fillId="0" borderId="19" xfId="0" applyNumberFormat="1" applyFont="1" applyFill="1" applyBorder="1" applyAlignment="1">
      <alignment horizontal="left" wrapText="1"/>
    </xf>
    <xf numFmtId="14" fontId="0" fillId="0" borderId="21" xfId="0" applyNumberFormat="1" applyFont="1" applyFill="1" applyBorder="1" applyAlignment="1">
      <alignment/>
    </xf>
    <xf numFmtId="0" fontId="0" fillId="0" borderId="21" xfId="0" applyFont="1" applyFill="1" applyBorder="1" applyAlignment="1">
      <alignment horizontal="left" wrapText="1"/>
    </xf>
    <xf numFmtId="0" fontId="0" fillId="0" borderId="19" xfId="0" applyFont="1" applyFill="1" applyBorder="1" applyAlignment="1">
      <alignment horizontal="left"/>
    </xf>
    <xf numFmtId="0" fontId="3" fillId="0" borderId="19" xfId="0" applyFont="1" applyFill="1" applyBorder="1" applyAlignment="1">
      <alignment horizontal="left" wrapText="1"/>
    </xf>
    <xf numFmtId="14" fontId="5" fillId="0" borderId="19" xfId="0" applyNumberFormat="1" applyFont="1" applyFill="1" applyBorder="1" applyAlignment="1">
      <alignment/>
    </xf>
    <xf numFmtId="0" fontId="5" fillId="0" borderId="0" xfId="0" applyFont="1" applyFill="1" applyBorder="1" applyAlignment="1">
      <alignment horizontal="center"/>
    </xf>
    <xf numFmtId="0" fontId="8" fillId="0" borderId="19" xfId="0" applyFont="1" applyFill="1" applyBorder="1" applyAlignment="1">
      <alignment wrapText="1"/>
    </xf>
    <xf numFmtId="0" fontId="11" fillId="0" borderId="19" xfId="0" applyFont="1" applyFill="1" applyBorder="1" applyAlignment="1">
      <alignment horizontal="center" wrapText="1"/>
    </xf>
    <xf numFmtId="14" fontId="5" fillId="0" borderId="19" xfId="0" applyNumberFormat="1" applyFont="1" applyFill="1" applyBorder="1" applyAlignment="1">
      <alignment wrapText="1"/>
    </xf>
    <xf numFmtId="0" fontId="60" fillId="0" borderId="19" xfId="0" applyNumberFormat="1" applyFont="1" applyFill="1" applyBorder="1" applyAlignment="1">
      <alignment wrapText="1"/>
    </xf>
    <xf numFmtId="0" fontId="5" fillId="34" borderId="0" xfId="0" applyFont="1" applyFill="1" applyAlignment="1">
      <alignment/>
    </xf>
    <xf numFmtId="0" fontId="9" fillId="0" borderId="19" xfId="0" applyFont="1" applyBorder="1" applyAlignment="1">
      <alignment wrapText="1"/>
    </xf>
    <xf numFmtId="0" fontId="5" fillId="0" borderId="0" xfId="0" applyFont="1" applyFill="1" applyBorder="1" applyAlignment="1">
      <alignment wrapText="1"/>
    </xf>
    <xf numFmtId="0" fontId="5" fillId="0" borderId="0" xfId="0" applyFont="1" applyBorder="1" applyAlignment="1">
      <alignment horizontal="left" wrapText="1"/>
    </xf>
    <xf numFmtId="0" fontId="5" fillId="0" borderId="0" xfId="0" applyFont="1" applyFill="1" applyBorder="1" applyAlignment="1">
      <alignment horizontal="center" wrapText="1"/>
    </xf>
    <xf numFmtId="0" fontId="54" fillId="0" borderId="0" xfId="0" applyFont="1" applyFill="1" applyBorder="1" applyAlignment="1">
      <alignment wrapText="1"/>
    </xf>
    <xf numFmtId="0" fontId="57" fillId="0" borderId="0" xfId="0" applyFont="1" applyFill="1" applyBorder="1" applyAlignment="1">
      <alignment horizontal="left" wrapText="1"/>
    </xf>
    <xf numFmtId="0" fontId="9" fillId="0" borderId="19" xfId="0" applyFont="1" applyFill="1" applyBorder="1" applyAlignment="1">
      <alignment horizontal="left" wrapText="1"/>
    </xf>
    <xf numFmtId="0" fontId="7" fillId="0" borderId="21" xfId="0" applyFont="1" applyFill="1" applyBorder="1" applyAlignment="1">
      <alignment horizontal="left" wrapText="1"/>
    </xf>
    <xf numFmtId="0" fontId="61" fillId="0" borderId="19" xfId="0" applyFont="1" applyFill="1" applyBorder="1" applyAlignment="1">
      <alignment/>
    </xf>
    <xf numFmtId="0" fontId="5" fillId="34" borderId="19" xfId="0" applyFont="1" applyFill="1" applyBorder="1" applyAlignment="1">
      <alignment wrapText="1"/>
    </xf>
    <xf numFmtId="14" fontId="5" fillId="34" borderId="19" xfId="0" applyNumberFormat="1" applyFont="1" applyFill="1" applyBorder="1" applyAlignment="1">
      <alignment wrapText="1"/>
    </xf>
    <xf numFmtId="0" fontId="61" fillId="0" borderId="19" xfId="0" applyFont="1" applyBorder="1" applyAlignment="1">
      <alignment horizontal="left"/>
    </xf>
    <xf numFmtId="0" fontId="61" fillId="0" borderId="19" xfId="0" applyFont="1" applyBorder="1" applyAlignment="1">
      <alignment/>
    </xf>
    <xf numFmtId="164" fontId="61" fillId="0" borderId="19" xfId="0" applyNumberFormat="1" applyFont="1" applyFill="1" applyBorder="1" applyAlignment="1">
      <alignment/>
    </xf>
    <xf numFmtId="0" fontId="53" fillId="0" borderId="0" xfId="0" applyFont="1" applyAlignment="1">
      <alignment horizontal="left"/>
    </xf>
    <xf numFmtId="164" fontId="0" fillId="0" borderId="0" xfId="0" applyNumberFormat="1" applyAlignment="1">
      <alignment/>
    </xf>
    <xf numFmtId="0" fontId="53" fillId="0" borderId="0" xfId="0" applyFont="1" applyFill="1" applyAlignment="1">
      <alignment horizontal="left"/>
    </xf>
    <xf numFmtId="0" fontId="55" fillId="0" borderId="19" xfId="0" applyNumberFormat="1" applyFont="1" applyFill="1" applyBorder="1" applyAlignment="1">
      <alignment horizontal="left" wrapText="1"/>
    </xf>
    <xf numFmtId="0" fontId="57" fillId="34" borderId="19" xfId="0" applyFont="1" applyFill="1" applyBorder="1" applyAlignment="1">
      <alignment horizontal="left" wrapText="1"/>
    </xf>
    <xf numFmtId="0" fontId="5" fillId="35" borderId="19" xfId="0" applyFont="1" applyFill="1" applyBorder="1" applyAlignment="1">
      <alignment horizontal="center" wrapText="1"/>
    </xf>
    <xf numFmtId="0" fontId="0" fillId="0" borderId="0" xfId="0" applyFill="1" applyAlignment="1">
      <alignment wrapText="1"/>
    </xf>
    <xf numFmtId="0" fontId="53" fillId="0" borderId="19" xfId="0" applyFont="1" applyBorder="1" applyAlignment="1">
      <alignment wrapText="1"/>
    </xf>
    <xf numFmtId="0" fontId="53" fillId="36" borderId="19" xfId="0" applyFont="1" applyFill="1" applyBorder="1" applyAlignment="1">
      <alignment wrapText="1"/>
    </xf>
    <xf numFmtId="0" fontId="53" fillId="0" borderId="0" xfId="0" applyFont="1" applyAlignment="1">
      <alignment wrapText="1"/>
    </xf>
    <xf numFmtId="0" fontId="53" fillId="0" borderId="19" xfId="0" applyFont="1" applyFill="1" applyBorder="1" applyAlignment="1">
      <alignment wrapText="1"/>
    </xf>
    <xf numFmtId="0" fontId="5" fillId="35" borderId="19" xfId="0" applyFont="1" applyFill="1" applyBorder="1" applyAlignment="1">
      <alignment wrapText="1"/>
    </xf>
    <xf numFmtId="14" fontId="5" fillId="35" borderId="19" xfId="0" applyNumberFormat="1" applyFont="1" applyFill="1" applyBorder="1" applyAlignment="1">
      <alignment wrapText="1"/>
    </xf>
    <xf numFmtId="0" fontId="60" fillId="35" borderId="19" xfId="0" applyNumberFormat="1" applyFont="1" applyFill="1" applyBorder="1" applyAlignment="1">
      <alignment wrapText="1"/>
    </xf>
    <xf numFmtId="0" fontId="23" fillId="34" borderId="19" xfId="0" applyNumberFormat="1" applyFont="1" applyFill="1" applyBorder="1" applyAlignment="1">
      <alignment wrapText="1"/>
    </xf>
    <xf numFmtId="0" fontId="0" fillId="34"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3</xdr:row>
      <xdr:rowOff>38100</xdr:rowOff>
    </xdr:from>
    <xdr:to>
      <xdr:col>14</xdr:col>
      <xdr:colOff>180975</xdr:colOff>
      <xdr:row>27</xdr:row>
      <xdr:rowOff>9525</xdr:rowOff>
    </xdr:to>
    <xdr:pic>
      <xdr:nvPicPr>
        <xdr:cNvPr id="1" name="Picture 1"/>
        <xdr:cNvPicPr preferRelativeResize="1">
          <a:picLocks noChangeAspect="1"/>
        </xdr:cNvPicPr>
      </xdr:nvPicPr>
      <xdr:blipFill>
        <a:blip r:embed="rId1"/>
        <a:stretch>
          <a:fillRect/>
        </a:stretch>
      </xdr:blipFill>
      <xdr:spPr>
        <a:xfrm>
          <a:off x="1590675" y="609600"/>
          <a:ext cx="7124700" cy="4543425"/>
        </a:xfrm>
        <a:prstGeom prst="rect">
          <a:avLst/>
        </a:prstGeom>
        <a:noFill/>
        <a:ln w="1" cmpd="sng">
          <a:noFill/>
        </a:ln>
      </xdr:spPr>
    </xdr:pic>
    <xdr:clientData/>
  </xdr:twoCellAnchor>
  <xdr:twoCellAnchor editAs="oneCell">
    <xdr:from>
      <xdr:col>2</xdr:col>
      <xdr:colOff>409575</xdr:colOff>
      <xdr:row>31</xdr:row>
      <xdr:rowOff>28575</xdr:rowOff>
    </xdr:from>
    <xdr:to>
      <xdr:col>14</xdr:col>
      <xdr:colOff>219075</xdr:colOff>
      <xdr:row>55</xdr:row>
      <xdr:rowOff>0</xdr:rowOff>
    </xdr:to>
    <xdr:pic>
      <xdr:nvPicPr>
        <xdr:cNvPr id="2" name="Picture 2"/>
        <xdr:cNvPicPr preferRelativeResize="1">
          <a:picLocks noChangeAspect="1"/>
        </xdr:cNvPicPr>
      </xdr:nvPicPr>
      <xdr:blipFill>
        <a:blip r:embed="rId2"/>
        <a:stretch>
          <a:fillRect/>
        </a:stretch>
      </xdr:blipFill>
      <xdr:spPr>
        <a:xfrm>
          <a:off x="1628775" y="5934075"/>
          <a:ext cx="7124700" cy="4543425"/>
        </a:xfrm>
        <a:prstGeom prst="rect">
          <a:avLst/>
        </a:prstGeom>
        <a:noFill/>
        <a:ln w="1" cmpd="sng">
          <a:noFill/>
        </a:ln>
      </xdr:spPr>
    </xdr:pic>
    <xdr:clientData/>
  </xdr:twoCellAnchor>
  <xdr:twoCellAnchor editAs="oneCell">
    <xdr:from>
      <xdr:col>2</xdr:col>
      <xdr:colOff>371475</xdr:colOff>
      <xdr:row>57</xdr:row>
      <xdr:rowOff>76200</xdr:rowOff>
    </xdr:from>
    <xdr:to>
      <xdr:col>14</xdr:col>
      <xdr:colOff>180975</xdr:colOff>
      <xdr:row>81</xdr:row>
      <xdr:rowOff>47625</xdr:rowOff>
    </xdr:to>
    <xdr:pic>
      <xdr:nvPicPr>
        <xdr:cNvPr id="3" name="Picture 3"/>
        <xdr:cNvPicPr preferRelativeResize="1">
          <a:picLocks noChangeAspect="1"/>
        </xdr:cNvPicPr>
      </xdr:nvPicPr>
      <xdr:blipFill>
        <a:blip r:embed="rId3"/>
        <a:stretch>
          <a:fillRect/>
        </a:stretch>
      </xdr:blipFill>
      <xdr:spPr>
        <a:xfrm>
          <a:off x="1590675" y="10934700"/>
          <a:ext cx="7124700" cy="4543425"/>
        </a:xfrm>
        <a:prstGeom prst="rect">
          <a:avLst/>
        </a:prstGeom>
        <a:noFill/>
        <a:ln w="1" cmpd="sng">
          <a:noFill/>
        </a:ln>
      </xdr:spPr>
    </xdr:pic>
    <xdr:clientData/>
  </xdr:twoCellAnchor>
  <xdr:twoCellAnchor editAs="oneCell">
    <xdr:from>
      <xdr:col>2</xdr:col>
      <xdr:colOff>352425</xdr:colOff>
      <xdr:row>84</xdr:row>
      <xdr:rowOff>38100</xdr:rowOff>
    </xdr:from>
    <xdr:to>
      <xdr:col>14</xdr:col>
      <xdr:colOff>161925</xdr:colOff>
      <xdr:row>108</xdr:row>
      <xdr:rowOff>9525</xdr:rowOff>
    </xdr:to>
    <xdr:pic>
      <xdr:nvPicPr>
        <xdr:cNvPr id="4" name="Picture 4"/>
        <xdr:cNvPicPr preferRelativeResize="1">
          <a:picLocks noChangeAspect="1"/>
        </xdr:cNvPicPr>
      </xdr:nvPicPr>
      <xdr:blipFill>
        <a:blip r:embed="rId4"/>
        <a:stretch>
          <a:fillRect/>
        </a:stretch>
      </xdr:blipFill>
      <xdr:spPr>
        <a:xfrm>
          <a:off x="1571625" y="16040100"/>
          <a:ext cx="7124700" cy="4543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17"/>
  <sheetViews>
    <sheetView tabSelected="1" zoomScale="80" zoomScaleNormal="8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5.28125" style="0" customWidth="1"/>
    <col min="2" max="2" width="29.7109375" style="1" customWidth="1"/>
    <col min="3" max="3" width="18.140625" style="18" customWidth="1"/>
    <col min="4" max="4" width="7.8515625" style="14" hidden="1" customWidth="1"/>
    <col min="5" max="5" width="9.8515625" style="50" hidden="1" customWidth="1"/>
    <col min="6" max="6" width="7.421875" style="0" hidden="1" customWidth="1"/>
    <col min="7" max="7" width="7.28125" style="2" hidden="1" customWidth="1"/>
    <col min="8" max="8" width="8.8515625" style="0" hidden="1" customWidth="1"/>
    <col min="9" max="9" width="9.8515625" style="0" hidden="1" customWidth="1"/>
    <col min="10" max="10" width="29.00390625" style="66" customWidth="1"/>
    <col min="11" max="11" width="11.57421875" style="1" hidden="1" customWidth="1"/>
    <col min="12" max="12" width="13.28125" style="14" customWidth="1"/>
    <col min="13" max="13" width="11.8515625" style="0" hidden="1" customWidth="1"/>
    <col min="14" max="14" width="94.140625" style="20" customWidth="1"/>
    <col min="15" max="15" width="21.140625" style="152" customWidth="1"/>
  </cols>
  <sheetData>
    <row r="1" spans="1:15" ht="45">
      <c r="A1" s="22" t="s">
        <v>142</v>
      </c>
      <c r="B1" s="23" t="s">
        <v>147</v>
      </c>
      <c r="C1" s="24" t="s">
        <v>118</v>
      </c>
      <c r="D1" s="25" t="s">
        <v>103</v>
      </c>
      <c r="E1" s="22" t="s">
        <v>150</v>
      </c>
      <c r="F1" s="22" t="s">
        <v>146</v>
      </c>
      <c r="G1" s="25" t="s">
        <v>144</v>
      </c>
      <c r="H1" s="22" t="s">
        <v>193</v>
      </c>
      <c r="I1" s="22" t="s">
        <v>145</v>
      </c>
      <c r="J1" s="23" t="s">
        <v>143</v>
      </c>
      <c r="K1" s="22" t="s">
        <v>151</v>
      </c>
      <c r="L1" s="22" t="s">
        <v>91</v>
      </c>
      <c r="M1" s="22" t="s">
        <v>152</v>
      </c>
      <c r="N1" s="26" t="s">
        <v>148</v>
      </c>
      <c r="O1" s="25" t="s">
        <v>445</v>
      </c>
    </row>
    <row r="2" spans="1:15" ht="387" customHeight="1">
      <c r="A2" s="38">
        <v>48</v>
      </c>
      <c r="B2" s="129" t="s">
        <v>179</v>
      </c>
      <c r="C2" s="40"/>
      <c r="D2" s="27"/>
      <c r="E2" s="39"/>
      <c r="F2" s="39"/>
      <c r="G2" s="42"/>
      <c r="H2" s="39"/>
      <c r="I2" s="39"/>
      <c r="J2" s="65"/>
      <c r="K2" s="36" t="s">
        <v>4</v>
      </c>
      <c r="L2" s="59" t="s">
        <v>3</v>
      </c>
      <c r="M2" s="42"/>
      <c r="N2" s="21" t="s">
        <v>477</v>
      </c>
      <c r="O2" s="150" t="s">
        <v>446</v>
      </c>
    </row>
    <row r="3" spans="1:15" ht="288" customHeight="1">
      <c r="A3" s="33">
        <v>28</v>
      </c>
      <c r="B3" s="135" t="s">
        <v>78</v>
      </c>
      <c r="C3" s="29"/>
      <c r="D3" s="27"/>
      <c r="E3" s="32">
        <v>40395</v>
      </c>
      <c r="F3" s="33" t="s">
        <v>80</v>
      </c>
      <c r="G3" s="32" t="s">
        <v>82</v>
      </c>
      <c r="H3" s="32" t="s">
        <v>194</v>
      </c>
      <c r="I3" s="35">
        <v>1</v>
      </c>
      <c r="K3" s="32" t="s">
        <v>69</v>
      </c>
      <c r="L3" s="47" t="s">
        <v>137</v>
      </c>
      <c r="M3" s="32"/>
      <c r="N3" s="19" t="s">
        <v>479</v>
      </c>
      <c r="O3" s="151" t="s">
        <v>443</v>
      </c>
    </row>
    <row r="4" spans="1:15" ht="310.5" customHeight="1">
      <c r="A4" s="27">
        <v>5</v>
      </c>
      <c r="B4" s="23" t="s">
        <v>190</v>
      </c>
      <c r="C4" s="29"/>
      <c r="D4" s="27"/>
      <c r="E4" s="30">
        <v>40340</v>
      </c>
      <c r="F4" s="27" t="s">
        <v>154</v>
      </c>
      <c r="G4" s="30" t="s">
        <v>184</v>
      </c>
      <c r="H4" s="30" t="s">
        <v>194</v>
      </c>
      <c r="I4" s="31">
        <v>1</v>
      </c>
      <c r="J4" s="67" t="s">
        <v>71</v>
      </c>
      <c r="K4" s="30" t="s">
        <v>101</v>
      </c>
      <c r="L4" s="100" t="s">
        <v>473</v>
      </c>
      <c r="M4" s="30" t="s">
        <v>181</v>
      </c>
      <c r="N4" s="19" t="s">
        <v>478</v>
      </c>
      <c r="O4" s="150" t="s">
        <v>447</v>
      </c>
    </row>
    <row r="5" spans="1:15" ht="123.75" customHeight="1">
      <c r="A5" s="39">
        <v>64</v>
      </c>
      <c r="B5" s="36" t="s">
        <v>242</v>
      </c>
      <c r="C5" s="40"/>
      <c r="D5" s="27"/>
      <c r="E5" s="39"/>
      <c r="F5" s="39"/>
      <c r="G5" s="42"/>
      <c r="H5" s="39"/>
      <c r="I5" s="39"/>
      <c r="J5" s="28" t="s">
        <v>241</v>
      </c>
      <c r="K5" s="36"/>
      <c r="L5" s="100" t="s">
        <v>473</v>
      </c>
      <c r="M5" s="55"/>
      <c r="N5" s="21" t="s">
        <v>489</v>
      </c>
      <c r="O5" s="151" t="s">
        <v>443</v>
      </c>
    </row>
    <row r="6" spans="1:15" ht="102.75" customHeight="1">
      <c r="A6" s="33">
        <v>46</v>
      </c>
      <c r="B6" s="41" t="s">
        <v>102</v>
      </c>
      <c r="C6" s="51"/>
      <c r="D6" s="33"/>
      <c r="E6" s="52"/>
      <c r="F6" s="53"/>
      <c r="G6" s="42"/>
      <c r="H6" s="42"/>
      <c r="I6" s="42"/>
      <c r="J6" s="68"/>
      <c r="K6" s="41"/>
      <c r="L6" s="59" t="s">
        <v>137</v>
      </c>
      <c r="M6" s="42"/>
      <c r="N6" s="21" t="s">
        <v>476</v>
      </c>
      <c r="O6" s="150" t="s">
        <v>448</v>
      </c>
    </row>
    <row r="7" spans="1:15" ht="269.25" customHeight="1">
      <c r="A7" s="48">
        <v>65</v>
      </c>
      <c r="B7" s="105" t="s">
        <v>319</v>
      </c>
      <c r="C7" s="106"/>
      <c r="D7" s="107"/>
      <c r="E7" s="108"/>
      <c r="F7" s="109"/>
      <c r="G7" s="110"/>
      <c r="H7" s="110"/>
      <c r="I7" s="111"/>
      <c r="J7" s="112"/>
      <c r="K7" s="105"/>
      <c r="L7" s="113" t="s">
        <v>137</v>
      </c>
      <c r="M7" s="114"/>
      <c r="N7" s="136" t="s">
        <v>474</v>
      </c>
      <c r="O7" s="151" t="s">
        <v>443</v>
      </c>
    </row>
    <row r="8" spans="1:15" ht="105" customHeight="1">
      <c r="A8" s="33">
        <v>29</v>
      </c>
      <c r="B8" s="34" t="s">
        <v>434</v>
      </c>
      <c r="C8" s="29"/>
      <c r="D8" s="27"/>
      <c r="E8" s="32">
        <v>40395</v>
      </c>
      <c r="F8" s="33" t="s">
        <v>80</v>
      </c>
      <c r="G8" s="32" t="s">
        <v>81</v>
      </c>
      <c r="H8" s="32" t="s">
        <v>83</v>
      </c>
      <c r="I8" s="35">
        <v>1</v>
      </c>
      <c r="J8" s="49"/>
      <c r="K8" s="32" t="s">
        <v>84</v>
      </c>
      <c r="L8" s="30" t="s">
        <v>137</v>
      </c>
      <c r="M8" s="32"/>
      <c r="N8" s="19" t="s">
        <v>456</v>
      </c>
      <c r="O8" s="151" t="s">
        <v>444</v>
      </c>
    </row>
    <row r="9" spans="1:15" ht="60">
      <c r="A9" s="27">
        <v>32</v>
      </c>
      <c r="B9" s="28" t="s">
        <v>433</v>
      </c>
      <c r="C9" s="29"/>
      <c r="D9" s="27"/>
      <c r="E9" s="32">
        <v>40395</v>
      </c>
      <c r="F9" s="27" t="s">
        <v>154</v>
      </c>
      <c r="G9" s="30"/>
      <c r="H9" s="30"/>
      <c r="I9" s="31">
        <v>1</v>
      </c>
      <c r="J9" s="67" t="s">
        <v>90</v>
      </c>
      <c r="K9" s="30" t="s">
        <v>229</v>
      </c>
      <c r="L9" s="30" t="s">
        <v>137</v>
      </c>
      <c r="M9" s="30"/>
      <c r="N9" s="19" t="s">
        <v>480</v>
      </c>
      <c r="O9" s="151" t="s">
        <v>444</v>
      </c>
    </row>
    <row r="10" spans="1:15" ht="399" customHeight="1">
      <c r="A10" s="27">
        <v>16</v>
      </c>
      <c r="B10" s="28" t="s">
        <v>208</v>
      </c>
      <c r="C10" s="29" t="s">
        <v>165</v>
      </c>
      <c r="D10" s="27">
        <v>21</v>
      </c>
      <c r="E10" s="30">
        <v>40378</v>
      </c>
      <c r="F10" s="27" t="s">
        <v>154</v>
      </c>
      <c r="G10" s="30" t="s">
        <v>196</v>
      </c>
      <c r="H10" s="30" t="s">
        <v>194</v>
      </c>
      <c r="I10" s="31">
        <v>1</v>
      </c>
      <c r="J10" s="67" t="s">
        <v>214</v>
      </c>
      <c r="K10" s="30" t="s">
        <v>230</v>
      </c>
      <c r="L10" s="100" t="s">
        <v>473</v>
      </c>
      <c r="M10" s="30" t="s">
        <v>181</v>
      </c>
      <c r="N10" s="15" t="s">
        <v>490</v>
      </c>
      <c r="O10" s="151" t="s">
        <v>444</v>
      </c>
    </row>
    <row r="11" spans="1:15" ht="150">
      <c r="A11" s="27"/>
      <c r="B11" s="101" t="s">
        <v>463</v>
      </c>
      <c r="C11" s="29"/>
      <c r="D11" s="27"/>
      <c r="E11" s="30"/>
      <c r="F11" s="27"/>
      <c r="G11" s="30"/>
      <c r="H11" s="30"/>
      <c r="I11" s="31"/>
      <c r="J11" s="28" t="s">
        <v>465</v>
      </c>
      <c r="K11" s="30"/>
      <c r="L11" s="58" t="s">
        <v>137</v>
      </c>
      <c r="M11" s="30"/>
      <c r="N11" s="15" t="s">
        <v>482</v>
      </c>
      <c r="O11" s="151" t="s">
        <v>444</v>
      </c>
    </row>
    <row r="12" spans="1:15" ht="75">
      <c r="A12" s="27">
        <v>70</v>
      </c>
      <c r="B12" s="101" t="s">
        <v>483</v>
      </c>
      <c r="C12" s="29"/>
      <c r="D12" s="27"/>
      <c r="E12" s="30"/>
      <c r="F12" s="27"/>
      <c r="G12" s="30"/>
      <c r="H12" s="30"/>
      <c r="I12" s="31"/>
      <c r="J12" s="28" t="s">
        <v>484</v>
      </c>
      <c r="K12" s="30"/>
      <c r="L12" s="58" t="s">
        <v>485</v>
      </c>
      <c r="M12" s="30"/>
      <c r="N12" s="15" t="s">
        <v>486</v>
      </c>
      <c r="O12" s="151" t="s">
        <v>485</v>
      </c>
    </row>
    <row r="13" spans="1:14" ht="15">
      <c r="A13" s="46"/>
      <c r="B13" s="43"/>
      <c r="C13" s="44"/>
      <c r="D13" s="45"/>
      <c r="E13" s="43"/>
      <c r="F13" s="43"/>
      <c r="G13" s="130"/>
      <c r="H13" s="43"/>
      <c r="I13" s="43"/>
      <c r="J13" s="131"/>
      <c r="K13" s="43"/>
      <c r="L13" s="132"/>
      <c r="M13" s="133"/>
      <c r="N13" s="134"/>
    </row>
    <row r="14" ht="15">
      <c r="B14" s="102" t="s">
        <v>270</v>
      </c>
    </row>
    <row r="15" ht="15">
      <c r="B15" s="102" t="s">
        <v>316</v>
      </c>
    </row>
    <row r="16" ht="15">
      <c r="B16" s="102" t="s">
        <v>467</v>
      </c>
    </row>
    <row r="17" ht="15">
      <c r="B17" s="102" t="s">
        <v>472</v>
      </c>
    </row>
  </sheetData>
  <sheetProtection/>
  <autoFilter ref="A1:N18"/>
  <printOptions/>
  <pageMargins left="0.75" right="0.75" top="1" bottom="1" header="0.5" footer="0.5"/>
  <pageSetup fitToHeight="11" fitToWidth="1" horizontalDpi="600" verticalDpi="600" orientation="landscape" scale="41"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1">
      <selection activeCell="A5" sqref="A5"/>
    </sheetView>
  </sheetViews>
  <sheetFormatPr defaultColWidth="9.140625" defaultRowHeight="15"/>
  <cols>
    <col min="1" max="1" width="60.140625" style="0" bestFit="1" customWidth="1"/>
    <col min="2" max="2" width="12.00390625" style="0" bestFit="1" customWidth="1"/>
    <col min="3" max="3" width="15.00390625" style="0" customWidth="1"/>
  </cols>
  <sheetData>
    <row r="1" spans="1:3" ht="15">
      <c r="A1" s="104" t="s">
        <v>275</v>
      </c>
      <c r="B1" s="9"/>
      <c r="C1" s="17"/>
    </row>
    <row r="2" ht="15">
      <c r="A2" t="s">
        <v>276</v>
      </c>
    </row>
    <row r="3" ht="15">
      <c r="A3" t="s">
        <v>277</v>
      </c>
    </row>
    <row r="4" ht="15">
      <c r="A4" t="s">
        <v>278</v>
      </c>
    </row>
    <row r="5" ht="15">
      <c r="A5" t="s">
        <v>279</v>
      </c>
    </row>
    <row r="6" ht="15">
      <c r="A6" t="s">
        <v>280</v>
      </c>
    </row>
    <row r="7" ht="15">
      <c r="A7" t="s">
        <v>281</v>
      </c>
    </row>
    <row r="8" ht="15">
      <c r="A8" t="s">
        <v>282</v>
      </c>
    </row>
    <row r="9" ht="15">
      <c r="A9" t="s">
        <v>283</v>
      </c>
    </row>
    <row r="10" ht="15">
      <c r="A10" t="s">
        <v>284</v>
      </c>
    </row>
    <row r="11" ht="15">
      <c r="A11" t="s">
        <v>285</v>
      </c>
    </row>
    <row r="12" ht="15">
      <c r="A12" t="s">
        <v>286</v>
      </c>
    </row>
    <row r="13" ht="15">
      <c r="A13" t="s">
        <v>287</v>
      </c>
    </row>
    <row r="14" ht="15">
      <c r="A14" t="s">
        <v>288</v>
      </c>
    </row>
    <row r="15" spans="1:8" ht="15">
      <c r="A15" t="s">
        <v>289</v>
      </c>
      <c r="H15" s="72"/>
    </row>
    <row r="16" spans="1:8" ht="15">
      <c r="A16" t="s">
        <v>290</v>
      </c>
      <c r="H16" s="72"/>
    </row>
    <row r="17" spans="1:8" ht="15">
      <c r="A17" t="s">
        <v>291</v>
      </c>
      <c r="B17" s="72"/>
      <c r="H17" s="72"/>
    </row>
    <row r="18" spans="1:8" ht="15">
      <c r="A18" t="s">
        <v>292</v>
      </c>
      <c r="B18" s="72"/>
      <c r="H18" s="72"/>
    </row>
    <row r="19" spans="1:8" ht="15">
      <c r="A19" t="s">
        <v>293</v>
      </c>
      <c r="B19" s="72"/>
      <c r="H19" s="72"/>
    </row>
    <row r="20" spans="1:8" ht="15">
      <c r="A20" t="s">
        <v>294</v>
      </c>
      <c r="B20" s="72"/>
      <c r="H20" s="72"/>
    </row>
    <row r="21" spans="1:2" ht="15">
      <c r="A21" t="s">
        <v>295</v>
      </c>
      <c r="B21" s="72"/>
    </row>
    <row r="22" spans="1:2" ht="15">
      <c r="A22" t="s">
        <v>296</v>
      </c>
      <c r="B22" s="72"/>
    </row>
    <row r="23" ht="15">
      <c r="A23" t="s">
        <v>297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L7"/>
  <sheetViews>
    <sheetView zoomScale="85" zoomScaleNormal="85" zoomScalePageLayoutView="0" workbookViewId="0" topLeftCell="D4">
      <selection activeCell="J6" sqref="J6:J7"/>
    </sheetView>
  </sheetViews>
  <sheetFormatPr defaultColWidth="9.140625" defaultRowHeight="15"/>
  <cols>
    <col min="1" max="1" width="1.7109375" style="0" customWidth="1"/>
    <col min="2" max="2" width="17.421875" style="0" customWidth="1"/>
    <col min="3" max="3" width="14.7109375" style="0" customWidth="1"/>
    <col min="4" max="4" width="16.00390625" style="0" customWidth="1"/>
    <col min="5" max="5" width="39.00390625" style="0" customWidth="1"/>
    <col min="6" max="6" width="38.421875" style="0" customWidth="1"/>
    <col min="7" max="9" width="14.00390625" style="0" customWidth="1"/>
    <col min="10" max="10" width="25.28125" style="0" customWidth="1"/>
    <col min="11" max="11" width="2.57421875" style="0" customWidth="1"/>
    <col min="12" max="12" width="34.8515625" style="0" customWidth="1"/>
  </cols>
  <sheetData>
    <row r="1" ht="42.75" customHeight="1">
      <c r="C1" s="69"/>
    </row>
    <row r="2" spans="2:12" ht="45">
      <c r="B2" s="9" t="s">
        <v>91</v>
      </c>
      <c r="C2" s="9" t="s">
        <v>174</v>
      </c>
      <c r="D2" s="17" t="s">
        <v>160</v>
      </c>
      <c r="E2" s="9" t="s">
        <v>143</v>
      </c>
      <c r="F2" s="9" t="s">
        <v>148</v>
      </c>
      <c r="G2" s="16" t="s">
        <v>173</v>
      </c>
      <c r="H2" s="16" t="s">
        <v>172</v>
      </c>
      <c r="I2" s="71" t="s">
        <v>171</v>
      </c>
      <c r="J2" s="8" t="s">
        <v>170</v>
      </c>
      <c r="L2" s="8"/>
    </row>
    <row r="3" spans="2:12" ht="186.75" customHeight="1">
      <c r="B3" s="148"/>
      <c r="C3" s="148" t="s">
        <v>298</v>
      </c>
      <c r="D3" s="148"/>
      <c r="E3" s="156" t="s">
        <v>299</v>
      </c>
      <c r="F3" s="156" t="s">
        <v>302</v>
      </c>
      <c r="G3" s="154" t="s">
        <v>168</v>
      </c>
      <c r="H3" s="154" t="s">
        <v>168</v>
      </c>
      <c r="I3" s="155"/>
      <c r="J3" s="154" t="s">
        <v>471</v>
      </c>
      <c r="L3" s="1"/>
    </row>
    <row r="4" spans="2:12" ht="129">
      <c r="B4" s="59"/>
      <c r="C4" s="59" t="s">
        <v>306</v>
      </c>
      <c r="D4" s="59"/>
      <c r="E4" s="157" t="s">
        <v>310</v>
      </c>
      <c r="F4" s="157" t="s">
        <v>468</v>
      </c>
      <c r="G4" s="138" t="s">
        <v>487</v>
      </c>
      <c r="H4" s="138" t="s">
        <v>487</v>
      </c>
      <c r="I4" s="139" t="s">
        <v>488</v>
      </c>
      <c r="J4" s="138" t="s">
        <v>274</v>
      </c>
      <c r="L4" s="1"/>
    </row>
    <row r="5" spans="2:12" ht="129">
      <c r="B5" s="59"/>
      <c r="C5" s="59" t="s">
        <v>307</v>
      </c>
      <c r="D5" s="59"/>
      <c r="E5" s="157" t="s">
        <v>310</v>
      </c>
      <c r="F5" s="157" t="s">
        <v>468</v>
      </c>
      <c r="G5" s="138" t="s">
        <v>487</v>
      </c>
      <c r="H5" s="138" t="s">
        <v>487</v>
      </c>
      <c r="I5" s="139"/>
      <c r="J5" s="138" t="s">
        <v>274</v>
      </c>
      <c r="L5" s="1"/>
    </row>
    <row r="6" spans="2:12" s="2" customFormat="1" ht="57.75">
      <c r="B6" s="33"/>
      <c r="C6" s="33" t="s">
        <v>402</v>
      </c>
      <c r="D6" s="33"/>
      <c r="E6" s="127" t="s">
        <v>403</v>
      </c>
      <c r="F6" s="127" t="s">
        <v>404</v>
      </c>
      <c r="G6" s="41" t="s">
        <v>168</v>
      </c>
      <c r="H6" s="41" t="s">
        <v>168</v>
      </c>
      <c r="I6" s="126"/>
      <c r="J6" s="41" t="s">
        <v>475</v>
      </c>
      <c r="L6" s="149"/>
    </row>
    <row r="7" spans="2:12" s="2" customFormat="1" ht="100.5">
      <c r="B7" s="33"/>
      <c r="C7" s="33" t="s">
        <v>441</v>
      </c>
      <c r="D7" s="33"/>
      <c r="E7" s="127" t="s">
        <v>442</v>
      </c>
      <c r="F7" s="127" t="s">
        <v>440</v>
      </c>
      <c r="G7" s="41" t="s">
        <v>168</v>
      </c>
      <c r="H7" s="41" t="s">
        <v>168</v>
      </c>
      <c r="I7" s="126"/>
      <c r="J7" s="41" t="s">
        <v>475</v>
      </c>
      <c r="L7" s="149"/>
    </row>
  </sheetData>
  <sheetProtection/>
  <printOptions/>
  <pageMargins left="0.2" right="0.2" top="0.75" bottom="0.75" header="0.3" footer="0.3"/>
  <pageSetup fitToHeight="1" fitToWidth="1" horizontalDpi="600" verticalDpi="600" orientation="landscape" scale="59" r:id="rId1"/>
</worksheet>
</file>

<file path=xl/worksheets/sheet4.xml><?xml version="1.0" encoding="utf-8"?>
<worksheet xmlns="http://schemas.openxmlformats.org/spreadsheetml/2006/main" xmlns:r="http://schemas.openxmlformats.org/officeDocument/2006/relationships">
  <sheetPr>
    <pageSetUpPr fitToPage="1"/>
  </sheetPr>
  <dimension ref="B1:L4"/>
  <sheetViews>
    <sheetView zoomScale="70" zoomScaleNormal="70" zoomScalePageLayoutView="0" workbookViewId="0" topLeftCell="C1">
      <selection activeCell="E44" sqref="E44"/>
    </sheetView>
  </sheetViews>
  <sheetFormatPr defaultColWidth="9.140625" defaultRowHeight="15"/>
  <cols>
    <col min="1" max="1" width="1.7109375" style="60" customWidth="1"/>
    <col min="2" max="2" width="22.140625" style="60" customWidth="1"/>
    <col min="3" max="3" width="8.00390625" style="60" customWidth="1"/>
    <col min="4" max="4" width="24.421875" style="60" customWidth="1"/>
    <col min="5" max="5" width="44.140625" style="60" customWidth="1"/>
    <col min="6" max="6" width="41.28125" style="60" customWidth="1"/>
    <col min="7" max="9" width="14.00390625" style="60" customWidth="1"/>
    <col min="10" max="10" width="22.8515625" style="60" customWidth="1"/>
    <col min="11" max="11" width="2.57421875" style="60" customWidth="1"/>
    <col min="12" max="12" width="34.8515625" style="60" customWidth="1"/>
    <col min="13" max="16384" width="9.140625" style="60" customWidth="1"/>
  </cols>
  <sheetData>
    <row r="1" ht="28.5">
      <c r="B1" s="69"/>
    </row>
    <row r="2" spans="2:12" ht="45">
      <c r="B2" s="61" t="s">
        <v>91</v>
      </c>
      <c r="C2" s="62" t="s">
        <v>160</v>
      </c>
      <c r="D2" s="61" t="s">
        <v>177</v>
      </c>
      <c r="E2" s="61" t="s">
        <v>143</v>
      </c>
      <c r="F2" s="61" t="s">
        <v>148</v>
      </c>
      <c r="G2" s="63" t="s">
        <v>176</v>
      </c>
      <c r="H2" s="63" t="s">
        <v>175</v>
      </c>
      <c r="I2" s="63" t="s">
        <v>171</v>
      </c>
      <c r="J2" s="62" t="s">
        <v>170</v>
      </c>
      <c r="L2" s="62"/>
    </row>
    <row r="3" ht="8.25" customHeight="1">
      <c r="E3" s="64"/>
    </row>
    <row r="4" spans="3:5" ht="15">
      <c r="C4" s="128" t="s">
        <v>317</v>
      </c>
      <c r="D4" s="128"/>
      <c r="E4" s="64"/>
    </row>
  </sheetData>
  <sheetProtection/>
  <printOptions/>
  <pageMargins left="0.2" right="0.2" top="0.75" bottom="0.75" header="0.3" footer="0.3"/>
  <pageSetup fitToHeight="1" fitToWidth="1" horizontalDpi="600" verticalDpi="600" orientation="portrait" scale="49" r:id="rId1"/>
</worksheet>
</file>

<file path=xl/worksheets/sheet5.xml><?xml version="1.0" encoding="utf-8"?>
<worksheet xmlns="http://schemas.openxmlformats.org/spreadsheetml/2006/main" xmlns:r="http://schemas.openxmlformats.org/officeDocument/2006/relationships">
  <sheetPr>
    <pageSetUpPr fitToPage="1"/>
  </sheetPr>
  <dimension ref="B2:F6"/>
  <sheetViews>
    <sheetView zoomScalePageLayoutView="0" workbookViewId="0" topLeftCell="A1">
      <selection activeCell="E31" sqref="E31"/>
    </sheetView>
  </sheetViews>
  <sheetFormatPr defaultColWidth="9.140625" defaultRowHeight="15"/>
  <cols>
    <col min="1" max="1" width="1.7109375" style="0" customWidth="1"/>
    <col min="2" max="2" width="19.140625" style="0" customWidth="1"/>
    <col min="3" max="3" width="8.00390625" style="0" customWidth="1"/>
    <col min="4" max="4" width="52.140625" style="0" customWidth="1"/>
    <col min="5" max="5" width="53.7109375" style="0" customWidth="1"/>
    <col min="6" max="6" width="14.421875" style="0" customWidth="1"/>
    <col min="7" max="7" width="2.57421875" style="0" customWidth="1"/>
  </cols>
  <sheetData>
    <row r="1" ht="8.25" customHeight="1"/>
    <row r="2" spans="2:6" ht="30.75" thickBot="1">
      <c r="B2" s="9" t="s">
        <v>91</v>
      </c>
      <c r="C2" s="8" t="s">
        <v>160</v>
      </c>
      <c r="D2" s="9" t="s">
        <v>143</v>
      </c>
      <c r="E2" s="9" t="s">
        <v>148</v>
      </c>
      <c r="F2" s="8" t="s">
        <v>169</v>
      </c>
    </row>
    <row r="3" spans="2:6" ht="45">
      <c r="B3" s="13"/>
      <c r="C3" s="12">
        <v>15</v>
      </c>
      <c r="D3" s="7" t="s">
        <v>163</v>
      </c>
      <c r="E3" s="7" t="s">
        <v>162</v>
      </c>
      <c r="F3" s="11"/>
    </row>
    <row r="4" spans="2:6" ht="2.25" customHeight="1" thickBot="1">
      <c r="B4" s="6"/>
      <c r="C4" s="10"/>
      <c r="D4" s="5"/>
      <c r="E4" s="5"/>
      <c r="F4" s="4"/>
    </row>
    <row r="5" ht="15">
      <c r="D5" s="1"/>
    </row>
    <row r="6" ht="15">
      <c r="D6" s="1"/>
    </row>
  </sheetData>
  <sheetProtection/>
  <printOptions/>
  <pageMargins left="0.2" right="0.2" top="0.75" bottom="0.75" header="0.3" footer="0.3"/>
  <pageSetup fitToHeight="1"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A1:G92"/>
  <sheetViews>
    <sheetView zoomScalePageLayoutView="0" workbookViewId="0" topLeftCell="A1">
      <selection activeCell="F1" sqref="F1"/>
    </sheetView>
  </sheetViews>
  <sheetFormatPr defaultColWidth="9.140625" defaultRowHeight="15"/>
  <cols>
    <col min="1" max="1" width="67.7109375" style="0" bestFit="1" customWidth="1"/>
    <col min="2" max="2" width="10.140625" style="0" bestFit="1" customWidth="1"/>
    <col min="3" max="3" width="8.8515625" style="0" customWidth="1"/>
    <col min="4" max="4" width="11.140625" style="0" bestFit="1" customWidth="1"/>
    <col min="5" max="5" width="12.7109375" style="0" bestFit="1" customWidth="1"/>
    <col min="6" max="6" width="13.7109375" style="0" bestFit="1" customWidth="1"/>
    <col min="7" max="7" width="14.00390625" style="0" bestFit="1" customWidth="1"/>
  </cols>
  <sheetData>
    <row r="1" spans="1:2" ht="15">
      <c r="A1" t="s">
        <v>430</v>
      </c>
      <c r="B1" s="158" t="s">
        <v>469</v>
      </c>
    </row>
    <row r="3" spans="1:7" ht="15">
      <c r="A3" s="140" t="s">
        <v>320</v>
      </c>
      <c r="B3" s="141" t="s">
        <v>321</v>
      </c>
      <c r="C3" s="141" t="s">
        <v>322</v>
      </c>
      <c r="D3" s="141" t="s">
        <v>323</v>
      </c>
      <c r="E3" s="137" t="s">
        <v>324</v>
      </c>
      <c r="F3" s="142" t="s">
        <v>406</v>
      </c>
      <c r="G3" s="142" t="s">
        <v>407</v>
      </c>
    </row>
    <row r="4" spans="1:7" ht="15">
      <c r="A4" s="143" t="s">
        <v>336</v>
      </c>
      <c r="B4" t="s">
        <v>325</v>
      </c>
      <c r="C4" t="s">
        <v>337</v>
      </c>
      <c r="D4">
        <v>22</v>
      </c>
      <c r="E4">
        <v>10</v>
      </c>
      <c r="F4" s="144">
        <v>92.86</v>
      </c>
      <c r="G4" s="144">
        <v>1056.41</v>
      </c>
    </row>
    <row r="5" spans="1:7" ht="15">
      <c r="A5" s="143" t="s">
        <v>339</v>
      </c>
      <c r="B5" t="s">
        <v>325</v>
      </c>
      <c r="C5" t="s">
        <v>326</v>
      </c>
      <c r="D5">
        <v>40</v>
      </c>
      <c r="E5">
        <v>5</v>
      </c>
      <c r="F5" s="144">
        <v>113.22</v>
      </c>
      <c r="G5" s="144">
        <v>260.03</v>
      </c>
    </row>
    <row r="6" spans="1:7" ht="15">
      <c r="A6" s="143" t="s">
        <v>328</v>
      </c>
      <c r="B6" t="s">
        <v>325</v>
      </c>
      <c r="C6" t="s">
        <v>326</v>
      </c>
      <c r="D6">
        <v>37</v>
      </c>
      <c r="E6">
        <v>89</v>
      </c>
      <c r="F6" s="144">
        <v>50.23</v>
      </c>
      <c r="G6" s="144">
        <v>2095.62</v>
      </c>
    </row>
    <row r="7" spans="1:7" ht="15">
      <c r="A7" s="143" t="s">
        <v>335</v>
      </c>
      <c r="B7" t="s">
        <v>325</v>
      </c>
      <c r="C7" t="s">
        <v>326</v>
      </c>
      <c r="D7">
        <v>287</v>
      </c>
      <c r="E7">
        <v>35</v>
      </c>
      <c r="F7" s="144">
        <v>50.34</v>
      </c>
      <c r="G7" s="144">
        <v>138.74</v>
      </c>
    </row>
    <row r="8" spans="1:7" ht="15">
      <c r="A8" s="143" t="s">
        <v>340</v>
      </c>
      <c r="B8" t="s">
        <v>325</v>
      </c>
      <c r="C8" t="s">
        <v>326</v>
      </c>
      <c r="D8">
        <v>233</v>
      </c>
      <c r="E8">
        <v>6</v>
      </c>
      <c r="F8" s="144">
        <v>101.66</v>
      </c>
      <c r="G8" s="144">
        <v>145.4</v>
      </c>
    </row>
    <row r="9" spans="1:7" ht="15">
      <c r="A9" s="143" t="s">
        <v>341</v>
      </c>
      <c r="B9" t="s">
        <v>325</v>
      </c>
      <c r="C9" t="s">
        <v>326</v>
      </c>
      <c r="D9">
        <v>137</v>
      </c>
      <c r="E9">
        <v>1</v>
      </c>
      <c r="F9" s="144">
        <v>116.77</v>
      </c>
      <c r="G9" s="144">
        <v>116.77</v>
      </c>
    </row>
    <row r="10" spans="1:7" ht="15">
      <c r="A10" s="143" t="s">
        <v>334</v>
      </c>
      <c r="B10" t="s">
        <v>325</v>
      </c>
      <c r="C10" t="s">
        <v>326</v>
      </c>
      <c r="D10">
        <v>152</v>
      </c>
      <c r="E10">
        <v>10</v>
      </c>
      <c r="F10" s="144">
        <v>50.95</v>
      </c>
      <c r="G10" s="144">
        <v>409.37</v>
      </c>
    </row>
    <row r="11" spans="1:7" ht="15">
      <c r="A11" s="143" t="s">
        <v>342</v>
      </c>
      <c r="B11" t="s">
        <v>325</v>
      </c>
      <c r="C11" t="s">
        <v>326</v>
      </c>
      <c r="D11">
        <v>240</v>
      </c>
      <c r="E11">
        <v>2</v>
      </c>
      <c r="F11" s="144">
        <v>62.08</v>
      </c>
      <c r="G11" s="144">
        <v>74.87</v>
      </c>
    </row>
    <row r="12" spans="1:7" ht="15">
      <c r="A12" s="143" t="s">
        <v>331</v>
      </c>
      <c r="B12" t="s">
        <v>325</v>
      </c>
      <c r="C12" t="s">
        <v>326</v>
      </c>
      <c r="D12">
        <v>146</v>
      </c>
      <c r="E12">
        <v>1</v>
      </c>
      <c r="F12" s="144">
        <v>63.58</v>
      </c>
      <c r="G12" s="144">
        <v>63.58</v>
      </c>
    </row>
    <row r="13" spans="1:7" ht="15">
      <c r="A13" s="143" t="s">
        <v>332</v>
      </c>
      <c r="B13" t="s">
        <v>325</v>
      </c>
      <c r="C13" t="s">
        <v>326</v>
      </c>
      <c r="D13">
        <v>41</v>
      </c>
      <c r="E13">
        <v>35</v>
      </c>
      <c r="F13" s="144">
        <v>83.33</v>
      </c>
      <c r="G13" s="144">
        <v>16013.7</v>
      </c>
    </row>
    <row r="14" spans="1:7" ht="15">
      <c r="A14" s="143" t="s">
        <v>343</v>
      </c>
      <c r="B14" t="s">
        <v>325</v>
      </c>
      <c r="C14" t="s">
        <v>326</v>
      </c>
      <c r="D14">
        <v>234</v>
      </c>
      <c r="E14">
        <v>5</v>
      </c>
      <c r="F14" s="144">
        <v>111.06</v>
      </c>
      <c r="G14" s="144">
        <v>288.32</v>
      </c>
    </row>
    <row r="15" spans="1:7" ht="15">
      <c r="A15" s="143" t="s">
        <v>344</v>
      </c>
      <c r="B15" t="s">
        <v>325</v>
      </c>
      <c r="C15" t="s">
        <v>337</v>
      </c>
      <c r="D15">
        <v>37</v>
      </c>
      <c r="E15">
        <v>15</v>
      </c>
      <c r="F15" s="144">
        <v>100</v>
      </c>
      <c r="G15" s="144">
        <v>149.99</v>
      </c>
    </row>
    <row r="16" spans="1:7" ht="15">
      <c r="A16" s="143" t="s">
        <v>345</v>
      </c>
      <c r="B16" t="s">
        <v>325</v>
      </c>
      <c r="C16" t="s">
        <v>337</v>
      </c>
      <c r="D16">
        <v>24</v>
      </c>
      <c r="E16">
        <v>2</v>
      </c>
      <c r="F16" s="144">
        <v>501.1</v>
      </c>
      <c r="G16" s="144">
        <v>28754</v>
      </c>
    </row>
    <row r="17" spans="1:7" ht="15">
      <c r="A17" s="143" t="s">
        <v>346</v>
      </c>
      <c r="B17" t="s">
        <v>325</v>
      </c>
      <c r="C17" t="s">
        <v>326</v>
      </c>
      <c r="D17">
        <v>45</v>
      </c>
      <c r="E17">
        <v>21</v>
      </c>
      <c r="F17" s="144">
        <v>366.11</v>
      </c>
      <c r="G17" s="144">
        <v>11466.2</v>
      </c>
    </row>
    <row r="18" spans="1:7" ht="15">
      <c r="A18" s="143" t="s">
        <v>347</v>
      </c>
      <c r="B18" t="s">
        <v>325</v>
      </c>
      <c r="C18" t="s">
        <v>326</v>
      </c>
      <c r="D18">
        <v>49</v>
      </c>
      <c r="E18">
        <v>12</v>
      </c>
      <c r="F18" s="144">
        <v>193.95</v>
      </c>
      <c r="G18" s="144">
        <v>10661.9</v>
      </c>
    </row>
    <row r="19" spans="1:7" ht="15">
      <c r="A19" s="143" t="s">
        <v>348</v>
      </c>
      <c r="B19" t="s">
        <v>325</v>
      </c>
      <c r="C19" t="s">
        <v>326</v>
      </c>
      <c r="D19">
        <v>45</v>
      </c>
      <c r="E19">
        <v>8</v>
      </c>
      <c r="F19" s="144">
        <v>398.9</v>
      </c>
      <c r="G19" s="144">
        <v>9130.65</v>
      </c>
    </row>
    <row r="20" spans="1:7" ht="15">
      <c r="A20" s="143" t="s">
        <v>349</v>
      </c>
      <c r="B20" t="s">
        <v>325</v>
      </c>
      <c r="C20" t="s">
        <v>326</v>
      </c>
      <c r="D20">
        <v>30</v>
      </c>
      <c r="E20">
        <v>1</v>
      </c>
      <c r="F20" s="144">
        <v>8543.69</v>
      </c>
      <c r="G20" s="144">
        <v>8543.69</v>
      </c>
    </row>
    <row r="21" spans="1:7" ht="15">
      <c r="A21" s="143" t="s">
        <v>350</v>
      </c>
      <c r="B21" t="s">
        <v>325</v>
      </c>
      <c r="C21" t="s">
        <v>326</v>
      </c>
      <c r="D21">
        <v>30</v>
      </c>
      <c r="E21">
        <v>9</v>
      </c>
      <c r="F21" s="144">
        <v>390.12</v>
      </c>
      <c r="G21" s="144">
        <v>8373.27</v>
      </c>
    </row>
    <row r="22" spans="1:7" ht="15">
      <c r="A22" s="143" t="s">
        <v>351</v>
      </c>
      <c r="B22" t="s">
        <v>325</v>
      </c>
      <c r="C22" t="s">
        <v>326</v>
      </c>
      <c r="D22">
        <v>190</v>
      </c>
      <c r="E22">
        <v>12</v>
      </c>
      <c r="F22" s="144">
        <v>654.24</v>
      </c>
      <c r="G22" s="144">
        <v>3864.18</v>
      </c>
    </row>
    <row r="23" spans="1:7" ht="15">
      <c r="A23" s="143" t="s">
        <v>352</v>
      </c>
      <c r="B23" t="s">
        <v>325</v>
      </c>
      <c r="C23" t="s">
        <v>326</v>
      </c>
      <c r="D23">
        <v>38</v>
      </c>
      <c r="E23">
        <v>5</v>
      </c>
      <c r="F23" s="144">
        <v>112.53</v>
      </c>
      <c r="G23" s="144">
        <v>3775.31</v>
      </c>
    </row>
    <row r="24" spans="1:7" ht="15">
      <c r="A24" s="143" t="s">
        <v>353</v>
      </c>
      <c r="B24" t="s">
        <v>325</v>
      </c>
      <c r="C24" t="s">
        <v>326</v>
      </c>
      <c r="D24">
        <v>246</v>
      </c>
      <c r="E24">
        <v>23</v>
      </c>
      <c r="F24" s="144">
        <v>104.67</v>
      </c>
      <c r="G24" s="144">
        <v>2162.2</v>
      </c>
    </row>
    <row r="25" spans="1:7" ht="15">
      <c r="A25" s="143" t="s">
        <v>354</v>
      </c>
      <c r="B25" t="s">
        <v>325</v>
      </c>
      <c r="C25" t="s">
        <v>326</v>
      </c>
      <c r="D25">
        <v>275</v>
      </c>
      <c r="E25">
        <v>6</v>
      </c>
      <c r="F25" s="144">
        <v>105.05</v>
      </c>
      <c r="G25" s="144">
        <v>838.22</v>
      </c>
    </row>
    <row r="26" spans="1:7" ht="15">
      <c r="A26" s="143" t="s">
        <v>355</v>
      </c>
      <c r="B26" t="s">
        <v>325</v>
      </c>
      <c r="C26" t="s">
        <v>326</v>
      </c>
      <c r="D26">
        <v>275</v>
      </c>
      <c r="E26">
        <v>6</v>
      </c>
      <c r="F26" s="144">
        <v>105.05</v>
      </c>
      <c r="G26" s="144">
        <v>838.13</v>
      </c>
    </row>
    <row r="27" spans="1:7" ht="15">
      <c r="A27" s="143" t="s">
        <v>356</v>
      </c>
      <c r="B27" t="s">
        <v>325</v>
      </c>
      <c r="C27" t="s">
        <v>326</v>
      </c>
      <c r="D27">
        <v>349</v>
      </c>
      <c r="E27">
        <v>8</v>
      </c>
      <c r="F27" s="144">
        <v>107.83</v>
      </c>
      <c r="G27" s="144">
        <v>559.13</v>
      </c>
    </row>
    <row r="28" spans="1:7" ht="15">
      <c r="A28" s="143" t="s">
        <v>357</v>
      </c>
      <c r="B28" t="s">
        <v>325</v>
      </c>
      <c r="C28" t="s">
        <v>326</v>
      </c>
      <c r="D28">
        <v>349</v>
      </c>
      <c r="E28">
        <v>8</v>
      </c>
      <c r="F28" s="144">
        <v>107.83</v>
      </c>
      <c r="G28" s="144">
        <v>559.09</v>
      </c>
    </row>
    <row r="29" spans="1:7" ht="15">
      <c r="A29" s="145" t="s">
        <v>358</v>
      </c>
      <c r="B29" t="s">
        <v>325</v>
      </c>
      <c r="C29" t="s">
        <v>326</v>
      </c>
      <c r="D29">
        <v>38</v>
      </c>
      <c r="E29">
        <v>50</v>
      </c>
      <c r="F29" s="144">
        <v>64.36</v>
      </c>
      <c r="G29" s="144">
        <v>8152.2</v>
      </c>
    </row>
    <row r="30" spans="1:7" ht="15">
      <c r="A30" s="143" t="s">
        <v>359</v>
      </c>
      <c r="B30" t="s">
        <v>325</v>
      </c>
      <c r="C30" t="s">
        <v>326</v>
      </c>
      <c r="D30">
        <v>526</v>
      </c>
      <c r="E30">
        <v>1</v>
      </c>
      <c r="F30" s="144">
        <v>427.69</v>
      </c>
      <c r="G30" s="144">
        <v>427.69</v>
      </c>
    </row>
    <row r="31" spans="1:7" ht="15">
      <c r="A31" s="143" t="s">
        <v>360</v>
      </c>
      <c r="B31" t="s">
        <v>325</v>
      </c>
      <c r="C31" t="s">
        <v>326</v>
      </c>
      <c r="D31">
        <v>1141</v>
      </c>
      <c r="E31">
        <v>10</v>
      </c>
      <c r="F31" s="144">
        <v>153.84</v>
      </c>
      <c r="G31" s="144">
        <v>254.12</v>
      </c>
    </row>
    <row r="32" spans="1:7" ht="15">
      <c r="A32" s="143" t="s">
        <v>361</v>
      </c>
      <c r="B32" t="s">
        <v>325</v>
      </c>
      <c r="C32" t="s">
        <v>326</v>
      </c>
      <c r="D32">
        <v>526</v>
      </c>
      <c r="E32">
        <v>6</v>
      </c>
      <c r="F32" s="144">
        <v>228.93</v>
      </c>
      <c r="G32" s="144">
        <v>251.47</v>
      </c>
    </row>
    <row r="33" spans="1:7" ht="15">
      <c r="A33" s="143" t="s">
        <v>362</v>
      </c>
      <c r="B33" t="s">
        <v>325</v>
      </c>
      <c r="C33" t="s">
        <v>326</v>
      </c>
      <c r="D33">
        <v>421</v>
      </c>
      <c r="E33">
        <v>13</v>
      </c>
      <c r="F33" s="144">
        <v>121.34</v>
      </c>
      <c r="G33" s="144">
        <v>204.35</v>
      </c>
    </row>
    <row r="34" spans="1:7" ht="15">
      <c r="A34" s="143" t="s">
        <v>363</v>
      </c>
      <c r="B34" t="s">
        <v>325</v>
      </c>
      <c r="C34" t="s">
        <v>326</v>
      </c>
      <c r="D34">
        <v>303</v>
      </c>
      <c r="E34">
        <v>4</v>
      </c>
      <c r="F34" s="144">
        <v>146.47</v>
      </c>
      <c r="G34" s="144">
        <v>163.29</v>
      </c>
    </row>
    <row r="35" spans="1:7" ht="15">
      <c r="A35" s="143" t="s">
        <v>364</v>
      </c>
      <c r="B35" t="s">
        <v>325</v>
      </c>
      <c r="C35" t="s">
        <v>337</v>
      </c>
      <c r="D35">
        <v>1291</v>
      </c>
      <c r="E35">
        <v>13</v>
      </c>
      <c r="F35" s="144">
        <v>110.97</v>
      </c>
      <c r="G35" s="144">
        <v>155.65</v>
      </c>
    </row>
    <row r="36" spans="1:7" ht="15">
      <c r="A36" s="143" t="s">
        <v>365</v>
      </c>
      <c r="B36" t="s">
        <v>325</v>
      </c>
      <c r="C36" t="s">
        <v>326</v>
      </c>
      <c r="D36">
        <v>191</v>
      </c>
      <c r="E36">
        <v>3</v>
      </c>
      <c r="F36" s="144">
        <v>100.62</v>
      </c>
      <c r="G36" s="144">
        <v>138.11</v>
      </c>
    </row>
    <row r="37" spans="1:7" ht="15">
      <c r="A37" s="143" t="s">
        <v>366</v>
      </c>
      <c r="B37" t="s">
        <v>325</v>
      </c>
      <c r="C37" t="s">
        <v>326</v>
      </c>
      <c r="D37">
        <v>194</v>
      </c>
      <c r="E37">
        <v>1</v>
      </c>
      <c r="F37" s="144">
        <v>131.33</v>
      </c>
      <c r="G37" s="144">
        <v>131.33</v>
      </c>
    </row>
    <row r="38" spans="1:7" ht="15">
      <c r="A38" s="143" t="s">
        <v>367</v>
      </c>
      <c r="B38" t="s">
        <v>325</v>
      </c>
      <c r="C38" t="s">
        <v>326</v>
      </c>
      <c r="D38">
        <v>196</v>
      </c>
      <c r="E38">
        <v>1</v>
      </c>
      <c r="F38" s="144">
        <v>104.54</v>
      </c>
      <c r="G38" s="144">
        <v>104.54</v>
      </c>
    </row>
    <row r="39" spans="1:7" ht="15">
      <c r="A39" s="143" t="s">
        <v>330</v>
      </c>
      <c r="B39" t="s">
        <v>325</v>
      </c>
      <c r="C39" t="s">
        <v>326</v>
      </c>
      <c r="D39">
        <v>38</v>
      </c>
      <c r="E39">
        <v>39</v>
      </c>
      <c r="F39" s="144">
        <v>112.94</v>
      </c>
      <c r="G39" s="144">
        <v>1405.44</v>
      </c>
    </row>
    <row r="40" spans="1:7" ht="15">
      <c r="A40" s="143" t="s">
        <v>368</v>
      </c>
      <c r="B40" t="s">
        <v>325</v>
      </c>
      <c r="C40" t="s">
        <v>326</v>
      </c>
      <c r="D40">
        <v>38</v>
      </c>
      <c r="E40">
        <v>12</v>
      </c>
      <c r="F40" s="144">
        <v>112.94</v>
      </c>
      <c r="G40" s="144">
        <v>706.58</v>
      </c>
    </row>
    <row r="41" spans="1:7" ht="15">
      <c r="A41" s="143" t="s">
        <v>333</v>
      </c>
      <c r="B41" t="s">
        <v>325</v>
      </c>
      <c r="C41" t="s">
        <v>326</v>
      </c>
      <c r="D41">
        <v>27</v>
      </c>
      <c r="E41">
        <v>14</v>
      </c>
      <c r="F41" s="144">
        <v>57.26</v>
      </c>
      <c r="G41" s="144">
        <v>931.07</v>
      </c>
    </row>
    <row r="42" spans="1:7" ht="15">
      <c r="A42" s="143" t="s">
        <v>329</v>
      </c>
      <c r="B42" t="s">
        <v>325</v>
      </c>
      <c r="C42" t="s">
        <v>326</v>
      </c>
      <c r="D42">
        <v>27</v>
      </c>
      <c r="E42">
        <v>24</v>
      </c>
      <c r="F42" s="144">
        <v>57.26</v>
      </c>
      <c r="G42" s="144">
        <v>2073.5</v>
      </c>
    </row>
    <row r="43" spans="1:7" ht="15">
      <c r="A43" s="143" t="s">
        <v>369</v>
      </c>
      <c r="B43" t="s">
        <v>325</v>
      </c>
      <c r="C43" t="s">
        <v>326</v>
      </c>
      <c r="D43">
        <v>238</v>
      </c>
      <c r="E43">
        <v>1</v>
      </c>
      <c r="F43" s="144">
        <v>56.39</v>
      </c>
      <c r="G43" s="144">
        <v>56.39</v>
      </c>
    </row>
    <row r="44" spans="1:7" ht="15">
      <c r="A44" s="143" t="s">
        <v>338</v>
      </c>
      <c r="B44" t="s">
        <v>325</v>
      </c>
      <c r="C44" t="s">
        <v>326</v>
      </c>
      <c r="D44">
        <v>286</v>
      </c>
      <c r="E44">
        <v>1</v>
      </c>
      <c r="F44" s="144">
        <v>56.2</v>
      </c>
      <c r="G44" s="144">
        <v>56.2</v>
      </c>
    </row>
    <row r="45" spans="1:7" ht="15">
      <c r="A45" s="143" t="s">
        <v>327</v>
      </c>
      <c r="B45" t="s">
        <v>325</v>
      </c>
      <c r="C45" t="s">
        <v>326</v>
      </c>
      <c r="D45">
        <v>215</v>
      </c>
      <c r="E45">
        <v>2</v>
      </c>
      <c r="F45" s="144">
        <v>50.23</v>
      </c>
      <c r="G45" s="144">
        <v>51.18</v>
      </c>
    </row>
    <row r="46" spans="1:7" ht="15">
      <c r="A46" s="143" t="s">
        <v>370</v>
      </c>
      <c r="B46" t="s">
        <v>325</v>
      </c>
      <c r="C46" t="s">
        <v>326</v>
      </c>
      <c r="D46">
        <v>63</v>
      </c>
      <c r="E46">
        <v>17</v>
      </c>
      <c r="F46" s="144">
        <v>768.98</v>
      </c>
      <c r="G46" s="144">
        <v>21775.6</v>
      </c>
    </row>
    <row r="47" spans="1:7" ht="15">
      <c r="A47" s="143" t="s">
        <v>371</v>
      </c>
      <c r="B47" t="s">
        <v>325</v>
      </c>
      <c r="C47" t="s">
        <v>326</v>
      </c>
      <c r="D47">
        <v>191</v>
      </c>
      <c r="E47">
        <v>30</v>
      </c>
      <c r="F47" s="144">
        <v>62.12</v>
      </c>
      <c r="G47" s="144">
        <v>3831.83</v>
      </c>
    </row>
    <row r="48" spans="1:7" ht="15">
      <c r="A48" s="143" t="s">
        <v>372</v>
      </c>
      <c r="B48" t="s">
        <v>325</v>
      </c>
      <c r="C48" t="s">
        <v>326</v>
      </c>
      <c r="D48">
        <v>45</v>
      </c>
      <c r="E48">
        <v>5</v>
      </c>
      <c r="F48" s="144">
        <v>248.53</v>
      </c>
      <c r="G48" s="144">
        <v>1578.95</v>
      </c>
    </row>
    <row r="49" spans="1:7" ht="15">
      <c r="A49" s="143" t="s">
        <v>373</v>
      </c>
      <c r="B49" t="s">
        <v>325</v>
      </c>
      <c r="C49" t="s">
        <v>326</v>
      </c>
      <c r="D49">
        <v>47</v>
      </c>
      <c r="E49">
        <v>4</v>
      </c>
      <c r="F49" s="144">
        <v>983.23</v>
      </c>
      <c r="G49" s="144">
        <v>1576.9</v>
      </c>
    </row>
    <row r="50" spans="1:7" ht="15">
      <c r="A50" s="143" t="s">
        <v>374</v>
      </c>
      <c r="B50" t="s">
        <v>325</v>
      </c>
      <c r="C50" t="s">
        <v>326</v>
      </c>
      <c r="D50">
        <v>191</v>
      </c>
      <c r="E50">
        <v>2</v>
      </c>
      <c r="F50" s="144">
        <v>104.09</v>
      </c>
      <c r="G50" s="144">
        <v>1256.88</v>
      </c>
    </row>
    <row r="51" spans="1:7" ht="15">
      <c r="A51" s="143" t="s">
        <v>375</v>
      </c>
      <c r="B51" t="s">
        <v>325</v>
      </c>
      <c r="C51" t="s">
        <v>326</v>
      </c>
      <c r="D51">
        <v>48</v>
      </c>
      <c r="E51">
        <v>3</v>
      </c>
      <c r="F51" s="144">
        <v>227.67</v>
      </c>
      <c r="G51" s="144">
        <v>1209.75</v>
      </c>
    </row>
    <row r="52" spans="1:7" ht="15">
      <c r="A52" s="143" t="s">
        <v>376</v>
      </c>
      <c r="B52" t="s">
        <v>325</v>
      </c>
      <c r="C52" t="s">
        <v>326</v>
      </c>
      <c r="D52">
        <v>38</v>
      </c>
      <c r="E52">
        <v>1</v>
      </c>
      <c r="F52" s="144">
        <v>500.67</v>
      </c>
      <c r="G52" s="144">
        <v>500.67</v>
      </c>
    </row>
    <row r="53" spans="1:7" ht="15">
      <c r="A53" s="143" t="s">
        <v>377</v>
      </c>
      <c r="B53" t="s">
        <v>325</v>
      </c>
      <c r="C53" t="s">
        <v>326</v>
      </c>
      <c r="D53">
        <v>45</v>
      </c>
      <c r="E53">
        <v>8</v>
      </c>
      <c r="F53" s="144">
        <v>111.42</v>
      </c>
      <c r="G53" s="144">
        <v>933.02</v>
      </c>
    </row>
    <row r="54" spans="1:7" ht="15">
      <c r="A54" s="143" t="s">
        <v>378</v>
      </c>
      <c r="B54" t="s">
        <v>325</v>
      </c>
      <c r="C54" t="s">
        <v>326</v>
      </c>
      <c r="D54">
        <v>40</v>
      </c>
      <c r="E54">
        <v>1</v>
      </c>
      <c r="F54" s="144">
        <v>204.92</v>
      </c>
      <c r="G54" s="144">
        <v>204.92</v>
      </c>
    </row>
    <row r="55" spans="1:7" ht="15">
      <c r="A55" s="143" t="s">
        <v>379</v>
      </c>
      <c r="B55" t="s">
        <v>325</v>
      </c>
      <c r="C55" t="s">
        <v>326</v>
      </c>
      <c r="D55">
        <v>287</v>
      </c>
      <c r="E55">
        <v>4</v>
      </c>
      <c r="F55" s="144">
        <v>108.69</v>
      </c>
      <c r="G55" s="144">
        <v>176.39</v>
      </c>
    </row>
    <row r="56" spans="1:7" ht="15">
      <c r="A56" s="143" t="s">
        <v>380</v>
      </c>
      <c r="B56" t="s">
        <v>325</v>
      </c>
      <c r="C56" t="s">
        <v>326</v>
      </c>
      <c r="D56">
        <v>480</v>
      </c>
      <c r="E56">
        <v>2</v>
      </c>
      <c r="F56" s="144">
        <v>105.14</v>
      </c>
      <c r="G56" s="144">
        <v>164.93</v>
      </c>
    </row>
    <row r="57" spans="1:7" ht="15">
      <c r="A57" s="143" t="s">
        <v>381</v>
      </c>
      <c r="B57" t="s">
        <v>325</v>
      </c>
      <c r="C57" t="s">
        <v>326</v>
      </c>
      <c r="D57">
        <v>45</v>
      </c>
      <c r="E57">
        <v>2</v>
      </c>
      <c r="F57" s="144">
        <v>123.51</v>
      </c>
      <c r="G57" s="144">
        <v>145.6</v>
      </c>
    </row>
    <row r="58" spans="1:7" ht="15">
      <c r="A58" s="143" t="s">
        <v>382</v>
      </c>
      <c r="B58" t="s">
        <v>325</v>
      </c>
      <c r="C58" t="s">
        <v>326</v>
      </c>
      <c r="D58">
        <v>287</v>
      </c>
      <c r="E58">
        <v>9</v>
      </c>
      <c r="F58" s="144">
        <v>67.09</v>
      </c>
      <c r="G58" s="144">
        <v>230.9</v>
      </c>
    </row>
    <row r="59" spans="1:7" ht="15">
      <c r="A59" s="143" t="s">
        <v>383</v>
      </c>
      <c r="B59" t="s">
        <v>325</v>
      </c>
      <c r="C59" t="s">
        <v>326</v>
      </c>
      <c r="D59">
        <v>38</v>
      </c>
      <c r="E59">
        <v>4</v>
      </c>
      <c r="F59" s="144">
        <v>216.85</v>
      </c>
      <c r="G59" s="144">
        <v>2060.87</v>
      </c>
    </row>
    <row r="60" spans="1:7" ht="15">
      <c r="A60" s="143" t="s">
        <v>384</v>
      </c>
      <c r="B60" t="s">
        <v>325</v>
      </c>
      <c r="C60" t="s">
        <v>326</v>
      </c>
      <c r="D60">
        <v>178</v>
      </c>
      <c r="E60">
        <v>31</v>
      </c>
      <c r="F60" s="144">
        <v>50.05</v>
      </c>
      <c r="G60" s="144">
        <v>186.41</v>
      </c>
    </row>
    <row r="61" spans="1:7" ht="15">
      <c r="A61" s="143" t="s">
        <v>385</v>
      </c>
      <c r="B61" t="s">
        <v>325</v>
      </c>
      <c r="C61" t="s">
        <v>326</v>
      </c>
      <c r="D61">
        <v>373</v>
      </c>
      <c r="E61">
        <v>12</v>
      </c>
      <c r="F61" s="144">
        <v>59.55</v>
      </c>
      <c r="G61" s="144">
        <v>367.04</v>
      </c>
    </row>
    <row r="62" spans="1:7" ht="15">
      <c r="A62" s="143" t="s">
        <v>386</v>
      </c>
      <c r="B62" t="s">
        <v>325</v>
      </c>
      <c r="C62" t="s">
        <v>326</v>
      </c>
      <c r="D62">
        <v>139</v>
      </c>
      <c r="E62">
        <v>3</v>
      </c>
      <c r="F62" s="144">
        <v>76.73</v>
      </c>
      <c r="G62" s="144">
        <v>146.31</v>
      </c>
    </row>
    <row r="63" spans="1:7" ht="15">
      <c r="A63" s="143" t="s">
        <v>387</v>
      </c>
      <c r="B63" t="s">
        <v>325</v>
      </c>
      <c r="C63" t="s">
        <v>326</v>
      </c>
      <c r="D63">
        <v>238</v>
      </c>
      <c r="E63">
        <v>14</v>
      </c>
      <c r="F63" s="144">
        <v>52.12</v>
      </c>
      <c r="G63" s="144">
        <v>616.36</v>
      </c>
    </row>
    <row r="64" spans="1:7" ht="15">
      <c r="A64" s="143" t="s">
        <v>388</v>
      </c>
      <c r="B64" t="s">
        <v>325</v>
      </c>
      <c r="C64" t="s">
        <v>326</v>
      </c>
      <c r="D64">
        <v>83</v>
      </c>
      <c r="E64">
        <v>1</v>
      </c>
      <c r="F64" s="144">
        <v>93.12</v>
      </c>
      <c r="G64" s="144">
        <v>93.12</v>
      </c>
    </row>
    <row r="65" spans="1:7" ht="15">
      <c r="A65" s="143" t="s">
        <v>408</v>
      </c>
      <c r="B65" t="s">
        <v>325</v>
      </c>
      <c r="C65" t="s">
        <v>326</v>
      </c>
      <c r="D65">
        <v>50</v>
      </c>
      <c r="E65">
        <v>11</v>
      </c>
      <c r="F65" s="144">
        <v>176.91</v>
      </c>
      <c r="G65" s="144">
        <v>1831.04</v>
      </c>
    </row>
    <row r="66" spans="1:7" ht="15">
      <c r="A66" s="143" t="s">
        <v>409</v>
      </c>
      <c r="B66" t="s">
        <v>325</v>
      </c>
      <c r="C66" t="s">
        <v>326</v>
      </c>
      <c r="D66">
        <v>25</v>
      </c>
      <c r="E66">
        <v>5</v>
      </c>
      <c r="F66" s="144">
        <v>67.13</v>
      </c>
      <c r="G66" s="144">
        <v>1371.81</v>
      </c>
    </row>
    <row r="67" spans="1:7" ht="15">
      <c r="A67" s="143" t="s">
        <v>410</v>
      </c>
      <c r="B67" t="s">
        <v>325</v>
      </c>
      <c r="C67" t="s">
        <v>326</v>
      </c>
      <c r="D67">
        <v>103</v>
      </c>
      <c r="E67">
        <v>6</v>
      </c>
      <c r="F67" s="144">
        <v>73.55</v>
      </c>
      <c r="G67" s="144">
        <v>614.06</v>
      </c>
    </row>
    <row r="68" spans="1:7" ht="15">
      <c r="A68" s="143" t="s">
        <v>411</v>
      </c>
      <c r="B68" t="s">
        <v>325</v>
      </c>
      <c r="C68" t="s">
        <v>326</v>
      </c>
      <c r="D68">
        <v>40</v>
      </c>
      <c r="E68">
        <v>1</v>
      </c>
      <c r="F68" s="144">
        <v>455.36</v>
      </c>
      <c r="G68" s="144">
        <v>455.36</v>
      </c>
    </row>
    <row r="69" spans="1:7" ht="15">
      <c r="A69" s="143" t="s">
        <v>412</v>
      </c>
      <c r="B69" t="s">
        <v>325</v>
      </c>
      <c r="C69" t="s">
        <v>326</v>
      </c>
      <c r="D69">
        <v>38</v>
      </c>
      <c r="E69">
        <v>3</v>
      </c>
      <c r="F69" s="144">
        <v>72.9</v>
      </c>
      <c r="G69" s="144">
        <v>423.02</v>
      </c>
    </row>
    <row r="70" spans="1:7" ht="15">
      <c r="A70" s="143" t="s">
        <v>413</v>
      </c>
      <c r="B70" t="s">
        <v>325</v>
      </c>
      <c r="C70" t="s">
        <v>326</v>
      </c>
      <c r="D70">
        <v>25</v>
      </c>
      <c r="E70">
        <v>2</v>
      </c>
      <c r="F70" s="144">
        <v>308.49</v>
      </c>
      <c r="G70" s="144">
        <v>396.87</v>
      </c>
    </row>
    <row r="71" spans="1:7" ht="15">
      <c r="A71" s="143" t="s">
        <v>414</v>
      </c>
      <c r="B71" t="s">
        <v>325</v>
      </c>
      <c r="C71" t="s">
        <v>326</v>
      </c>
      <c r="D71">
        <v>218</v>
      </c>
      <c r="E71">
        <v>5</v>
      </c>
      <c r="F71" s="144">
        <v>81.54</v>
      </c>
      <c r="G71" s="144">
        <v>227.56</v>
      </c>
    </row>
    <row r="72" spans="1:7" ht="15">
      <c r="A72" s="143" t="s">
        <v>415</v>
      </c>
      <c r="B72" t="s">
        <v>325</v>
      </c>
      <c r="C72" t="s">
        <v>326</v>
      </c>
      <c r="D72">
        <v>25</v>
      </c>
      <c r="E72">
        <v>1</v>
      </c>
      <c r="F72" s="144">
        <v>188.13</v>
      </c>
      <c r="G72" s="144">
        <v>188.13</v>
      </c>
    </row>
    <row r="73" spans="1:7" ht="15">
      <c r="A73" s="143" t="s">
        <v>416</v>
      </c>
      <c r="B73" t="s">
        <v>325</v>
      </c>
      <c r="C73" t="s">
        <v>326</v>
      </c>
      <c r="D73">
        <v>68</v>
      </c>
      <c r="E73">
        <v>1</v>
      </c>
      <c r="F73" s="144">
        <v>141.89</v>
      </c>
      <c r="G73" s="144">
        <v>141.89</v>
      </c>
    </row>
    <row r="74" spans="1:7" ht="15">
      <c r="A74" s="143" t="s">
        <v>417</v>
      </c>
      <c r="B74" t="s">
        <v>325</v>
      </c>
      <c r="C74" t="s">
        <v>326</v>
      </c>
      <c r="D74">
        <v>282</v>
      </c>
      <c r="E74">
        <v>1</v>
      </c>
      <c r="F74" s="144">
        <v>116.2</v>
      </c>
      <c r="G74" s="144">
        <v>116.2</v>
      </c>
    </row>
    <row r="75" spans="1:7" ht="15">
      <c r="A75" s="143" t="s">
        <v>418</v>
      </c>
      <c r="B75" t="s">
        <v>325</v>
      </c>
      <c r="C75" t="s">
        <v>326</v>
      </c>
      <c r="D75">
        <v>369</v>
      </c>
      <c r="E75">
        <v>1</v>
      </c>
      <c r="F75" s="144">
        <v>75.52</v>
      </c>
      <c r="G75" s="144">
        <v>75.52</v>
      </c>
    </row>
    <row r="76" spans="1:7" ht="15">
      <c r="A76" s="143" t="s">
        <v>419</v>
      </c>
      <c r="B76" t="s">
        <v>325</v>
      </c>
      <c r="C76" t="s">
        <v>326</v>
      </c>
      <c r="D76">
        <v>442</v>
      </c>
      <c r="E76">
        <v>1</v>
      </c>
      <c r="F76" s="144">
        <v>72.69</v>
      </c>
      <c r="G76" s="144">
        <v>72.69</v>
      </c>
    </row>
    <row r="77" spans="1:7" ht="15">
      <c r="A77" s="143" t="s">
        <v>420</v>
      </c>
      <c r="B77" t="s">
        <v>325</v>
      </c>
      <c r="C77" t="s">
        <v>326</v>
      </c>
      <c r="D77">
        <v>185</v>
      </c>
      <c r="E77">
        <v>2</v>
      </c>
      <c r="F77" s="144">
        <v>479.12</v>
      </c>
      <c r="G77" s="144">
        <v>483</v>
      </c>
    </row>
    <row r="78" spans="1:7" ht="15">
      <c r="A78" s="143" t="s">
        <v>421</v>
      </c>
      <c r="B78" t="s">
        <v>325</v>
      </c>
      <c r="C78" t="s">
        <v>326</v>
      </c>
      <c r="D78">
        <v>38</v>
      </c>
      <c r="E78">
        <v>7</v>
      </c>
      <c r="F78" s="144">
        <v>113.55</v>
      </c>
      <c r="G78" s="144">
        <v>533.7</v>
      </c>
    </row>
    <row r="79" spans="1:7" ht="15">
      <c r="A79" s="143" t="s">
        <v>422</v>
      </c>
      <c r="B79" t="s">
        <v>325</v>
      </c>
      <c r="C79" t="s">
        <v>326</v>
      </c>
      <c r="D79">
        <v>38</v>
      </c>
      <c r="E79">
        <v>4</v>
      </c>
      <c r="F79" s="144">
        <v>669.95</v>
      </c>
      <c r="G79" s="144">
        <v>864.35</v>
      </c>
    </row>
    <row r="80" spans="1:7" ht="15">
      <c r="A80" s="143" t="s">
        <v>423</v>
      </c>
      <c r="B80" t="s">
        <v>325</v>
      </c>
      <c r="C80" t="s">
        <v>326</v>
      </c>
      <c r="D80">
        <v>83</v>
      </c>
      <c r="E80">
        <v>1</v>
      </c>
      <c r="F80" s="144">
        <v>374.18</v>
      </c>
      <c r="G80" s="144">
        <v>374.18</v>
      </c>
    </row>
    <row r="81" spans="1:7" ht="15">
      <c r="A81" s="143" t="s">
        <v>424</v>
      </c>
      <c r="B81" t="s">
        <v>325</v>
      </c>
      <c r="C81" t="s">
        <v>326</v>
      </c>
      <c r="D81">
        <v>83</v>
      </c>
      <c r="E81">
        <v>2</v>
      </c>
      <c r="F81" s="144">
        <v>337.14</v>
      </c>
      <c r="G81" s="144">
        <v>337.24</v>
      </c>
    </row>
    <row r="82" spans="1:7" ht="15">
      <c r="A82" s="143" t="s">
        <v>425</v>
      </c>
      <c r="B82" t="s">
        <v>325</v>
      </c>
      <c r="C82" t="s">
        <v>326</v>
      </c>
      <c r="D82">
        <v>83</v>
      </c>
      <c r="E82">
        <v>1</v>
      </c>
      <c r="F82" s="144">
        <v>327.02</v>
      </c>
      <c r="G82" s="144">
        <v>327.02</v>
      </c>
    </row>
    <row r="83" spans="1:7" ht="15">
      <c r="A83" s="143" t="s">
        <v>426</v>
      </c>
      <c r="B83" t="s">
        <v>325</v>
      </c>
      <c r="C83" t="s">
        <v>326</v>
      </c>
      <c r="D83">
        <v>83</v>
      </c>
      <c r="E83">
        <v>3</v>
      </c>
      <c r="F83" s="144">
        <v>211.48</v>
      </c>
      <c r="G83" s="144">
        <v>289.79</v>
      </c>
    </row>
    <row r="84" spans="1:7" ht="15">
      <c r="A84" s="143" t="s">
        <v>427</v>
      </c>
      <c r="B84" t="s">
        <v>325</v>
      </c>
      <c r="C84" t="s">
        <v>326</v>
      </c>
      <c r="D84">
        <v>37</v>
      </c>
      <c r="E84">
        <v>1</v>
      </c>
      <c r="F84" s="144">
        <v>257.96</v>
      </c>
      <c r="G84" s="144">
        <v>257.96</v>
      </c>
    </row>
    <row r="85" spans="1:7" ht="15">
      <c r="A85" s="143" t="s">
        <v>428</v>
      </c>
      <c r="B85" t="s">
        <v>325</v>
      </c>
      <c r="C85" t="s">
        <v>326</v>
      </c>
      <c r="D85">
        <v>350</v>
      </c>
      <c r="E85">
        <v>2</v>
      </c>
      <c r="F85" s="144">
        <v>90.76</v>
      </c>
      <c r="G85" s="144">
        <v>94.26</v>
      </c>
    </row>
    <row r="86" spans="1:7" ht="15">
      <c r="A86" s="143" t="s">
        <v>429</v>
      </c>
      <c r="B86" t="s">
        <v>325</v>
      </c>
      <c r="C86" t="s">
        <v>326</v>
      </c>
      <c r="D86">
        <v>249</v>
      </c>
      <c r="E86">
        <v>4</v>
      </c>
      <c r="F86" s="144">
        <v>50.2</v>
      </c>
      <c r="G86" s="144">
        <v>56.29</v>
      </c>
    </row>
    <row r="87" spans="1:7" ht="15">
      <c r="A87" s="143" t="s">
        <v>450</v>
      </c>
      <c r="B87" t="s">
        <v>325</v>
      </c>
      <c r="C87" t="s">
        <v>326</v>
      </c>
      <c r="D87">
        <v>38</v>
      </c>
      <c r="E87">
        <v>5</v>
      </c>
      <c r="F87" s="144">
        <v>76.96</v>
      </c>
      <c r="G87" s="144">
        <v>238.91</v>
      </c>
    </row>
    <row r="88" spans="1:7" ht="15">
      <c r="A88" s="143" t="s">
        <v>451</v>
      </c>
      <c r="B88" t="s">
        <v>325</v>
      </c>
      <c r="C88" t="s">
        <v>326</v>
      </c>
      <c r="D88">
        <v>39</v>
      </c>
      <c r="E88">
        <v>5</v>
      </c>
      <c r="F88" s="144">
        <v>54.09</v>
      </c>
      <c r="G88" s="144">
        <v>119.94</v>
      </c>
    </row>
    <row r="89" spans="1:7" ht="15">
      <c r="A89" s="143" t="s">
        <v>452</v>
      </c>
      <c r="B89" t="s">
        <v>325</v>
      </c>
      <c r="C89" t="s">
        <v>326</v>
      </c>
      <c r="D89">
        <v>76</v>
      </c>
      <c r="E89">
        <v>2</v>
      </c>
      <c r="F89" s="144">
        <v>53.55</v>
      </c>
      <c r="G89" s="144">
        <v>101.44</v>
      </c>
    </row>
    <row r="90" spans="1:7" ht="15">
      <c r="A90" s="143" t="s">
        <v>453</v>
      </c>
      <c r="B90" t="s">
        <v>325</v>
      </c>
      <c r="C90" t="s">
        <v>326</v>
      </c>
      <c r="D90">
        <v>76</v>
      </c>
      <c r="E90">
        <v>2</v>
      </c>
      <c r="F90" s="144">
        <v>53.54</v>
      </c>
      <c r="G90" s="144">
        <v>101.44</v>
      </c>
    </row>
    <row r="91" spans="1:7" ht="15">
      <c r="A91" s="143" t="s">
        <v>454</v>
      </c>
      <c r="B91" t="s">
        <v>325</v>
      </c>
      <c r="C91" t="s">
        <v>326</v>
      </c>
      <c r="D91">
        <v>39</v>
      </c>
      <c r="E91">
        <v>1</v>
      </c>
      <c r="F91" s="144">
        <v>50.75</v>
      </c>
      <c r="G91" s="144">
        <v>50.75</v>
      </c>
    </row>
    <row r="92" spans="1:7" ht="15">
      <c r="A92" s="143" t="s">
        <v>455</v>
      </c>
      <c r="B92" t="s">
        <v>325</v>
      </c>
      <c r="C92" t="s">
        <v>326</v>
      </c>
      <c r="D92">
        <v>40</v>
      </c>
      <c r="E92">
        <v>9</v>
      </c>
      <c r="F92" s="144">
        <v>59.47</v>
      </c>
      <c r="G92" s="144">
        <v>392.77</v>
      </c>
    </row>
  </sheetData>
  <sheetProtection/>
  <conditionalFormatting sqref="A4:A81">
    <cfRule type="notContainsBlanks" priority="3" dxfId="0">
      <formula>LEN(TRIM(A4))&gt;0</formula>
    </cfRule>
  </conditionalFormatting>
  <conditionalFormatting sqref="A4:A90">
    <cfRule type="notContainsBlanks" priority="2" dxfId="0">
      <formula>LEN(TRIM(A4))&gt;0</formula>
    </cfRule>
  </conditionalFormatting>
  <conditionalFormatting sqref="A4:A92">
    <cfRule type="notContainsBlanks" priority="1" dxfId="0">
      <formula>LEN(TRIM(A4))&gt;0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84"/>
  <sheetViews>
    <sheetView zoomScalePageLayoutView="0" workbookViewId="0" topLeftCell="A31">
      <selection activeCell="A1" sqref="A1:D1"/>
    </sheetView>
  </sheetViews>
  <sheetFormatPr defaultColWidth="9.140625" defaultRowHeight="15"/>
  <sheetData>
    <row r="1" spans="1:4" ht="15">
      <c r="A1" s="158" t="s">
        <v>457</v>
      </c>
      <c r="B1" s="158"/>
      <c r="C1" s="158"/>
      <c r="D1" s="158"/>
    </row>
    <row r="3" ht="15">
      <c r="B3" t="s">
        <v>458</v>
      </c>
    </row>
    <row r="31" ht="15">
      <c r="B31" t="s">
        <v>459</v>
      </c>
    </row>
    <row r="57" ht="15">
      <c r="B57" t="s">
        <v>460</v>
      </c>
    </row>
    <row r="84" ht="15">
      <c r="B84" t="s">
        <v>461</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2"/>
  <sheetViews>
    <sheetView zoomScale="70" zoomScaleNormal="70" zoomScalePageLayoutView="0" workbookViewId="0" topLeftCell="A89">
      <selection activeCell="B93" sqref="B93"/>
    </sheetView>
  </sheetViews>
  <sheetFormatPr defaultColWidth="9.140625" defaultRowHeight="15"/>
  <cols>
    <col min="1" max="1" width="8.140625" style="76" bestFit="1" customWidth="1"/>
    <col min="2" max="2" width="50.57421875" style="98" bestFit="1" customWidth="1"/>
    <col min="3" max="3" width="11.28125" style="76" bestFit="1" customWidth="1"/>
    <col min="4" max="4" width="11.140625" style="76" customWidth="1"/>
    <col min="5" max="5" width="14.00390625" style="76" customWidth="1"/>
    <col min="6" max="6" width="8.8515625" style="76" customWidth="1"/>
    <col min="7" max="7" width="9.140625" style="76" customWidth="1"/>
    <col min="8" max="8" width="59.7109375" style="76" bestFit="1" customWidth="1"/>
    <col min="9" max="10" width="11.57421875" style="98" customWidth="1"/>
    <col min="11" max="11" width="24.8515625" style="76" customWidth="1"/>
    <col min="12" max="12" width="60.421875" style="76" customWidth="1"/>
    <col min="13" max="13" width="78.7109375" style="76" customWidth="1"/>
    <col min="14" max="16384" width="9.140625" style="76" customWidth="1"/>
  </cols>
  <sheetData>
    <row r="1" spans="1:12" ht="45">
      <c r="A1" s="74" t="s">
        <v>142</v>
      </c>
      <c r="B1" s="75" t="s">
        <v>147</v>
      </c>
      <c r="C1" s="74" t="s">
        <v>150</v>
      </c>
      <c r="D1" s="74" t="s">
        <v>146</v>
      </c>
      <c r="E1" s="74" t="s">
        <v>144</v>
      </c>
      <c r="F1" s="74" t="s">
        <v>193</v>
      </c>
      <c r="G1" s="74" t="s">
        <v>145</v>
      </c>
      <c r="H1" s="74" t="s">
        <v>143</v>
      </c>
      <c r="I1" s="74" t="s">
        <v>151</v>
      </c>
      <c r="J1" s="74" t="s">
        <v>91</v>
      </c>
      <c r="K1" s="74" t="s">
        <v>152</v>
      </c>
      <c r="L1" s="74" t="s">
        <v>148</v>
      </c>
    </row>
    <row r="2" spans="1:12" ht="115.5">
      <c r="A2" s="77">
        <v>7</v>
      </c>
      <c r="B2" s="78" t="s">
        <v>192</v>
      </c>
      <c r="C2" s="79">
        <v>40392</v>
      </c>
      <c r="D2" s="77" t="s">
        <v>154</v>
      </c>
      <c r="E2" s="79" t="s">
        <v>184</v>
      </c>
      <c r="F2" s="79" t="s">
        <v>194</v>
      </c>
      <c r="G2" s="80">
        <v>1</v>
      </c>
      <c r="H2" s="79" t="s">
        <v>73</v>
      </c>
      <c r="I2" s="79"/>
      <c r="J2" s="79" t="s">
        <v>136</v>
      </c>
      <c r="K2" s="79"/>
      <c r="L2" s="79" t="s">
        <v>125</v>
      </c>
    </row>
    <row r="3" spans="1:12" ht="102.75">
      <c r="A3" s="77">
        <v>23</v>
      </c>
      <c r="B3" s="78" t="s">
        <v>220</v>
      </c>
      <c r="C3" s="79">
        <v>40388</v>
      </c>
      <c r="D3" s="77" t="s">
        <v>154</v>
      </c>
      <c r="E3" s="79" t="s">
        <v>196</v>
      </c>
      <c r="F3" s="79" t="s">
        <v>194</v>
      </c>
      <c r="G3" s="80">
        <v>3</v>
      </c>
      <c r="H3" s="79" t="s">
        <v>221</v>
      </c>
      <c r="I3" s="79"/>
      <c r="J3" s="79" t="s">
        <v>136</v>
      </c>
      <c r="K3" s="79"/>
      <c r="L3" s="79" t="s">
        <v>128</v>
      </c>
    </row>
    <row r="4" spans="1:12" ht="26.25">
      <c r="A4" s="81">
        <v>26</v>
      </c>
      <c r="B4" s="82" t="s">
        <v>39</v>
      </c>
      <c r="C4" s="83">
        <v>40354</v>
      </c>
      <c r="D4" s="77" t="s">
        <v>154</v>
      </c>
      <c r="E4" s="84" t="s">
        <v>155</v>
      </c>
      <c r="F4" s="79" t="s">
        <v>194</v>
      </c>
      <c r="G4" s="81">
        <v>1</v>
      </c>
      <c r="H4" s="85" t="s">
        <v>65</v>
      </c>
      <c r="I4" s="79"/>
      <c r="J4" s="79" t="s">
        <v>136</v>
      </c>
      <c r="K4" s="79"/>
      <c r="L4" s="79" t="s">
        <v>66</v>
      </c>
    </row>
    <row r="5" spans="1:12" ht="26.25">
      <c r="A5" s="81">
        <v>26</v>
      </c>
      <c r="B5" s="82" t="s">
        <v>40</v>
      </c>
      <c r="C5" s="83">
        <v>40354</v>
      </c>
      <c r="D5" s="77" t="s">
        <v>154</v>
      </c>
      <c r="E5" s="84" t="s">
        <v>155</v>
      </c>
      <c r="F5" s="79" t="s">
        <v>194</v>
      </c>
      <c r="G5" s="81">
        <v>1</v>
      </c>
      <c r="H5" s="85" t="s">
        <v>65</v>
      </c>
      <c r="I5" s="79"/>
      <c r="J5" s="79" t="s">
        <v>136</v>
      </c>
      <c r="K5" s="79"/>
      <c r="L5" s="79" t="s">
        <v>66</v>
      </c>
    </row>
    <row r="6" spans="1:12" ht="26.25">
      <c r="A6" s="81">
        <v>26</v>
      </c>
      <c r="B6" s="82" t="s">
        <v>41</v>
      </c>
      <c r="C6" s="83">
        <v>40354</v>
      </c>
      <c r="D6" s="77" t="s">
        <v>154</v>
      </c>
      <c r="E6" s="84" t="s">
        <v>155</v>
      </c>
      <c r="F6" s="79" t="s">
        <v>194</v>
      </c>
      <c r="G6" s="81">
        <v>1</v>
      </c>
      <c r="H6" s="85" t="s">
        <v>65</v>
      </c>
      <c r="I6" s="79"/>
      <c r="J6" s="79" t="s">
        <v>136</v>
      </c>
      <c r="K6" s="79"/>
      <c r="L6" s="79" t="s">
        <v>66</v>
      </c>
    </row>
    <row r="7" spans="1:12" ht="26.25">
      <c r="A7" s="81">
        <v>26</v>
      </c>
      <c r="B7" s="82" t="s">
        <v>42</v>
      </c>
      <c r="C7" s="83">
        <v>40354</v>
      </c>
      <c r="D7" s="77" t="s">
        <v>154</v>
      </c>
      <c r="E7" s="84" t="s">
        <v>155</v>
      </c>
      <c r="F7" s="79" t="s">
        <v>194</v>
      </c>
      <c r="G7" s="81">
        <v>1</v>
      </c>
      <c r="H7" s="85" t="s">
        <v>65</v>
      </c>
      <c r="I7" s="79"/>
      <c r="J7" s="79" t="s">
        <v>136</v>
      </c>
      <c r="K7" s="79"/>
      <c r="L7" s="79" t="s">
        <v>66</v>
      </c>
    </row>
    <row r="8" spans="1:12" ht="26.25">
      <c r="A8" s="81">
        <v>26</v>
      </c>
      <c r="B8" s="82" t="s">
        <v>43</v>
      </c>
      <c r="C8" s="83">
        <v>40354</v>
      </c>
      <c r="D8" s="77" t="s">
        <v>154</v>
      </c>
      <c r="E8" s="84" t="s">
        <v>155</v>
      </c>
      <c r="F8" s="79" t="s">
        <v>194</v>
      </c>
      <c r="G8" s="81">
        <v>1</v>
      </c>
      <c r="H8" s="85" t="s">
        <v>65</v>
      </c>
      <c r="I8" s="79"/>
      <c r="J8" s="79" t="s">
        <v>136</v>
      </c>
      <c r="K8" s="79"/>
      <c r="L8" s="79" t="s">
        <v>66</v>
      </c>
    </row>
    <row r="9" spans="1:12" ht="30">
      <c r="A9" s="81">
        <v>26</v>
      </c>
      <c r="B9" s="82" t="s">
        <v>44</v>
      </c>
      <c r="C9" s="83">
        <v>40354</v>
      </c>
      <c r="D9" s="77" t="s">
        <v>154</v>
      </c>
      <c r="E9" s="84" t="s">
        <v>155</v>
      </c>
      <c r="F9" s="79" t="s">
        <v>194</v>
      </c>
      <c r="G9" s="81">
        <v>1</v>
      </c>
      <c r="H9" s="85" t="s">
        <v>65</v>
      </c>
      <c r="I9" s="79"/>
      <c r="J9" s="79" t="s">
        <v>136</v>
      </c>
      <c r="K9" s="79"/>
      <c r="L9" s="79" t="s">
        <v>66</v>
      </c>
    </row>
    <row r="10" spans="1:12" ht="26.25">
      <c r="A10" s="81">
        <v>26</v>
      </c>
      <c r="B10" s="82" t="s">
        <v>45</v>
      </c>
      <c r="C10" s="83">
        <v>40354</v>
      </c>
      <c r="D10" s="77" t="s">
        <v>154</v>
      </c>
      <c r="E10" s="84" t="s">
        <v>155</v>
      </c>
      <c r="F10" s="79" t="s">
        <v>194</v>
      </c>
      <c r="G10" s="81">
        <v>1</v>
      </c>
      <c r="H10" s="85" t="s">
        <v>65</v>
      </c>
      <c r="I10" s="79"/>
      <c r="J10" s="79" t="s">
        <v>136</v>
      </c>
      <c r="K10" s="79"/>
      <c r="L10" s="79" t="s">
        <v>66</v>
      </c>
    </row>
    <row r="11" spans="1:12" ht="26.25">
      <c r="A11" s="81">
        <v>26</v>
      </c>
      <c r="B11" s="82" t="s">
        <v>46</v>
      </c>
      <c r="C11" s="83">
        <v>40354</v>
      </c>
      <c r="D11" s="77" t="s">
        <v>154</v>
      </c>
      <c r="E11" s="84" t="s">
        <v>155</v>
      </c>
      <c r="F11" s="79" t="s">
        <v>194</v>
      </c>
      <c r="G11" s="81">
        <v>1</v>
      </c>
      <c r="H11" s="85" t="s">
        <v>65</v>
      </c>
      <c r="I11" s="79"/>
      <c r="J11" s="79" t="s">
        <v>136</v>
      </c>
      <c r="K11" s="79"/>
      <c r="L11" s="79" t="s">
        <v>66</v>
      </c>
    </row>
    <row r="12" spans="1:12" ht="30">
      <c r="A12" s="81">
        <v>26</v>
      </c>
      <c r="B12" s="82" t="s">
        <v>47</v>
      </c>
      <c r="C12" s="83">
        <v>40354</v>
      </c>
      <c r="D12" s="77" t="s">
        <v>154</v>
      </c>
      <c r="E12" s="84" t="s">
        <v>155</v>
      </c>
      <c r="F12" s="79" t="s">
        <v>194</v>
      </c>
      <c r="G12" s="81">
        <v>1</v>
      </c>
      <c r="H12" s="85" t="s">
        <v>65</v>
      </c>
      <c r="I12" s="79"/>
      <c r="J12" s="79" t="s">
        <v>136</v>
      </c>
      <c r="K12" s="79"/>
      <c r="L12" s="79" t="s">
        <v>66</v>
      </c>
    </row>
    <row r="13" spans="1:12" ht="26.25">
      <c r="A13" s="81">
        <v>26</v>
      </c>
      <c r="B13" s="82" t="s">
        <v>48</v>
      </c>
      <c r="C13" s="83">
        <v>40354</v>
      </c>
      <c r="D13" s="77" t="s">
        <v>154</v>
      </c>
      <c r="E13" s="84" t="s">
        <v>155</v>
      </c>
      <c r="F13" s="79" t="s">
        <v>194</v>
      </c>
      <c r="G13" s="81">
        <v>1</v>
      </c>
      <c r="H13" s="85" t="s">
        <v>65</v>
      </c>
      <c r="I13" s="79"/>
      <c r="J13" s="79" t="s">
        <v>136</v>
      </c>
      <c r="K13" s="79"/>
      <c r="L13" s="79" t="s">
        <v>66</v>
      </c>
    </row>
    <row r="14" spans="1:12" ht="30">
      <c r="A14" s="81">
        <v>26</v>
      </c>
      <c r="B14" s="82" t="s">
        <v>49</v>
      </c>
      <c r="C14" s="83">
        <v>40354</v>
      </c>
      <c r="D14" s="77" t="s">
        <v>154</v>
      </c>
      <c r="E14" s="84" t="s">
        <v>155</v>
      </c>
      <c r="F14" s="79" t="s">
        <v>194</v>
      </c>
      <c r="G14" s="81">
        <v>1</v>
      </c>
      <c r="H14" s="85" t="s">
        <v>65</v>
      </c>
      <c r="I14" s="79"/>
      <c r="J14" s="79" t="s">
        <v>136</v>
      </c>
      <c r="K14" s="79"/>
      <c r="L14" s="79" t="s">
        <v>66</v>
      </c>
    </row>
    <row r="15" spans="1:12" ht="30">
      <c r="A15" s="81">
        <v>26</v>
      </c>
      <c r="B15" s="82" t="s">
        <v>50</v>
      </c>
      <c r="C15" s="83">
        <v>40354</v>
      </c>
      <c r="D15" s="77" t="s">
        <v>154</v>
      </c>
      <c r="E15" s="84" t="s">
        <v>155</v>
      </c>
      <c r="F15" s="79" t="s">
        <v>194</v>
      </c>
      <c r="G15" s="81">
        <v>1</v>
      </c>
      <c r="H15" s="85" t="s">
        <v>65</v>
      </c>
      <c r="I15" s="79"/>
      <c r="J15" s="79" t="s">
        <v>136</v>
      </c>
      <c r="K15" s="79"/>
      <c r="L15" s="79" t="s">
        <v>66</v>
      </c>
    </row>
    <row r="16" spans="1:12" ht="30">
      <c r="A16" s="81">
        <v>26</v>
      </c>
      <c r="B16" s="82" t="s">
        <v>51</v>
      </c>
      <c r="C16" s="83">
        <v>40354</v>
      </c>
      <c r="D16" s="77" t="s">
        <v>154</v>
      </c>
      <c r="E16" s="84" t="s">
        <v>155</v>
      </c>
      <c r="F16" s="79" t="s">
        <v>194</v>
      </c>
      <c r="G16" s="81">
        <v>1</v>
      </c>
      <c r="H16" s="85" t="s">
        <v>65</v>
      </c>
      <c r="I16" s="79"/>
      <c r="J16" s="79" t="s">
        <v>136</v>
      </c>
      <c r="K16" s="79"/>
      <c r="L16" s="79" t="s">
        <v>66</v>
      </c>
    </row>
    <row r="17" spans="1:12" ht="30">
      <c r="A17" s="81">
        <v>26</v>
      </c>
      <c r="B17" s="82" t="s">
        <v>52</v>
      </c>
      <c r="C17" s="83">
        <v>40354</v>
      </c>
      <c r="D17" s="77" t="s">
        <v>154</v>
      </c>
      <c r="E17" s="84" t="s">
        <v>155</v>
      </c>
      <c r="F17" s="79" t="s">
        <v>194</v>
      </c>
      <c r="G17" s="81">
        <v>1</v>
      </c>
      <c r="H17" s="85" t="s">
        <v>65</v>
      </c>
      <c r="I17" s="79"/>
      <c r="J17" s="79" t="s">
        <v>136</v>
      </c>
      <c r="K17" s="79"/>
      <c r="L17" s="79" t="s">
        <v>66</v>
      </c>
    </row>
    <row r="18" spans="1:12" ht="26.25">
      <c r="A18" s="81">
        <v>26</v>
      </c>
      <c r="B18" s="82" t="s">
        <v>53</v>
      </c>
      <c r="C18" s="83">
        <v>40354</v>
      </c>
      <c r="D18" s="77" t="s">
        <v>154</v>
      </c>
      <c r="E18" s="84" t="s">
        <v>155</v>
      </c>
      <c r="F18" s="79" t="s">
        <v>194</v>
      </c>
      <c r="G18" s="81">
        <v>1</v>
      </c>
      <c r="H18" s="85" t="s">
        <v>65</v>
      </c>
      <c r="I18" s="79"/>
      <c r="J18" s="79" t="s">
        <v>136</v>
      </c>
      <c r="K18" s="79"/>
      <c r="L18" s="79" t="s">
        <v>66</v>
      </c>
    </row>
    <row r="19" spans="1:12" ht="26.25">
      <c r="A19" s="81">
        <v>26</v>
      </c>
      <c r="B19" s="82" t="s">
        <v>54</v>
      </c>
      <c r="C19" s="83">
        <v>40354</v>
      </c>
      <c r="D19" s="77" t="s">
        <v>154</v>
      </c>
      <c r="E19" s="84" t="s">
        <v>155</v>
      </c>
      <c r="F19" s="79" t="s">
        <v>194</v>
      </c>
      <c r="G19" s="81">
        <v>1</v>
      </c>
      <c r="H19" s="85" t="s">
        <v>65</v>
      </c>
      <c r="I19" s="79"/>
      <c r="J19" s="79" t="s">
        <v>136</v>
      </c>
      <c r="K19" s="79"/>
      <c r="L19" s="79" t="s">
        <v>66</v>
      </c>
    </row>
    <row r="20" spans="1:12" ht="26.25">
      <c r="A20" s="81">
        <v>26</v>
      </c>
      <c r="B20" s="82" t="s">
        <v>55</v>
      </c>
      <c r="C20" s="83">
        <v>40354</v>
      </c>
      <c r="D20" s="77" t="s">
        <v>154</v>
      </c>
      <c r="E20" s="84" t="s">
        <v>155</v>
      </c>
      <c r="F20" s="79" t="s">
        <v>194</v>
      </c>
      <c r="G20" s="81">
        <v>1</v>
      </c>
      <c r="H20" s="85" t="s">
        <v>65</v>
      </c>
      <c r="I20" s="79"/>
      <c r="J20" s="79" t="s">
        <v>136</v>
      </c>
      <c r="K20" s="79"/>
      <c r="L20" s="79" t="s">
        <v>66</v>
      </c>
    </row>
    <row r="21" spans="1:12" ht="26.25">
      <c r="A21" s="81">
        <v>26</v>
      </c>
      <c r="B21" s="82" t="s">
        <v>56</v>
      </c>
      <c r="C21" s="83">
        <v>40354</v>
      </c>
      <c r="D21" s="77" t="s">
        <v>154</v>
      </c>
      <c r="E21" s="84" t="s">
        <v>155</v>
      </c>
      <c r="F21" s="79" t="s">
        <v>194</v>
      </c>
      <c r="G21" s="81">
        <v>1</v>
      </c>
      <c r="H21" s="85" t="s">
        <v>65</v>
      </c>
      <c r="I21" s="79"/>
      <c r="J21" s="79" t="s">
        <v>136</v>
      </c>
      <c r="K21" s="79"/>
      <c r="L21" s="79" t="s">
        <v>66</v>
      </c>
    </row>
    <row r="22" spans="1:12" ht="26.25">
      <c r="A22" s="81">
        <v>26</v>
      </c>
      <c r="B22" s="82" t="s">
        <v>57</v>
      </c>
      <c r="C22" s="83">
        <v>40354</v>
      </c>
      <c r="D22" s="77" t="s">
        <v>154</v>
      </c>
      <c r="E22" s="84" t="s">
        <v>155</v>
      </c>
      <c r="F22" s="79" t="s">
        <v>194</v>
      </c>
      <c r="G22" s="81">
        <v>1</v>
      </c>
      <c r="H22" s="85" t="s">
        <v>65</v>
      </c>
      <c r="I22" s="79"/>
      <c r="J22" s="79" t="s">
        <v>136</v>
      </c>
      <c r="K22" s="79"/>
      <c r="L22" s="79" t="s">
        <v>66</v>
      </c>
    </row>
    <row r="23" spans="1:12" ht="26.25">
      <c r="A23" s="81">
        <v>26</v>
      </c>
      <c r="B23" s="82" t="s">
        <v>58</v>
      </c>
      <c r="C23" s="83">
        <v>40354</v>
      </c>
      <c r="D23" s="77" t="s">
        <v>154</v>
      </c>
      <c r="E23" s="84" t="s">
        <v>155</v>
      </c>
      <c r="F23" s="79" t="s">
        <v>194</v>
      </c>
      <c r="G23" s="81">
        <v>1</v>
      </c>
      <c r="H23" s="85" t="s">
        <v>65</v>
      </c>
      <c r="I23" s="79"/>
      <c r="J23" s="79" t="s">
        <v>136</v>
      </c>
      <c r="K23" s="79"/>
      <c r="L23" s="79" t="s">
        <v>66</v>
      </c>
    </row>
    <row r="24" spans="1:12" ht="26.25">
      <c r="A24" s="81">
        <v>26</v>
      </c>
      <c r="B24" s="82" t="s">
        <v>59</v>
      </c>
      <c r="C24" s="83">
        <v>40354</v>
      </c>
      <c r="D24" s="77" t="s">
        <v>154</v>
      </c>
      <c r="E24" s="84" t="s">
        <v>155</v>
      </c>
      <c r="F24" s="79" t="s">
        <v>194</v>
      </c>
      <c r="G24" s="81">
        <v>1</v>
      </c>
      <c r="H24" s="85" t="s">
        <v>65</v>
      </c>
      <c r="I24" s="79"/>
      <c r="J24" s="79" t="s">
        <v>136</v>
      </c>
      <c r="K24" s="79"/>
      <c r="L24" s="79" t="s">
        <v>66</v>
      </c>
    </row>
    <row r="25" spans="1:12" ht="30">
      <c r="A25" s="81">
        <v>26</v>
      </c>
      <c r="B25" s="82" t="s">
        <v>60</v>
      </c>
      <c r="C25" s="83">
        <v>40354</v>
      </c>
      <c r="D25" s="77" t="s">
        <v>154</v>
      </c>
      <c r="E25" s="84" t="s">
        <v>155</v>
      </c>
      <c r="F25" s="79" t="s">
        <v>194</v>
      </c>
      <c r="G25" s="81">
        <v>1</v>
      </c>
      <c r="H25" s="85" t="s">
        <v>65</v>
      </c>
      <c r="I25" s="79"/>
      <c r="J25" s="79" t="s">
        <v>136</v>
      </c>
      <c r="K25" s="79"/>
      <c r="L25" s="79" t="s">
        <v>66</v>
      </c>
    </row>
    <row r="26" spans="1:12" ht="30">
      <c r="A26" s="81">
        <v>26</v>
      </c>
      <c r="B26" s="82" t="s">
        <v>61</v>
      </c>
      <c r="C26" s="83">
        <v>40354</v>
      </c>
      <c r="D26" s="77" t="s">
        <v>154</v>
      </c>
      <c r="E26" s="84" t="s">
        <v>155</v>
      </c>
      <c r="F26" s="79" t="s">
        <v>194</v>
      </c>
      <c r="G26" s="81">
        <v>1</v>
      </c>
      <c r="H26" s="85" t="s">
        <v>65</v>
      </c>
      <c r="I26" s="79"/>
      <c r="J26" s="79" t="s">
        <v>136</v>
      </c>
      <c r="K26" s="79"/>
      <c r="L26" s="79" t="s">
        <v>66</v>
      </c>
    </row>
    <row r="27" spans="1:12" ht="30">
      <c r="A27" s="81">
        <v>26</v>
      </c>
      <c r="B27" s="82" t="s">
        <v>62</v>
      </c>
      <c r="C27" s="83">
        <v>40354</v>
      </c>
      <c r="D27" s="77" t="s">
        <v>154</v>
      </c>
      <c r="E27" s="84" t="s">
        <v>155</v>
      </c>
      <c r="F27" s="79" t="s">
        <v>194</v>
      </c>
      <c r="G27" s="81">
        <v>1</v>
      </c>
      <c r="H27" s="85" t="s">
        <v>65</v>
      </c>
      <c r="I27" s="79"/>
      <c r="J27" s="79" t="s">
        <v>136</v>
      </c>
      <c r="K27" s="79"/>
      <c r="L27" s="79" t="s">
        <v>66</v>
      </c>
    </row>
    <row r="28" spans="1:12" ht="26.25">
      <c r="A28" s="81">
        <v>26</v>
      </c>
      <c r="B28" s="82" t="s">
        <v>63</v>
      </c>
      <c r="C28" s="83">
        <v>40354</v>
      </c>
      <c r="D28" s="77" t="s">
        <v>154</v>
      </c>
      <c r="E28" s="84" t="s">
        <v>155</v>
      </c>
      <c r="F28" s="79" t="s">
        <v>194</v>
      </c>
      <c r="G28" s="81">
        <v>1</v>
      </c>
      <c r="H28" s="85" t="s">
        <v>65</v>
      </c>
      <c r="I28" s="79"/>
      <c r="J28" s="79" t="s">
        <v>136</v>
      </c>
      <c r="K28" s="79"/>
      <c r="L28" s="79" t="s">
        <v>66</v>
      </c>
    </row>
    <row r="29" spans="1:12" ht="26.25">
      <c r="A29" s="81">
        <v>26</v>
      </c>
      <c r="B29" s="82" t="s">
        <v>64</v>
      </c>
      <c r="C29" s="83">
        <v>40354</v>
      </c>
      <c r="D29" s="77" t="s">
        <v>154</v>
      </c>
      <c r="E29" s="84" t="s">
        <v>155</v>
      </c>
      <c r="F29" s="79" t="s">
        <v>194</v>
      </c>
      <c r="G29" s="81">
        <v>1</v>
      </c>
      <c r="H29" s="85" t="s">
        <v>65</v>
      </c>
      <c r="I29" s="79"/>
      <c r="J29" s="79" t="s">
        <v>136</v>
      </c>
      <c r="K29" s="79"/>
      <c r="L29" s="79" t="s">
        <v>66</v>
      </c>
    </row>
    <row r="30" spans="1:12" ht="84.75" customHeight="1">
      <c r="A30" s="86">
        <v>6</v>
      </c>
      <c r="B30" s="87" t="s">
        <v>191</v>
      </c>
      <c r="C30" s="88" t="s">
        <v>104</v>
      </c>
      <c r="D30" s="86">
        <v>21</v>
      </c>
      <c r="E30" s="84">
        <v>40389</v>
      </c>
      <c r="F30" s="86" t="s">
        <v>154</v>
      </c>
      <c r="G30" s="84" t="s">
        <v>155</v>
      </c>
      <c r="H30" s="84" t="s">
        <v>185</v>
      </c>
      <c r="I30" s="89">
        <v>1</v>
      </c>
      <c r="J30" s="79" t="s">
        <v>136</v>
      </c>
      <c r="K30" s="84" t="s">
        <v>72</v>
      </c>
      <c r="L30" s="90" t="s">
        <v>243</v>
      </c>
    </row>
    <row r="31" spans="1:12" ht="84.75" customHeight="1">
      <c r="A31" s="86">
        <v>19</v>
      </c>
      <c r="B31" s="87" t="s">
        <v>212</v>
      </c>
      <c r="C31" s="88" t="s">
        <v>110</v>
      </c>
      <c r="D31" s="86"/>
      <c r="E31" s="84">
        <v>40388</v>
      </c>
      <c r="F31" s="86" t="s">
        <v>154</v>
      </c>
      <c r="G31" s="84" t="s">
        <v>196</v>
      </c>
      <c r="H31" s="84" t="s">
        <v>213</v>
      </c>
      <c r="I31" s="89">
        <v>1</v>
      </c>
      <c r="J31" s="79" t="s">
        <v>136</v>
      </c>
      <c r="K31" s="84" t="s">
        <v>181</v>
      </c>
      <c r="L31" s="73" t="s">
        <v>244</v>
      </c>
    </row>
    <row r="32" spans="1:12" ht="84.75" customHeight="1" thickBot="1">
      <c r="A32" s="86">
        <v>20</v>
      </c>
      <c r="B32" s="87" t="s">
        <v>215</v>
      </c>
      <c r="C32" s="88" t="s">
        <v>111</v>
      </c>
      <c r="D32" s="86"/>
      <c r="E32" s="84">
        <v>40388</v>
      </c>
      <c r="F32" s="86" t="s">
        <v>154</v>
      </c>
      <c r="G32" s="84" t="s">
        <v>155</v>
      </c>
      <c r="H32" s="84" t="s">
        <v>216</v>
      </c>
      <c r="I32" s="89">
        <v>1</v>
      </c>
      <c r="J32" s="79" t="s">
        <v>136</v>
      </c>
      <c r="K32" s="84" t="s">
        <v>181</v>
      </c>
      <c r="L32" s="90" t="s">
        <v>245</v>
      </c>
    </row>
    <row r="33" spans="1:13" ht="84.75" customHeight="1">
      <c r="A33" s="86">
        <v>26</v>
      </c>
      <c r="B33" s="87" t="s">
        <v>226</v>
      </c>
      <c r="C33" s="88"/>
      <c r="D33" s="86"/>
      <c r="E33" s="84" t="s">
        <v>227</v>
      </c>
      <c r="F33" s="86" t="s">
        <v>154</v>
      </c>
      <c r="G33" s="84" t="s">
        <v>155</v>
      </c>
      <c r="H33" s="84" t="s">
        <v>228</v>
      </c>
      <c r="I33" s="89">
        <v>1</v>
      </c>
      <c r="J33" s="79" t="s">
        <v>136</v>
      </c>
      <c r="K33" s="84" t="s">
        <v>181</v>
      </c>
      <c r="L33" s="90" t="s">
        <v>246</v>
      </c>
      <c r="M33" s="91"/>
    </row>
    <row r="34" spans="1:12" ht="84.75" customHeight="1">
      <c r="A34" s="86">
        <v>33</v>
      </c>
      <c r="B34" s="87" t="s">
        <v>127</v>
      </c>
      <c r="C34" s="88" t="s">
        <v>115</v>
      </c>
      <c r="D34" s="86">
        <v>22</v>
      </c>
      <c r="E34" s="84">
        <v>40395</v>
      </c>
      <c r="F34" s="86" t="s">
        <v>154</v>
      </c>
      <c r="G34" s="84" t="s">
        <v>155</v>
      </c>
      <c r="H34" s="84" t="s">
        <v>126</v>
      </c>
      <c r="I34" s="89">
        <v>1</v>
      </c>
      <c r="J34" s="79" t="s">
        <v>136</v>
      </c>
      <c r="K34" s="84" t="s">
        <v>92</v>
      </c>
      <c r="L34" s="90" t="s">
        <v>247</v>
      </c>
    </row>
    <row r="35" spans="1:12" ht="84.75" customHeight="1">
      <c r="A35" s="86">
        <v>13</v>
      </c>
      <c r="B35" s="87" t="s">
        <v>203</v>
      </c>
      <c r="C35" s="88"/>
      <c r="D35" s="86"/>
      <c r="E35" s="84">
        <v>40378</v>
      </c>
      <c r="F35" s="86" t="s">
        <v>154</v>
      </c>
      <c r="G35" s="84" t="s">
        <v>196</v>
      </c>
      <c r="H35" s="84" t="s">
        <v>74</v>
      </c>
      <c r="I35" s="89">
        <v>3</v>
      </c>
      <c r="J35" s="79" t="s">
        <v>136</v>
      </c>
      <c r="K35" s="84" t="s">
        <v>230</v>
      </c>
      <c r="L35" s="90" t="s">
        <v>248</v>
      </c>
    </row>
    <row r="36" spans="1:12" ht="84.75" customHeight="1">
      <c r="A36" s="86">
        <v>17</v>
      </c>
      <c r="B36" s="87" t="s">
        <v>209</v>
      </c>
      <c r="C36" s="88"/>
      <c r="D36" s="86"/>
      <c r="E36" s="84">
        <v>40388</v>
      </c>
      <c r="F36" s="86" t="s">
        <v>154</v>
      </c>
      <c r="G36" s="84" t="s">
        <v>196</v>
      </c>
      <c r="H36" s="84" t="s">
        <v>210</v>
      </c>
      <c r="I36" s="89">
        <v>3</v>
      </c>
      <c r="J36" s="79" t="s">
        <v>136</v>
      </c>
      <c r="K36" s="84" t="s">
        <v>93</v>
      </c>
      <c r="L36" s="90" t="s">
        <v>249</v>
      </c>
    </row>
    <row r="37" spans="1:12" ht="84.75" customHeight="1">
      <c r="A37" s="86">
        <v>44</v>
      </c>
      <c r="B37" s="82" t="s">
        <v>97</v>
      </c>
      <c r="C37" s="92"/>
      <c r="D37" s="86"/>
      <c r="E37" s="83">
        <v>40403</v>
      </c>
      <c r="F37" s="86" t="s">
        <v>154</v>
      </c>
      <c r="G37" s="84" t="s">
        <v>155</v>
      </c>
      <c r="H37" s="82" t="s">
        <v>250</v>
      </c>
      <c r="I37" s="81">
        <v>1</v>
      </c>
      <c r="J37" s="79" t="s">
        <v>136</v>
      </c>
      <c r="K37" s="82" t="s">
        <v>181</v>
      </c>
      <c r="L37" s="73" t="s">
        <v>2</v>
      </c>
    </row>
    <row r="38" spans="1:12" ht="84.75" customHeight="1">
      <c r="A38" s="86">
        <v>12</v>
      </c>
      <c r="B38" s="87" t="s">
        <v>251</v>
      </c>
      <c r="C38" s="88"/>
      <c r="D38" s="86"/>
      <c r="E38" s="84">
        <v>40378</v>
      </c>
      <c r="F38" s="86" t="s">
        <v>154</v>
      </c>
      <c r="G38" s="84" t="s">
        <v>196</v>
      </c>
      <c r="H38" s="84" t="s">
        <v>74</v>
      </c>
      <c r="I38" s="89">
        <v>3</v>
      </c>
      <c r="J38" s="79" t="s">
        <v>136</v>
      </c>
      <c r="K38" s="84" t="s">
        <v>230</v>
      </c>
      <c r="L38" s="90" t="s">
        <v>252</v>
      </c>
    </row>
    <row r="39" spans="1:12" ht="240">
      <c r="A39" s="93">
        <v>54</v>
      </c>
      <c r="B39" s="82" t="s">
        <v>17</v>
      </c>
      <c r="C39" s="92"/>
      <c r="D39" s="86"/>
      <c r="E39" s="83">
        <v>40408</v>
      </c>
      <c r="F39" s="86" t="s">
        <v>154</v>
      </c>
      <c r="G39" s="84" t="s">
        <v>155</v>
      </c>
      <c r="H39" s="82" t="s">
        <v>18</v>
      </c>
      <c r="I39" s="82" t="s">
        <v>181</v>
      </c>
      <c r="J39" s="79" t="s">
        <v>136</v>
      </c>
      <c r="K39" s="82" t="s">
        <v>181</v>
      </c>
      <c r="L39" s="73" t="s">
        <v>253</v>
      </c>
    </row>
    <row r="40" spans="1:12" ht="135" customHeight="1">
      <c r="A40" s="86">
        <v>24</v>
      </c>
      <c r="B40" s="87" t="s">
        <v>222</v>
      </c>
      <c r="C40" s="88" t="s">
        <v>112</v>
      </c>
      <c r="D40" s="86"/>
      <c r="E40" s="84">
        <v>40388</v>
      </c>
      <c r="F40" s="86" t="s">
        <v>154</v>
      </c>
      <c r="G40" s="84" t="s">
        <v>196</v>
      </c>
      <c r="H40" s="84" t="s">
        <v>223</v>
      </c>
      <c r="I40" s="84" t="s">
        <v>181</v>
      </c>
      <c r="J40" s="79" t="s">
        <v>136</v>
      </c>
      <c r="K40" s="84" t="s">
        <v>181</v>
      </c>
      <c r="L40" s="90" t="s">
        <v>254</v>
      </c>
    </row>
    <row r="41" spans="1:12" ht="30">
      <c r="A41" s="86">
        <v>27</v>
      </c>
      <c r="B41" s="87" t="s">
        <v>77</v>
      </c>
      <c r="C41" s="88"/>
      <c r="D41" s="86"/>
      <c r="E41" s="84">
        <v>40395</v>
      </c>
      <c r="F41" s="86" t="s">
        <v>80</v>
      </c>
      <c r="G41" s="84"/>
      <c r="H41" s="84" t="s">
        <v>79</v>
      </c>
      <c r="I41" s="84" t="s">
        <v>231</v>
      </c>
      <c r="J41" s="79" t="s">
        <v>136</v>
      </c>
      <c r="K41" s="84"/>
      <c r="L41" s="90" t="s">
        <v>240</v>
      </c>
    </row>
    <row r="42" spans="1:12" ht="105.75" customHeight="1">
      <c r="A42" s="86">
        <v>1</v>
      </c>
      <c r="B42" s="87" t="s">
        <v>186</v>
      </c>
      <c r="C42" s="86">
        <v>23</v>
      </c>
      <c r="D42" s="84">
        <v>40344</v>
      </c>
      <c r="E42" s="86" t="s">
        <v>154</v>
      </c>
      <c r="F42" s="84" t="s">
        <v>155</v>
      </c>
      <c r="G42" s="84" t="s">
        <v>194</v>
      </c>
      <c r="H42" s="117" t="s">
        <v>156</v>
      </c>
      <c r="I42" s="84" t="s">
        <v>230</v>
      </c>
      <c r="J42" s="84" t="s">
        <v>136</v>
      </c>
      <c r="K42" s="84" t="s">
        <v>157</v>
      </c>
      <c r="L42" s="90" t="s">
        <v>178</v>
      </c>
    </row>
    <row r="43" spans="1:12" ht="105.75" customHeight="1">
      <c r="A43" s="86">
        <v>2</v>
      </c>
      <c r="B43" s="87" t="s">
        <v>187</v>
      </c>
      <c r="C43" s="86"/>
      <c r="D43" s="84">
        <v>40345</v>
      </c>
      <c r="E43" s="86" t="s">
        <v>154</v>
      </c>
      <c r="F43" s="84" t="s">
        <v>155</v>
      </c>
      <c r="G43" s="84" t="s">
        <v>194</v>
      </c>
      <c r="H43" s="117" t="s">
        <v>158</v>
      </c>
      <c r="I43" s="84" t="s">
        <v>230</v>
      </c>
      <c r="J43" s="84" t="s">
        <v>136</v>
      </c>
      <c r="K43" s="84">
        <v>40392</v>
      </c>
      <c r="L43" s="90" t="s">
        <v>121</v>
      </c>
    </row>
    <row r="44" spans="1:12" ht="105.75" customHeight="1">
      <c r="A44" s="93">
        <v>49</v>
      </c>
      <c r="B44" s="82" t="s">
        <v>35</v>
      </c>
      <c r="C44" s="86"/>
      <c r="D44" s="83">
        <v>40408</v>
      </c>
      <c r="E44" s="86" t="s">
        <v>154</v>
      </c>
      <c r="F44" s="84" t="s">
        <v>155</v>
      </c>
      <c r="G44" s="84" t="s">
        <v>194</v>
      </c>
      <c r="H44" s="87" t="s">
        <v>34</v>
      </c>
      <c r="I44" s="82" t="s">
        <v>181</v>
      </c>
      <c r="J44" s="86" t="s">
        <v>136</v>
      </c>
      <c r="K44" s="82"/>
      <c r="L44" s="73" t="s">
        <v>38</v>
      </c>
    </row>
    <row r="45" spans="1:12" ht="105.75" customHeight="1">
      <c r="A45" s="93">
        <v>56</v>
      </c>
      <c r="B45" s="82" t="s">
        <v>22</v>
      </c>
      <c r="C45" s="86"/>
      <c r="D45" s="83">
        <v>40408</v>
      </c>
      <c r="E45" s="86" t="s">
        <v>154</v>
      </c>
      <c r="F45" s="84" t="s">
        <v>155</v>
      </c>
      <c r="G45" s="84" t="s">
        <v>194</v>
      </c>
      <c r="H45" s="87" t="s">
        <v>23</v>
      </c>
      <c r="I45" s="82" t="s">
        <v>181</v>
      </c>
      <c r="J45" s="86" t="s">
        <v>136</v>
      </c>
      <c r="K45" s="82"/>
      <c r="L45" s="73" t="s">
        <v>268</v>
      </c>
    </row>
    <row r="46" spans="1:12" ht="105.75" customHeight="1">
      <c r="A46" s="93">
        <v>57</v>
      </c>
      <c r="B46" s="82" t="s">
        <v>24</v>
      </c>
      <c r="C46" s="86"/>
      <c r="D46" s="83">
        <v>40408</v>
      </c>
      <c r="E46" s="86" t="s">
        <v>154</v>
      </c>
      <c r="F46" s="84" t="s">
        <v>155</v>
      </c>
      <c r="G46" s="84" t="s">
        <v>194</v>
      </c>
      <c r="H46" s="87" t="s">
        <v>25</v>
      </c>
      <c r="I46" s="82" t="s">
        <v>181</v>
      </c>
      <c r="J46" s="86" t="s">
        <v>136</v>
      </c>
      <c r="K46" s="82"/>
      <c r="L46" s="73" t="s">
        <v>26</v>
      </c>
    </row>
    <row r="47" spans="1:12" ht="105.75" customHeight="1">
      <c r="A47" s="93">
        <v>59</v>
      </c>
      <c r="B47" s="82" t="s">
        <v>29</v>
      </c>
      <c r="C47" s="86"/>
      <c r="D47" s="83">
        <v>40408</v>
      </c>
      <c r="E47" s="86" t="s">
        <v>154</v>
      </c>
      <c r="F47" s="84" t="s">
        <v>155</v>
      </c>
      <c r="G47" s="84" t="s">
        <v>194</v>
      </c>
      <c r="H47" s="87" t="s">
        <v>30</v>
      </c>
      <c r="I47" s="82" t="s">
        <v>181</v>
      </c>
      <c r="J47" s="86" t="s">
        <v>136</v>
      </c>
      <c r="K47" s="82"/>
      <c r="L47" s="73" t="s">
        <v>19</v>
      </c>
    </row>
    <row r="48" spans="1:12" ht="105.75" customHeight="1">
      <c r="A48" s="93">
        <v>60</v>
      </c>
      <c r="B48" s="96" t="s">
        <v>31</v>
      </c>
      <c r="C48" s="94"/>
      <c r="D48" s="118">
        <v>40408</v>
      </c>
      <c r="E48" s="94" t="s">
        <v>154</v>
      </c>
      <c r="F48" s="95" t="s">
        <v>155</v>
      </c>
      <c r="G48" s="95" t="s">
        <v>194</v>
      </c>
      <c r="H48" s="119" t="s">
        <v>32</v>
      </c>
      <c r="I48" s="96" t="s">
        <v>181</v>
      </c>
      <c r="J48" s="94" t="s">
        <v>136</v>
      </c>
      <c r="K48" s="96"/>
      <c r="L48" s="97" t="s">
        <v>33</v>
      </c>
    </row>
    <row r="49" spans="1:12" ht="105.75" customHeight="1">
      <c r="A49" s="85">
        <v>61</v>
      </c>
      <c r="B49" s="82" t="s">
        <v>256</v>
      </c>
      <c r="C49" s="85"/>
      <c r="D49" s="85"/>
      <c r="E49" s="85"/>
      <c r="F49" s="85"/>
      <c r="G49" s="120"/>
      <c r="H49" s="82"/>
      <c r="J49" s="86" t="s">
        <v>136</v>
      </c>
      <c r="K49" s="85"/>
      <c r="L49" s="73" t="s">
        <v>264</v>
      </c>
    </row>
    <row r="50" spans="1:12" ht="105" customHeight="1">
      <c r="A50" s="86">
        <v>21</v>
      </c>
      <c r="B50" s="87" t="s">
        <v>217</v>
      </c>
      <c r="C50" s="86"/>
      <c r="D50" s="84">
        <v>40388</v>
      </c>
      <c r="E50" s="86" t="s">
        <v>154</v>
      </c>
      <c r="F50" s="84" t="s">
        <v>155</v>
      </c>
      <c r="G50" s="84" t="s">
        <v>194</v>
      </c>
      <c r="H50" s="117" t="s">
        <v>216</v>
      </c>
      <c r="I50" s="84"/>
      <c r="J50" s="84" t="s">
        <v>267</v>
      </c>
      <c r="K50" s="84"/>
      <c r="L50" s="90" t="s">
        <v>100</v>
      </c>
    </row>
    <row r="51" spans="1:12" ht="60">
      <c r="A51" s="81">
        <v>51</v>
      </c>
      <c r="B51" s="82" t="s">
        <v>10</v>
      </c>
      <c r="C51" s="86"/>
      <c r="D51" s="83">
        <v>40408</v>
      </c>
      <c r="E51" s="86" t="s">
        <v>154</v>
      </c>
      <c r="F51" s="84" t="s">
        <v>155</v>
      </c>
      <c r="G51" s="84" t="s">
        <v>194</v>
      </c>
      <c r="H51" s="87" t="s">
        <v>11</v>
      </c>
      <c r="I51" s="82"/>
      <c r="J51" s="86" t="s">
        <v>267</v>
      </c>
      <c r="K51" s="82"/>
      <c r="L51" s="73" t="s">
        <v>12</v>
      </c>
    </row>
    <row r="52" spans="1:12" ht="150">
      <c r="A52" s="81">
        <v>52</v>
      </c>
      <c r="B52" s="82" t="s">
        <v>67</v>
      </c>
      <c r="C52" s="86"/>
      <c r="D52" s="83">
        <v>40408</v>
      </c>
      <c r="E52" s="86" t="s">
        <v>154</v>
      </c>
      <c r="F52" s="84" t="s">
        <v>155</v>
      </c>
      <c r="G52" s="84" t="s">
        <v>194</v>
      </c>
      <c r="H52" s="87" t="s">
        <v>13</v>
      </c>
      <c r="I52" s="82"/>
      <c r="J52" s="86" t="s">
        <v>267</v>
      </c>
      <c r="K52" s="82"/>
      <c r="L52" s="73" t="s">
        <v>14</v>
      </c>
    </row>
    <row r="53" spans="1:13" s="2" customFormat="1" ht="255.75">
      <c r="A53" s="33">
        <v>30</v>
      </c>
      <c r="B53" s="41" t="s">
        <v>130</v>
      </c>
      <c r="C53" s="121" t="s">
        <v>114</v>
      </c>
      <c r="D53" s="32">
        <v>40395</v>
      </c>
      <c r="E53" s="33" t="s">
        <v>80</v>
      </c>
      <c r="F53" s="32" t="s">
        <v>85</v>
      </c>
      <c r="G53" s="32" t="s">
        <v>83</v>
      </c>
      <c r="H53" s="49" t="s">
        <v>138</v>
      </c>
      <c r="I53" s="32" t="s">
        <v>230</v>
      </c>
      <c r="J53" s="32" t="s">
        <v>269</v>
      </c>
      <c r="K53" s="32"/>
      <c r="L53" s="19" t="s">
        <v>259</v>
      </c>
      <c r="M53" s="3"/>
    </row>
    <row r="54" spans="1:12" s="2" customFormat="1" ht="75">
      <c r="A54" s="33">
        <v>31</v>
      </c>
      <c r="B54" s="34" t="s">
        <v>86</v>
      </c>
      <c r="C54" s="121"/>
      <c r="D54" s="32">
        <v>40395</v>
      </c>
      <c r="E54" s="33" t="s">
        <v>80</v>
      </c>
      <c r="F54" s="32" t="s">
        <v>87</v>
      </c>
      <c r="G54" s="32" t="s">
        <v>88</v>
      </c>
      <c r="H54" s="49" t="s">
        <v>89</v>
      </c>
      <c r="I54" s="32" t="s">
        <v>230</v>
      </c>
      <c r="J54" s="32" t="s">
        <v>269</v>
      </c>
      <c r="K54" s="32"/>
      <c r="L54" s="19" t="s">
        <v>260</v>
      </c>
    </row>
    <row r="55" spans="1:12" s="2" customFormat="1" ht="294">
      <c r="A55" s="33">
        <v>22</v>
      </c>
      <c r="B55" s="34" t="s">
        <v>218</v>
      </c>
      <c r="C55" s="121" t="s">
        <v>166</v>
      </c>
      <c r="D55" s="33">
        <v>21</v>
      </c>
      <c r="E55" s="32">
        <v>40388</v>
      </c>
      <c r="F55" s="33" t="s">
        <v>154</v>
      </c>
      <c r="G55" s="32" t="s">
        <v>196</v>
      </c>
      <c r="H55" s="49" t="s">
        <v>219</v>
      </c>
      <c r="I55" s="32" t="s">
        <v>181</v>
      </c>
      <c r="J55" s="32" t="s">
        <v>313</v>
      </c>
      <c r="K55" s="32" t="s">
        <v>181</v>
      </c>
      <c r="L55" s="19" t="s">
        <v>167</v>
      </c>
    </row>
    <row r="56" spans="1:12" s="2" customFormat="1" ht="216" customHeight="1">
      <c r="A56" s="33">
        <v>35</v>
      </c>
      <c r="B56" s="34" t="s">
        <v>129</v>
      </c>
      <c r="C56" s="121" t="s">
        <v>116</v>
      </c>
      <c r="D56" s="33">
        <v>21</v>
      </c>
      <c r="E56" s="52">
        <v>40401</v>
      </c>
      <c r="F56" s="53" t="s">
        <v>154</v>
      </c>
      <c r="G56" s="32" t="s">
        <v>196</v>
      </c>
      <c r="H56" s="49" t="s">
        <v>134</v>
      </c>
      <c r="I56" s="32" t="s">
        <v>181</v>
      </c>
      <c r="J56" s="32" t="s">
        <v>313</v>
      </c>
      <c r="K56" s="52" t="s">
        <v>181</v>
      </c>
      <c r="L56" s="19" t="s">
        <v>70</v>
      </c>
    </row>
    <row r="57" spans="1:12" s="2" customFormat="1" ht="48" customHeight="1">
      <c r="A57" s="33">
        <v>41</v>
      </c>
      <c r="B57" s="41" t="s">
        <v>94</v>
      </c>
      <c r="C57" s="51"/>
      <c r="D57" s="33"/>
      <c r="E57" s="122">
        <v>40403</v>
      </c>
      <c r="F57" s="33" t="s">
        <v>154</v>
      </c>
      <c r="G57" s="32" t="s">
        <v>155</v>
      </c>
      <c r="H57" s="34" t="s">
        <v>5</v>
      </c>
      <c r="I57" s="41" t="s">
        <v>181</v>
      </c>
      <c r="J57" s="33" t="s">
        <v>308</v>
      </c>
      <c r="K57" s="41" t="s">
        <v>181</v>
      </c>
      <c r="L57" s="21" t="s">
        <v>1</v>
      </c>
    </row>
    <row r="58" spans="1:12" s="2" customFormat="1" ht="49.5" customHeight="1">
      <c r="A58" s="33">
        <v>42</v>
      </c>
      <c r="B58" s="41" t="s">
        <v>95</v>
      </c>
      <c r="C58" s="51"/>
      <c r="D58" s="33"/>
      <c r="E58" s="122">
        <v>40403</v>
      </c>
      <c r="F58" s="33" t="s">
        <v>154</v>
      </c>
      <c r="G58" s="32" t="s">
        <v>155</v>
      </c>
      <c r="H58" s="34" t="s">
        <v>6</v>
      </c>
      <c r="I58" s="41" t="s">
        <v>181</v>
      </c>
      <c r="J58" s="33" t="s">
        <v>308</v>
      </c>
      <c r="K58" s="41" t="s">
        <v>181</v>
      </c>
      <c r="L58" s="21" t="s">
        <v>99</v>
      </c>
    </row>
    <row r="59" spans="1:12" s="2" customFormat="1" ht="45.75" customHeight="1">
      <c r="A59" s="33">
        <v>43</v>
      </c>
      <c r="B59" s="41" t="s">
        <v>96</v>
      </c>
      <c r="C59" s="51"/>
      <c r="D59" s="33"/>
      <c r="E59" s="122">
        <v>40403</v>
      </c>
      <c r="F59" s="33" t="s">
        <v>154</v>
      </c>
      <c r="G59" s="32" t="s">
        <v>155</v>
      </c>
      <c r="H59" s="34" t="s">
        <v>7</v>
      </c>
      <c r="I59" s="41" t="s">
        <v>181</v>
      </c>
      <c r="J59" s="33" t="s">
        <v>308</v>
      </c>
      <c r="K59" s="41" t="s">
        <v>181</v>
      </c>
      <c r="L59" s="21" t="s">
        <v>257</v>
      </c>
    </row>
    <row r="60" spans="1:12" s="2" customFormat="1" ht="55.5" customHeight="1">
      <c r="A60" s="33">
        <v>45</v>
      </c>
      <c r="B60" s="41" t="s">
        <v>98</v>
      </c>
      <c r="C60" s="51"/>
      <c r="D60" s="33"/>
      <c r="E60" s="122">
        <v>40403</v>
      </c>
      <c r="F60" s="33" t="s">
        <v>154</v>
      </c>
      <c r="G60" s="32" t="s">
        <v>155</v>
      </c>
      <c r="H60" s="34" t="s">
        <v>8</v>
      </c>
      <c r="I60" s="41" t="s">
        <v>181</v>
      </c>
      <c r="J60" s="33" t="s">
        <v>308</v>
      </c>
      <c r="K60" s="41" t="s">
        <v>181</v>
      </c>
      <c r="L60" s="21" t="s">
        <v>261</v>
      </c>
    </row>
    <row r="61" spans="1:12" s="2" customFormat="1" ht="46.5" customHeight="1">
      <c r="A61" s="123">
        <v>50</v>
      </c>
      <c r="B61" s="41" t="s">
        <v>36</v>
      </c>
      <c r="C61" s="124"/>
      <c r="D61" s="125"/>
      <c r="E61" s="122">
        <v>40408</v>
      </c>
      <c r="F61" s="33" t="s">
        <v>154</v>
      </c>
      <c r="G61" s="32" t="s">
        <v>155</v>
      </c>
      <c r="H61" s="34" t="s">
        <v>37</v>
      </c>
      <c r="I61" s="41" t="s">
        <v>181</v>
      </c>
      <c r="J61" s="33" t="s">
        <v>308</v>
      </c>
      <c r="K61" s="41" t="s">
        <v>181</v>
      </c>
      <c r="L61" s="21" t="s">
        <v>262</v>
      </c>
    </row>
    <row r="62" spans="1:12" s="2" customFormat="1" ht="78" customHeight="1">
      <c r="A62" s="123">
        <v>53</v>
      </c>
      <c r="B62" s="41" t="s">
        <v>15</v>
      </c>
      <c r="C62" s="124"/>
      <c r="D62" s="125"/>
      <c r="E62" s="122">
        <v>40408</v>
      </c>
      <c r="F62" s="33" t="s">
        <v>154</v>
      </c>
      <c r="G62" s="32" t="s">
        <v>155</v>
      </c>
      <c r="H62" s="34" t="s">
        <v>16</v>
      </c>
      <c r="I62" s="41" t="s">
        <v>181</v>
      </c>
      <c r="J62" s="33" t="s">
        <v>308</v>
      </c>
      <c r="K62" s="41" t="s">
        <v>181</v>
      </c>
      <c r="L62" s="73" t="s">
        <v>265</v>
      </c>
    </row>
    <row r="63" spans="1:12" s="2" customFormat="1" ht="81" customHeight="1">
      <c r="A63" s="123">
        <v>55</v>
      </c>
      <c r="B63" s="41" t="s">
        <v>20</v>
      </c>
      <c r="C63" s="124"/>
      <c r="D63" s="125"/>
      <c r="E63" s="122">
        <v>40408</v>
      </c>
      <c r="F63" s="33" t="s">
        <v>154</v>
      </c>
      <c r="G63" s="32" t="s">
        <v>155</v>
      </c>
      <c r="H63" s="34" t="s">
        <v>21</v>
      </c>
      <c r="I63" s="41" t="s">
        <v>181</v>
      </c>
      <c r="J63" s="33" t="s">
        <v>308</v>
      </c>
      <c r="K63" s="41" t="s">
        <v>181</v>
      </c>
      <c r="L63" s="73" t="s">
        <v>266</v>
      </c>
    </row>
    <row r="64" spans="1:12" s="2" customFormat="1" ht="70.5" customHeight="1">
      <c r="A64" s="123">
        <v>58</v>
      </c>
      <c r="B64" s="41" t="s">
        <v>27</v>
      </c>
      <c r="C64" s="124"/>
      <c r="D64" s="125"/>
      <c r="E64" s="122">
        <v>40408</v>
      </c>
      <c r="F64" s="33" t="s">
        <v>154</v>
      </c>
      <c r="G64" s="32" t="s">
        <v>155</v>
      </c>
      <c r="H64" s="34" t="s">
        <v>28</v>
      </c>
      <c r="I64" s="41" t="s">
        <v>181</v>
      </c>
      <c r="J64" s="33" t="s">
        <v>308</v>
      </c>
      <c r="K64" s="41" t="s">
        <v>181</v>
      </c>
      <c r="L64" s="21" t="s">
        <v>263</v>
      </c>
    </row>
    <row r="65" spans="1:12" s="2" customFormat="1" ht="88.5" customHeight="1">
      <c r="A65" s="123">
        <v>59</v>
      </c>
      <c r="B65" s="41" t="s">
        <v>309</v>
      </c>
      <c r="C65" s="124"/>
      <c r="D65" s="125"/>
      <c r="E65" s="122">
        <v>40408</v>
      </c>
      <c r="F65" s="33" t="s">
        <v>154</v>
      </c>
      <c r="G65" s="32" t="s">
        <v>155</v>
      </c>
      <c r="H65" s="34" t="s">
        <v>300</v>
      </c>
      <c r="I65" s="41" t="s">
        <v>181</v>
      </c>
      <c r="J65" s="33" t="s">
        <v>314</v>
      </c>
      <c r="K65" s="41" t="s">
        <v>181</v>
      </c>
      <c r="L65" s="21" t="s">
        <v>301</v>
      </c>
    </row>
    <row r="66" spans="1:12" ht="75.75" customHeight="1">
      <c r="A66" s="116"/>
      <c r="B66" s="36" t="s">
        <v>309</v>
      </c>
      <c r="C66" s="40"/>
      <c r="D66" s="27"/>
      <c r="E66" s="39"/>
      <c r="F66" s="39"/>
      <c r="G66" s="42"/>
      <c r="H66" s="101" t="s">
        <v>311</v>
      </c>
      <c r="I66" s="36"/>
      <c r="J66" s="59" t="s">
        <v>315</v>
      </c>
      <c r="K66" s="103"/>
      <c r="L66" s="115" t="s">
        <v>312</v>
      </c>
    </row>
    <row r="67" spans="1:12" ht="86.25" customHeight="1">
      <c r="A67" s="27">
        <v>10</v>
      </c>
      <c r="B67" s="28" t="s">
        <v>198</v>
      </c>
      <c r="C67" s="29" t="s">
        <v>106</v>
      </c>
      <c r="D67" s="27"/>
      <c r="E67" s="30">
        <v>40378</v>
      </c>
      <c r="F67" s="27" t="s">
        <v>154</v>
      </c>
      <c r="G67" s="30" t="s">
        <v>196</v>
      </c>
      <c r="H67" s="67" t="s">
        <v>200</v>
      </c>
      <c r="I67" s="30" t="s">
        <v>229</v>
      </c>
      <c r="J67" s="100" t="s">
        <v>435</v>
      </c>
      <c r="K67" s="30" t="s">
        <v>181</v>
      </c>
      <c r="L67" s="19" t="s">
        <v>318</v>
      </c>
    </row>
    <row r="68" spans="1:12" ht="86.25" customHeight="1">
      <c r="A68" s="27">
        <v>15</v>
      </c>
      <c r="B68" s="28" t="s">
        <v>207</v>
      </c>
      <c r="C68" s="29" t="s">
        <v>109</v>
      </c>
      <c r="D68" s="27">
        <v>21</v>
      </c>
      <c r="E68" s="30">
        <v>40378</v>
      </c>
      <c r="F68" s="27" t="s">
        <v>154</v>
      </c>
      <c r="G68" s="30" t="s">
        <v>196</v>
      </c>
      <c r="H68" s="67" t="s">
        <v>75</v>
      </c>
      <c r="I68" s="30" t="s">
        <v>76</v>
      </c>
      <c r="J68" s="100" t="s">
        <v>435</v>
      </c>
      <c r="K68" s="30" t="s">
        <v>181</v>
      </c>
      <c r="L68" s="19" t="s">
        <v>389</v>
      </c>
    </row>
    <row r="69" spans="1:12" ht="86.25" customHeight="1">
      <c r="A69" s="33">
        <v>36</v>
      </c>
      <c r="B69" s="36" t="s">
        <v>131</v>
      </c>
      <c r="C69" s="29" t="s">
        <v>117</v>
      </c>
      <c r="D69" s="27">
        <v>21</v>
      </c>
      <c r="E69" s="37">
        <v>40403</v>
      </c>
      <c r="F69" s="38" t="s">
        <v>154</v>
      </c>
      <c r="G69" s="30" t="s">
        <v>196</v>
      </c>
      <c r="H69" s="67" t="s">
        <v>120</v>
      </c>
      <c r="I69" s="30" t="s">
        <v>181</v>
      </c>
      <c r="J69" s="100" t="s">
        <v>435</v>
      </c>
      <c r="K69" s="37" t="s">
        <v>181</v>
      </c>
      <c r="L69" s="19" t="s">
        <v>272</v>
      </c>
    </row>
    <row r="70" spans="1:12" s="2" customFormat="1" ht="86.25" customHeight="1">
      <c r="A70" s="33">
        <v>38</v>
      </c>
      <c r="B70" s="36" t="s">
        <v>133</v>
      </c>
      <c r="C70" s="29" t="s">
        <v>119</v>
      </c>
      <c r="D70" s="27">
        <v>21</v>
      </c>
      <c r="E70" s="37">
        <v>40405</v>
      </c>
      <c r="F70" s="38" t="s">
        <v>154</v>
      </c>
      <c r="G70" s="30" t="s">
        <v>196</v>
      </c>
      <c r="H70" s="67" t="s">
        <v>135</v>
      </c>
      <c r="I70" s="30" t="s">
        <v>181</v>
      </c>
      <c r="J70" s="100" t="s">
        <v>435</v>
      </c>
      <c r="K70" s="37" t="s">
        <v>181</v>
      </c>
      <c r="L70" s="19" t="s">
        <v>271</v>
      </c>
    </row>
    <row r="71" spans="1:13" ht="86.25" customHeight="1">
      <c r="A71" s="27">
        <v>18</v>
      </c>
      <c r="B71" s="28" t="s">
        <v>211</v>
      </c>
      <c r="C71" s="29"/>
      <c r="D71" s="27"/>
      <c r="E71" s="30">
        <v>40388</v>
      </c>
      <c r="F71" s="27" t="s">
        <v>154</v>
      </c>
      <c r="G71" s="30" t="s">
        <v>196</v>
      </c>
      <c r="H71" s="67" t="s">
        <v>210</v>
      </c>
      <c r="I71" s="30" t="s">
        <v>181</v>
      </c>
      <c r="J71" s="100" t="s">
        <v>435</v>
      </c>
      <c r="K71" s="30" t="s">
        <v>181</v>
      </c>
      <c r="L71" s="19" t="s">
        <v>140</v>
      </c>
      <c r="M71" s="99"/>
    </row>
    <row r="72" spans="1:12" ht="86.25" customHeight="1">
      <c r="A72" s="27">
        <v>8</v>
      </c>
      <c r="B72" s="28" t="s">
        <v>206</v>
      </c>
      <c r="C72" s="29" t="s">
        <v>164</v>
      </c>
      <c r="D72" s="27"/>
      <c r="E72" s="30">
        <v>40344</v>
      </c>
      <c r="F72" s="27" t="s">
        <v>154</v>
      </c>
      <c r="G72" s="30" t="s">
        <v>153</v>
      </c>
      <c r="H72" s="67" t="s">
        <v>149</v>
      </c>
      <c r="I72" s="30" t="s">
        <v>230</v>
      </c>
      <c r="J72" s="100" t="s">
        <v>435</v>
      </c>
      <c r="K72" s="30"/>
      <c r="L72" s="19" t="s">
        <v>258</v>
      </c>
    </row>
    <row r="73" spans="1:12" ht="86.25" customHeight="1">
      <c r="A73" s="27">
        <v>9</v>
      </c>
      <c r="B73" s="28" t="s">
        <v>195</v>
      </c>
      <c r="C73" s="29" t="s">
        <v>105</v>
      </c>
      <c r="D73" s="27">
        <v>21</v>
      </c>
      <c r="E73" s="30">
        <v>40378</v>
      </c>
      <c r="F73" s="27" t="s">
        <v>154</v>
      </c>
      <c r="G73" s="30" t="s">
        <v>196</v>
      </c>
      <c r="H73" s="67" t="s">
        <v>197</v>
      </c>
      <c r="I73" s="30" t="s">
        <v>230</v>
      </c>
      <c r="J73" s="100" t="s">
        <v>435</v>
      </c>
      <c r="K73" s="30" t="s">
        <v>181</v>
      </c>
      <c r="L73" s="19" t="s">
        <v>9</v>
      </c>
    </row>
    <row r="74" spans="1:12" ht="86.25" customHeight="1">
      <c r="A74" s="27">
        <v>11</v>
      </c>
      <c r="B74" s="28" t="s">
        <v>201</v>
      </c>
      <c r="C74" s="29" t="s">
        <v>107</v>
      </c>
      <c r="D74" s="27"/>
      <c r="E74" s="30">
        <v>40378</v>
      </c>
      <c r="F74" s="27" t="s">
        <v>154</v>
      </c>
      <c r="G74" s="30" t="s">
        <v>196</v>
      </c>
      <c r="H74" s="67" t="s">
        <v>199</v>
      </c>
      <c r="I74" s="30" t="s">
        <v>230</v>
      </c>
      <c r="J74" s="100" t="s">
        <v>435</v>
      </c>
      <c r="K74" s="30" t="s">
        <v>181</v>
      </c>
      <c r="L74" s="19" t="s">
        <v>139</v>
      </c>
    </row>
    <row r="75" spans="1:12" ht="86.25" customHeight="1">
      <c r="A75" s="27">
        <v>14</v>
      </c>
      <c r="B75" s="28" t="s">
        <v>204</v>
      </c>
      <c r="C75" s="29" t="s">
        <v>108</v>
      </c>
      <c r="D75" s="27"/>
      <c r="E75" s="30">
        <v>40378</v>
      </c>
      <c r="F75" s="27" t="s">
        <v>154</v>
      </c>
      <c r="G75" s="30" t="s">
        <v>196</v>
      </c>
      <c r="H75" s="67" t="s">
        <v>202</v>
      </c>
      <c r="I75" s="30" t="s">
        <v>229</v>
      </c>
      <c r="J75" s="100" t="s">
        <v>435</v>
      </c>
      <c r="K75" s="30" t="s">
        <v>181</v>
      </c>
      <c r="L75" s="19" t="s">
        <v>205</v>
      </c>
    </row>
    <row r="76" spans="1:12" ht="86.25" customHeight="1">
      <c r="A76" s="27">
        <v>25</v>
      </c>
      <c r="B76" s="28" t="s">
        <v>224</v>
      </c>
      <c r="C76" s="29" t="s">
        <v>113</v>
      </c>
      <c r="D76" s="27"/>
      <c r="E76" s="30">
        <v>40388</v>
      </c>
      <c r="F76" s="27" t="s">
        <v>154</v>
      </c>
      <c r="G76" s="30" t="s">
        <v>196</v>
      </c>
      <c r="H76" s="67" t="s">
        <v>225</v>
      </c>
      <c r="I76" s="30" t="s">
        <v>181</v>
      </c>
      <c r="J76" s="100" t="s">
        <v>435</v>
      </c>
      <c r="K76" s="30" t="s">
        <v>181</v>
      </c>
      <c r="L76" s="19" t="s">
        <v>68</v>
      </c>
    </row>
    <row r="77" spans="1:12" s="2" customFormat="1" ht="86.25" customHeight="1">
      <c r="A77" s="33">
        <v>37</v>
      </c>
      <c r="B77" s="36" t="s">
        <v>132</v>
      </c>
      <c r="C77" s="29" t="s">
        <v>141</v>
      </c>
      <c r="D77" s="27">
        <v>21</v>
      </c>
      <c r="E77" s="37">
        <v>40404</v>
      </c>
      <c r="F77" s="38" t="s">
        <v>154</v>
      </c>
      <c r="G77" s="30" t="s">
        <v>196</v>
      </c>
      <c r="H77" s="67" t="s">
        <v>134</v>
      </c>
      <c r="I77" s="30" t="s">
        <v>181</v>
      </c>
      <c r="J77" s="100" t="s">
        <v>435</v>
      </c>
      <c r="K77" s="37" t="s">
        <v>181</v>
      </c>
      <c r="L77" s="19" t="s">
        <v>273</v>
      </c>
    </row>
    <row r="78" spans="1:12" ht="86.25" customHeight="1">
      <c r="A78" s="27">
        <v>4</v>
      </c>
      <c r="B78" s="28" t="s">
        <v>189</v>
      </c>
      <c r="C78" s="29"/>
      <c r="D78" s="27"/>
      <c r="E78" s="30">
        <v>40340</v>
      </c>
      <c r="F78" s="27" t="s">
        <v>154</v>
      </c>
      <c r="G78" s="30" t="s">
        <v>159</v>
      </c>
      <c r="H78" s="67" t="s">
        <v>183</v>
      </c>
      <c r="I78" s="30" t="s">
        <v>230</v>
      </c>
      <c r="J78" s="100" t="s">
        <v>435</v>
      </c>
      <c r="K78" s="30" t="s">
        <v>181</v>
      </c>
      <c r="L78" s="19" t="s">
        <v>122</v>
      </c>
    </row>
    <row r="79" spans="1:12" ht="86.25" customHeight="1">
      <c r="A79" s="38">
        <v>61</v>
      </c>
      <c r="B79" s="36" t="s">
        <v>239</v>
      </c>
      <c r="C79" s="70" t="s">
        <v>232</v>
      </c>
      <c r="D79" s="27"/>
      <c r="E79" s="36"/>
      <c r="F79" s="36"/>
      <c r="G79" s="41"/>
      <c r="H79" s="28" t="s">
        <v>238</v>
      </c>
      <c r="I79" s="36" t="s">
        <v>233</v>
      </c>
      <c r="J79" s="100" t="s">
        <v>435</v>
      </c>
      <c r="K79" s="36"/>
      <c r="L79" s="21" t="s">
        <v>255</v>
      </c>
    </row>
    <row r="80" spans="1:12" ht="86.25" customHeight="1">
      <c r="A80" s="27">
        <v>3</v>
      </c>
      <c r="B80" s="28" t="s">
        <v>188</v>
      </c>
      <c r="C80" s="29"/>
      <c r="D80" s="27"/>
      <c r="E80" s="30">
        <v>40340</v>
      </c>
      <c r="F80" s="27" t="s">
        <v>154</v>
      </c>
      <c r="G80" s="30" t="s">
        <v>159</v>
      </c>
      <c r="H80" s="67" t="s">
        <v>180</v>
      </c>
      <c r="I80" s="30" t="s">
        <v>230</v>
      </c>
      <c r="J80" s="100" t="s">
        <v>435</v>
      </c>
      <c r="K80" s="30" t="s">
        <v>182</v>
      </c>
      <c r="L80" s="19" t="s">
        <v>0</v>
      </c>
    </row>
    <row r="81" spans="1:12" ht="86.25" customHeight="1">
      <c r="A81" s="48">
        <v>60</v>
      </c>
      <c r="B81" s="105" t="s">
        <v>309</v>
      </c>
      <c r="C81" s="106"/>
      <c r="D81" s="107"/>
      <c r="E81" s="108"/>
      <c r="F81" s="109" t="s">
        <v>154</v>
      </c>
      <c r="G81" s="110"/>
      <c r="H81" s="112" t="s">
        <v>303</v>
      </c>
      <c r="I81" s="105" t="s">
        <v>181</v>
      </c>
      <c r="J81" s="113" t="s">
        <v>304</v>
      </c>
      <c r="K81" s="114" t="s">
        <v>181</v>
      </c>
      <c r="L81" s="136" t="s">
        <v>305</v>
      </c>
    </row>
    <row r="82" spans="1:12" s="2" customFormat="1" ht="86.25" customHeight="1">
      <c r="A82" s="27">
        <v>34</v>
      </c>
      <c r="B82" s="28" t="s">
        <v>431</v>
      </c>
      <c r="C82" s="29"/>
      <c r="D82" s="27"/>
      <c r="E82" s="32">
        <v>40395</v>
      </c>
      <c r="F82" s="27" t="s">
        <v>154</v>
      </c>
      <c r="G82" s="30"/>
      <c r="H82" s="67"/>
      <c r="I82" s="30" t="s">
        <v>229</v>
      </c>
      <c r="J82" s="100" t="s">
        <v>136</v>
      </c>
      <c r="K82" s="30"/>
      <c r="L82" s="19" t="s">
        <v>432</v>
      </c>
    </row>
    <row r="83" spans="1:14" ht="63" customHeight="1">
      <c r="A83" s="27">
        <v>64</v>
      </c>
      <c r="B83" s="101" t="s">
        <v>395</v>
      </c>
      <c r="C83" s="29"/>
      <c r="D83" s="27">
        <v>22</v>
      </c>
      <c r="E83" s="30">
        <v>40379</v>
      </c>
      <c r="F83" s="27" t="s">
        <v>154</v>
      </c>
      <c r="G83" s="30" t="s">
        <v>196</v>
      </c>
      <c r="H83" s="30" t="s">
        <v>194</v>
      </c>
      <c r="I83" s="31">
        <v>2</v>
      </c>
      <c r="J83" s="28" t="s">
        <v>394</v>
      </c>
      <c r="K83" s="30" t="s">
        <v>230</v>
      </c>
      <c r="L83" s="58" t="s">
        <v>304</v>
      </c>
      <c r="M83" s="30" t="s">
        <v>181</v>
      </c>
      <c r="N83" s="146" t="s">
        <v>405</v>
      </c>
    </row>
    <row r="84" spans="1:14" ht="206.25" customHeight="1">
      <c r="A84" s="27">
        <v>65</v>
      </c>
      <c r="B84" s="101" t="s">
        <v>397</v>
      </c>
      <c r="C84" s="29"/>
      <c r="D84" s="27">
        <v>23</v>
      </c>
      <c r="E84" s="30">
        <v>40380</v>
      </c>
      <c r="F84" s="27" t="s">
        <v>154</v>
      </c>
      <c r="G84" s="30" t="s">
        <v>196</v>
      </c>
      <c r="H84" s="30" t="s">
        <v>194</v>
      </c>
      <c r="I84" s="31">
        <v>3</v>
      </c>
      <c r="J84" s="28" t="s">
        <v>396</v>
      </c>
      <c r="K84" s="30" t="s">
        <v>230</v>
      </c>
      <c r="L84" s="58" t="s">
        <v>304</v>
      </c>
      <c r="M84" s="30" t="s">
        <v>181</v>
      </c>
      <c r="N84" s="146" t="s">
        <v>398</v>
      </c>
    </row>
    <row r="85" spans="1:14" ht="110.25" customHeight="1">
      <c r="A85" s="27">
        <v>66</v>
      </c>
      <c r="B85" s="101" t="s">
        <v>400</v>
      </c>
      <c r="C85" s="29"/>
      <c r="D85" s="27">
        <v>23</v>
      </c>
      <c r="E85" s="30">
        <v>40380</v>
      </c>
      <c r="F85" s="27" t="s">
        <v>154</v>
      </c>
      <c r="G85" s="30" t="s">
        <v>196</v>
      </c>
      <c r="H85" s="30" t="s">
        <v>194</v>
      </c>
      <c r="I85" s="31">
        <v>3</v>
      </c>
      <c r="J85" s="28" t="s">
        <v>399</v>
      </c>
      <c r="K85" s="30" t="s">
        <v>230</v>
      </c>
      <c r="L85" s="58" t="s">
        <v>304</v>
      </c>
      <c r="M85" s="30" t="s">
        <v>181</v>
      </c>
      <c r="N85" s="146" t="s">
        <v>401</v>
      </c>
    </row>
    <row r="86" spans="1:15" ht="114.75" customHeight="1">
      <c r="A86" s="39">
        <v>62</v>
      </c>
      <c r="B86" s="36" t="s">
        <v>234</v>
      </c>
      <c r="C86" s="40"/>
      <c r="D86" s="27"/>
      <c r="E86" s="36"/>
      <c r="F86" s="36"/>
      <c r="G86" s="41"/>
      <c r="H86" s="36"/>
      <c r="I86" s="36"/>
      <c r="J86" s="28" t="s">
        <v>235</v>
      </c>
      <c r="K86" s="36"/>
      <c r="L86" s="148" t="s">
        <v>161</v>
      </c>
      <c r="M86" s="54"/>
      <c r="N86" s="56" t="s">
        <v>438</v>
      </c>
      <c r="O86" s="153" t="s">
        <v>449</v>
      </c>
    </row>
    <row r="87" spans="1:15" ht="69.75" customHeight="1">
      <c r="A87" s="39">
        <v>63</v>
      </c>
      <c r="B87" s="36" t="s">
        <v>236</v>
      </c>
      <c r="C87" s="40"/>
      <c r="D87" s="27"/>
      <c r="E87" s="36"/>
      <c r="F87" s="36"/>
      <c r="G87" s="41"/>
      <c r="H87" s="36"/>
      <c r="I87" s="36"/>
      <c r="J87" s="28" t="s">
        <v>237</v>
      </c>
      <c r="K87" s="36"/>
      <c r="L87" s="148" t="s">
        <v>161</v>
      </c>
      <c r="M87" s="57"/>
      <c r="N87" s="147" t="s">
        <v>439</v>
      </c>
      <c r="O87" s="150" t="s">
        <v>449</v>
      </c>
    </row>
    <row r="88" spans="1:15" ht="409.5">
      <c r="A88" s="38">
        <v>47</v>
      </c>
      <c r="B88" s="36" t="s">
        <v>123</v>
      </c>
      <c r="C88" s="40"/>
      <c r="D88" s="27">
        <v>21</v>
      </c>
      <c r="E88" s="32">
        <v>40395</v>
      </c>
      <c r="F88" s="33" t="s">
        <v>80</v>
      </c>
      <c r="G88" s="39"/>
      <c r="H88" s="32" t="s">
        <v>194</v>
      </c>
      <c r="I88" s="39"/>
      <c r="J88" s="49" t="s">
        <v>124</v>
      </c>
      <c r="K88" s="36"/>
      <c r="L88" s="148" t="s">
        <v>161</v>
      </c>
      <c r="M88" s="39"/>
      <c r="N88" s="15" t="s">
        <v>436</v>
      </c>
      <c r="O88" s="150" t="s">
        <v>449</v>
      </c>
    </row>
    <row r="89" spans="1:15" ht="110.25" customHeight="1">
      <c r="A89" s="27">
        <v>67</v>
      </c>
      <c r="B89" s="101" t="s">
        <v>437</v>
      </c>
      <c r="C89" s="29"/>
      <c r="D89" s="27"/>
      <c r="E89" s="30"/>
      <c r="F89" s="27"/>
      <c r="G89" s="30"/>
      <c r="H89" s="30"/>
      <c r="I89" s="31"/>
      <c r="J89" s="28"/>
      <c r="K89" s="30"/>
      <c r="L89" s="58" t="s">
        <v>304</v>
      </c>
      <c r="M89" s="30"/>
      <c r="N89" s="146" t="s">
        <v>168</v>
      </c>
      <c r="O89" s="150" t="s">
        <v>449</v>
      </c>
    </row>
    <row r="90" spans="1:15" ht="248.25" customHeight="1">
      <c r="A90" s="27"/>
      <c r="B90" s="101" t="s">
        <v>462</v>
      </c>
      <c r="C90" s="29"/>
      <c r="D90" s="27"/>
      <c r="E90" s="30"/>
      <c r="F90" s="27"/>
      <c r="G90" s="30"/>
      <c r="H90" s="30"/>
      <c r="I90" s="31"/>
      <c r="J90" s="28" t="s">
        <v>464</v>
      </c>
      <c r="K90" s="30"/>
      <c r="L90" s="58" t="s">
        <v>304</v>
      </c>
      <c r="M90" s="30"/>
      <c r="N90" s="146" t="s">
        <v>466</v>
      </c>
      <c r="O90" s="151"/>
    </row>
    <row r="91" spans="1:15" ht="183.75" customHeight="1">
      <c r="A91" s="27">
        <v>62</v>
      </c>
      <c r="B91" s="101" t="s">
        <v>390</v>
      </c>
      <c r="C91" s="29"/>
      <c r="D91" s="27">
        <v>21</v>
      </c>
      <c r="E91" s="30">
        <v>40378</v>
      </c>
      <c r="F91" s="27" t="s">
        <v>154</v>
      </c>
      <c r="G91" s="30" t="s">
        <v>196</v>
      </c>
      <c r="H91" s="30" t="s">
        <v>194</v>
      </c>
      <c r="I91" s="31">
        <v>1</v>
      </c>
      <c r="J91" s="28" t="s">
        <v>392</v>
      </c>
      <c r="K91" s="30" t="s">
        <v>230</v>
      </c>
      <c r="L91" s="58" t="s">
        <v>304</v>
      </c>
      <c r="M91" s="30" t="s">
        <v>181</v>
      </c>
      <c r="N91" s="15" t="s">
        <v>470</v>
      </c>
      <c r="O91" s="151" t="s">
        <v>444</v>
      </c>
    </row>
    <row r="92" spans="1:15" ht="200.25" customHeight="1">
      <c r="A92" s="27">
        <v>63</v>
      </c>
      <c r="B92" s="101" t="s">
        <v>391</v>
      </c>
      <c r="C92" s="29"/>
      <c r="D92" s="27">
        <v>21</v>
      </c>
      <c r="E92" s="30">
        <v>40378</v>
      </c>
      <c r="F92" s="27" t="s">
        <v>154</v>
      </c>
      <c r="G92" s="30" t="s">
        <v>196</v>
      </c>
      <c r="H92" s="30" t="s">
        <v>194</v>
      </c>
      <c r="I92" s="31">
        <v>1</v>
      </c>
      <c r="J92" s="28" t="s">
        <v>393</v>
      </c>
      <c r="K92" s="30" t="s">
        <v>230</v>
      </c>
      <c r="L92" s="100" t="s">
        <v>136</v>
      </c>
      <c r="M92" s="30" t="s">
        <v>181</v>
      </c>
      <c r="N92" s="15" t="s">
        <v>481</v>
      </c>
      <c r="O92" s="151" t="s">
        <v>443</v>
      </c>
    </row>
  </sheetData>
  <sheetProtection/>
  <autoFilter ref="A1:M54"/>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Adams</dc:creator>
  <cp:keywords/>
  <dc:description/>
  <cp:lastModifiedBy>kdecuir</cp:lastModifiedBy>
  <cp:lastPrinted>2010-09-01T16:21:37Z</cp:lastPrinted>
  <dcterms:created xsi:type="dcterms:W3CDTF">2010-07-18T21:11:20Z</dcterms:created>
  <dcterms:modified xsi:type="dcterms:W3CDTF">2010-10-14T22:16:53Z</dcterms:modified>
  <cp:category/>
  <cp:version/>
  <cp:contentType/>
  <cp:contentStatus/>
</cp:coreProperties>
</file>