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35" yWindow="105" windowWidth="19080" windowHeight="10770" tabRatio="828" activeTab="2"/>
  </bookViews>
  <sheets>
    <sheet name="Summary" sheetId="35" r:id="rId1"/>
    <sheet name="Nodal Program Risks &amp; Issues" sheetId="33" r:id="rId2"/>
    <sheet name="Parking Deck" sheetId="70" r:id="rId3"/>
    <sheet name="TSP Sum" sheetId="32" r:id="rId4"/>
    <sheet name="TSP Issues - Orig" sheetId="29" r:id="rId5"/>
    <sheet name="QSE Issues List" sheetId="36" r:id="rId6"/>
    <sheet name="DAM Issues List" sheetId="21" r:id="rId7"/>
    <sheet name="PST" sheetId="68" r:id="rId8"/>
    <sheet name="Contingency Issues" sheetId="22" r:id="rId9"/>
    <sheet name="Line Rating Issues" sheetId="23" r:id="rId10"/>
    <sheet name="Model Issue Tracking" sheetId="24" r:id="rId11"/>
    <sheet name="Mrk Facing Known Issues" sheetId="34" r:id="rId12"/>
    <sheet name="Legend" sheetId="66" r:id="rId13"/>
    <sheet name="CDR" sheetId="48" r:id="rId14"/>
    <sheet name="CMM" sheetId="49" r:id="rId15"/>
    <sheet name="COMS" sheetId="50" r:id="rId16"/>
    <sheet name="CRR" sheetId="54" r:id="rId17"/>
    <sheet name="EDW_EIS" sheetId="56" r:id="rId18"/>
    <sheet name="EIP" sheetId="57" r:id="rId19"/>
    <sheet name="EMS" sheetId="58" r:id="rId20"/>
    <sheet name="EMS-Deferred" sheetId="59" r:id="rId21"/>
    <sheet name="MID" sheetId="60" r:id="rId22"/>
    <sheet name="MIS" sheetId="61" r:id="rId23"/>
    <sheet name="MMS" sheetId="62" r:id="rId24"/>
    <sheet name="MPIM" sheetId="63" r:id="rId25"/>
    <sheet name="NMMS" sheetId="65" r:id="rId26"/>
    <sheet name="OS " sheetId="64" r:id="rId27"/>
    <sheet name="Planning Model" sheetId="47" r:id="rId28"/>
    <sheet name="Deferred Defects-Workarounds" sheetId="72" r:id="rId29"/>
    <sheet name="Remedy Hi Pri" sheetId="37" r:id="rId30"/>
  </sheets>
  <externalReferences>
    <externalReference r:id="rId31"/>
  </externalReferences>
  <definedNames>
    <definedName name="_xlnm._FilterDatabase" localSheetId="6" hidden="1">'DAM Issues List'!$A$2:$N$46</definedName>
    <definedName name="_xlnm._FilterDatabase" localSheetId="28" hidden="1">'Deferred Defects-Workarounds'!$A$1:$H$295</definedName>
    <definedName name="_xlnm._FilterDatabase" localSheetId="20" hidden="1">'EMS-Deferred'!$A$4:$J$351</definedName>
    <definedName name="_xlnm._FilterDatabase" localSheetId="11" hidden="1">'Mrk Facing Known Issues'!$A$2:$H$31</definedName>
    <definedName name="_xlnm.Print_Area" localSheetId="9">'Line Rating Issues'!$A$1:$J$26</definedName>
    <definedName name="_xlnm.Print_Titles" localSheetId="13">CDR!$1:$3</definedName>
    <definedName name="_xlnm.Print_Titles" localSheetId="14">CMM!$1:$3</definedName>
    <definedName name="_xlnm.Print_Titles" localSheetId="15">COMS!$1:$3</definedName>
    <definedName name="_xlnm.Print_Titles" localSheetId="16">CRR!$1:$3</definedName>
    <definedName name="_xlnm.Print_Titles" localSheetId="6">'DAM Issues List'!$1:$2</definedName>
    <definedName name="_xlnm.Print_Titles" localSheetId="17">EDW_EIS!$1:$3</definedName>
    <definedName name="_xlnm.Print_Titles" localSheetId="18">EIP!$1:$3</definedName>
    <definedName name="_xlnm.Print_Titles" localSheetId="19">EMS!$1:$3</definedName>
    <definedName name="_xlnm.Print_Titles" localSheetId="20">'EMS-Deferred'!$1:$3</definedName>
    <definedName name="_xlnm.Print_Titles" localSheetId="12">Legend!$1:$3</definedName>
    <definedName name="_xlnm.Print_Titles" localSheetId="9">'Line Rating Issues'!$1:$2</definedName>
    <definedName name="_xlnm.Print_Titles" localSheetId="22">MIS!$1:$4</definedName>
    <definedName name="_xlnm.Print_Titles" localSheetId="23">MMS!$1:$3</definedName>
    <definedName name="_xlnm.Print_Titles" localSheetId="24">MPIM!$1:$3</definedName>
    <definedName name="_xlnm.Print_Titles" localSheetId="11">'Mrk Facing Known Issues'!$1:$2</definedName>
    <definedName name="_xlnm.Print_Titles" localSheetId="25">NMMS!$1:$3</definedName>
    <definedName name="_xlnm.Print_Titles" localSheetId="26">'OS '!$1:$3</definedName>
    <definedName name="_xlnm.Print_Titles" localSheetId="27">'Planning Model'!$1:$3</definedName>
    <definedName name="_xlnm.Print_Titles" localSheetId="5">'QSE Issues List'!$1:$2</definedName>
    <definedName name="_xlnm.Print_Titles" localSheetId="4">'TSP Issues - Orig'!$1:$3</definedName>
  </definedNames>
  <calcPr calcId="125725"/>
</workbook>
</file>

<file path=xl/calcChain.xml><?xml version="1.0" encoding="utf-8"?>
<calcChain xmlns="http://schemas.openxmlformats.org/spreadsheetml/2006/main">
  <c r="I34" i="35"/>
  <c r="H34"/>
  <c r="G34"/>
  <c r="J2" i="50"/>
  <c r="H2" i="49"/>
  <c r="H32" i="35" l="1"/>
  <c r="G32"/>
  <c r="H31"/>
  <c r="G31"/>
  <c r="H30"/>
  <c r="G30"/>
  <c r="H29"/>
  <c r="G29"/>
  <c r="H27"/>
  <c r="G27"/>
  <c r="H26"/>
  <c r="G26"/>
  <c r="H24"/>
  <c r="G24"/>
  <c r="H22"/>
  <c r="H2" i="63"/>
  <c r="J2" i="59" l="1"/>
  <c r="H2"/>
  <c r="BE25" i="32"/>
  <c r="BE24"/>
  <c r="BE23"/>
  <c r="BE22"/>
  <c r="BF25" s="1"/>
  <c r="BE20"/>
  <c r="BE19"/>
  <c r="BE18"/>
  <c r="BE17"/>
  <c r="BF19" s="1"/>
  <c r="BE15"/>
  <c r="BE14"/>
  <c r="BE13"/>
  <c r="BE12"/>
  <c r="BE11"/>
  <c r="BE10"/>
  <c r="BF15" s="1"/>
  <c r="BE8"/>
  <c r="BE7"/>
  <c r="BE6"/>
  <c r="BE5"/>
  <c r="BE4"/>
  <c r="BF8" l="1"/>
  <c r="J2" i="54"/>
  <c r="H2"/>
  <c r="J2" i="47"/>
  <c r="H2"/>
  <c r="J2" i="64"/>
  <c r="H2"/>
  <c r="H25" i="35" s="1"/>
  <c r="J2" i="65"/>
  <c r="H2"/>
  <c r="J2" i="66"/>
  <c r="H2"/>
  <c r="J2" i="63"/>
  <c r="J2" i="62"/>
  <c r="G19" i="35" s="1"/>
  <c r="H2" i="62"/>
  <c r="H19" i="35" s="1"/>
  <c r="J2" i="61"/>
  <c r="G23" i="35" s="1"/>
  <c r="H2" i="61"/>
  <c r="H23" i="35" s="1"/>
  <c r="J2" i="56"/>
  <c r="H2"/>
  <c r="J2" i="57"/>
  <c r="H2"/>
  <c r="J2" i="58"/>
  <c r="G20" i="35" s="1"/>
  <c r="H2" i="58"/>
  <c r="H20" i="35" s="1"/>
  <c r="J2" i="60"/>
  <c r="H2"/>
  <c r="G21" i="35"/>
  <c r="H2" i="50"/>
  <c r="H21" i="35" s="1"/>
  <c r="J2" i="49"/>
  <c r="G22" i="35" s="1"/>
  <c r="J2" i="48"/>
  <c r="H2"/>
  <c r="G25" i="35" l="1"/>
  <c r="G28"/>
  <c r="H28"/>
</calcChain>
</file>

<file path=xl/comments1.xml><?xml version="1.0" encoding="utf-8"?>
<comments xmlns="http://schemas.openxmlformats.org/spreadsheetml/2006/main">
  <authors>
    <author>Jim Bohart</author>
  </authors>
  <commentList>
    <comment ref="A4" authorId="0">
      <text>
        <r>
          <rPr>
            <b/>
            <sz val="8"/>
            <color indexed="81"/>
            <rFont val="Tahoma"/>
            <family val="2"/>
          </rPr>
          <t>Jim Bohart:</t>
        </r>
        <r>
          <rPr>
            <sz val="8"/>
            <color indexed="81"/>
            <rFont val="Tahoma"/>
            <family val="2"/>
          </rPr>
          <t xml:space="preserve">
Is the defect open or deferred</t>
        </r>
      </text>
    </comment>
    <comment ref="B4" authorId="0">
      <text>
        <r>
          <rPr>
            <b/>
            <sz val="8"/>
            <color indexed="81"/>
            <rFont val="Tahoma"/>
            <family val="2"/>
          </rPr>
          <t>Jim Bohart:</t>
        </r>
        <r>
          <rPr>
            <sz val="8"/>
            <color indexed="81"/>
            <rFont val="Tahoma"/>
            <family val="2"/>
          </rPr>
          <t xml:space="preserve">
Defect ID #</t>
        </r>
      </text>
    </comment>
    <comment ref="C4" authorId="0">
      <text>
        <r>
          <rPr>
            <b/>
            <sz val="8"/>
            <color indexed="81"/>
            <rFont val="Tahoma"/>
            <family val="2"/>
          </rPr>
          <t>Jim Bohart:
Aplication the defect is effecting</t>
        </r>
      </text>
    </comment>
    <comment ref="D4" authorId="0">
      <text>
        <r>
          <rPr>
            <b/>
            <sz val="8"/>
            <color indexed="81"/>
            <rFont val="Tahoma"/>
            <family val="2"/>
          </rPr>
          <t>Jim Bohart:</t>
        </r>
        <r>
          <rPr>
            <sz val="8"/>
            <color indexed="81"/>
            <rFont val="Tahoma"/>
            <family val="2"/>
          </rPr>
          <t xml:space="preserve">
Short Defect Description</t>
        </r>
      </text>
    </comment>
    <comment ref="E4" authorId="0">
      <text>
        <r>
          <rPr>
            <b/>
            <sz val="8"/>
            <color indexed="81"/>
            <rFont val="Tahoma"/>
            <family val="2"/>
          </rPr>
          <t>Jim Bohart:</t>
        </r>
        <r>
          <rPr>
            <sz val="8"/>
            <color indexed="81"/>
            <rFont val="Tahoma"/>
            <family val="2"/>
          </rPr>
          <t xml:space="preserve">
Comments from ERCOT's testers</t>
        </r>
      </text>
    </comment>
    <comment ref="F4" authorId="0">
      <text>
        <r>
          <rPr>
            <b/>
            <sz val="8"/>
            <color indexed="81"/>
            <rFont val="Tahoma"/>
            <family val="2"/>
          </rPr>
          <t>Jim Bohart:</t>
        </r>
        <r>
          <rPr>
            <sz val="8"/>
            <color indexed="81"/>
            <rFont val="Tahoma"/>
            <family val="2"/>
          </rPr>
          <t xml:space="preserve">
Full Length Description of the Defect or issue</t>
        </r>
      </text>
    </comment>
    <comment ref="G4" authorId="0">
      <text>
        <r>
          <rPr>
            <b/>
            <sz val="8"/>
            <color indexed="81"/>
            <rFont val="Tahoma"/>
            <family val="2"/>
          </rPr>
          <t>Jim Bohart:</t>
        </r>
        <r>
          <rPr>
            <sz val="8"/>
            <color indexed="81"/>
            <rFont val="Tahoma"/>
            <family val="2"/>
          </rPr>
          <t xml:space="preserve">
Status of the defect:
Open
Fixed
Tested</t>
        </r>
      </text>
    </comment>
    <comment ref="H4" authorId="0">
      <text>
        <r>
          <rPr>
            <b/>
            <sz val="8"/>
            <color indexed="81"/>
            <rFont val="Tahoma"/>
            <family val="2"/>
          </rPr>
          <t>Jim Bohart:</t>
        </r>
        <r>
          <rPr>
            <sz val="8"/>
            <color indexed="81"/>
            <rFont val="Tahoma"/>
            <family val="2"/>
          </rPr>
          <t xml:space="preserve">
Is the defect required for Go-Live</t>
        </r>
      </text>
    </comment>
    <comment ref="I4" authorId="0">
      <text>
        <r>
          <rPr>
            <b/>
            <sz val="8"/>
            <color indexed="81"/>
            <rFont val="Tahoma"/>
            <family val="2"/>
          </rPr>
          <t>Jim Bohart:</t>
        </r>
        <r>
          <rPr>
            <sz val="8"/>
            <color indexed="81"/>
            <rFont val="Tahoma"/>
            <family val="2"/>
          </rPr>
          <t xml:space="preserve">
Does the issue involve the market or is it internal?
</t>
        </r>
      </text>
    </comment>
    <comment ref="J4" authorId="0">
      <text>
        <r>
          <rPr>
            <b/>
            <sz val="8"/>
            <color indexed="81"/>
            <rFont val="Tahoma"/>
            <family val="2"/>
          </rPr>
          <t>Jim Bohart:</t>
        </r>
        <r>
          <rPr>
            <sz val="8"/>
            <color indexed="81"/>
            <rFont val="Tahoma"/>
            <family val="2"/>
          </rPr>
          <t xml:space="preserve">
The expected date in which the defect will get into production</t>
        </r>
      </text>
    </comment>
    <comment ref="A8" authorId="0">
      <text>
        <r>
          <rPr>
            <b/>
            <sz val="8"/>
            <color indexed="81"/>
            <rFont val="Tahoma"/>
            <family val="2"/>
          </rPr>
          <t>Jim Bohart:</t>
        </r>
        <r>
          <rPr>
            <sz val="8"/>
            <color indexed="81"/>
            <rFont val="Tahoma"/>
            <family val="2"/>
          </rPr>
          <t xml:space="preserve">
Is the defect open or deferred</t>
        </r>
      </text>
    </comment>
    <comment ref="B8" authorId="0">
      <text>
        <r>
          <rPr>
            <b/>
            <sz val="8"/>
            <color indexed="81"/>
            <rFont val="Tahoma"/>
            <family val="2"/>
          </rPr>
          <t>Jim Bohart:</t>
        </r>
        <r>
          <rPr>
            <sz val="8"/>
            <color indexed="81"/>
            <rFont val="Tahoma"/>
            <family val="2"/>
          </rPr>
          <t xml:space="preserve">
Defect ID #</t>
        </r>
      </text>
    </comment>
    <comment ref="C8" authorId="0">
      <text>
        <r>
          <rPr>
            <b/>
            <sz val="8"/>
            <color indexed="81"/>
            <rFont val="Tahoma"/>
            <family val="2"/>
          </rPr>
          <t>Jim Bohart:
Application the defect is effecting</t>
        </r>
      </text>
    </comment>
    <comment ref="D8" authorId="0">
      <text>
        <r>
          <rPr>
            <b/>
            <sz val="8"/>
            <color indexed="81"/>
            <rFont val="Tahoma"/>
            <family val="2"/>
          </rPr>
          <t>Jim Bohart:</t>
        </r>
        <r>
          <rPr>
            <sz val="8"/>
            <color indexed="81"/>
            <rFont val="Tahoma"/>
            <family val="2"/>
          </rPr>
          <t xml:space="preserve">
Short Defect Description</t>
        </r>
      </text>
    </comment>
    <comment ref="E8" authorId="0">
      <text>
        <r>
          <rPr>
            <b/>
            <sz val="8"/>
            <color indexed="81"/>
            <rFont val="Tahoma"/>
            <family val="2"/>
          </rPr>
          <t>Jim Bohart:</t>
        </r>
        <r>
          <rPr>
            <sz val="8"/>
            <color indexed="81"/>
            <rFont val="Tahoma"/>
            <family val="2"/>
          </rPr>
          <t xml:space="preserve">
Comments from ERCOT's testers</t>
        </r>
      </text>
    </comment>
    <comment ref="F8" authorId="0">
      <text>
        <r>
          <rPr>
            <b/>
            <sz val="8"/>
            <color indexed="81"/>
            <rFont val="Tahoma"/>
            <family val="2"/>
          </rPr>
          <t>Jim Bohart:</t>
        </r>
        <r>
          <rPr>
            <sz val="8"/>
            <color indexed="81"/>
            <rFont val="Tahoma"/>
            <family val="2"/>
          </rPr>
          <t xml:space="preserve">
Full Length Description of the Defect or issue</t>
        </r>
      </text>
    </comment>
    <comment ref="G8" authorId="0">
      <text>
        <r>
          <rPr>
            <b/>
            <sz val="8"/>
            <color indexed="81"/>
            <rFont val="Tahoma"/>
            <family val="2"/>
          </rPr>
          <t>Jim Bohart:</t>
        </r>
        <r>
          <rPr>
            <sz val="8"/>
            <color indexed="81"/>
            <rFont val="Tahoma"/>
            <family val="2"/>
          </rPr>
          <t xml:space="preserve">
Status of the defect:
Deferred</t>
        </r>
      </text>
    </comment>
    <comment ref="H8" authorId="0">
      <text>
        <r>
          <rPr>
            <b/>
            <sz val="8"/>
            <color indexed="81"/>
            <rFont val="Tahoma"/>
            <family val="2"/>
          </rPr>
          <t>Jim Bohart:</t>
        </r>
        <r>
          <rPr>
            <sz val="8"/>
            <color indexed="81"/>
            <rFont val="Tahoma"/>
            <family val="2"/>
          </rPr>
          <t xml:space="preserve">
Is a workaround required?
</t>
        </r>
      </text>
    </comment>
    <comment ref="I8" authorId="0">
      <text>
        <r>
          <rPr>
            <b/>
            <sz val="8"/>
            <color indexed="81"/>
            <rFont val="Tahoma"/>
            <family val="2"/>
          </rPr>
          <t>Jim Bohart:</t>
        </r>
        <r>
          <rPr>
            <sz val="8"/>
            <color indexed="81"/>
            <rFont val="Tahoma"/>
            <family val="2"/>
          </rPr>
          <t xml:space="preserve">
Does the issue involve the market or is it internal?
</t>
        </r>
      </text>
    </comment>
    <comment ref="J8" authorId="0">
      <text>
        <r>
          <rPr>
            <b/>
            <sz val="8"/>
            <color indexed="81"/>
            <rFont val="Tahoma"/>
            <family val="2"/>
          </rPr>
          <t>Jim Bohart:</t>
        </r>
        <r>
          <rPr>
            <sz val="8"/>
            <color indexed="81"/>
            <rFont val="Tahoma"/>
            <family val="2"/>
          </rPr>
          <t xml:space="preserve">
The manual workaround process for the defect</t>
        </r>
      </text>
    </comment>
  </commentList>
</comments>
</file>

<file path=xl/sharedStrings.xml><?xml version="1.0" encoding="utf-8"?>
<sst xmlns="http://schemas.openxmlformats.org/spreadsheetml/2006/main" count="10574" uniqueCount="3216">
  <si>
    <t>CDR</t>
  </si>
  <si>
    <t>Defects Report</t>
  </si>
  <si>
    <t>Defect ID</t>
  </si>
  <si>
    <t>Summary</t>
  </si>
  <si>
    <t>DST-NP6-235 - System-Wide Demand report output does not have enough data during CDT time.</t>
  </si>
  <si>
    <t>DST-NP3-217-Temperature Adjusted Dynamic Ratings - Report output has 2.00 hour on CDT day.</t>
  </si>
  <si>
    <t>DST-NP4-159-Load Forecast Distribution Factors - Report output has 2.00 hour on CDT day.</t>
  </si>
  <si>
    <t>Status</t>
  </si>
  <si>
    <t>Severity</t>
  </si>
  <si>
    <t>Priority</t>
  </si>
  <si>
    <t>Open</t>
  </si>
  <si>
    <t>2 Must Fix prior to go-live</t>
  </si>
  <si>
    <t>Test</t>
  </si>
  <si>
    <t>NP4-732 - Regional Wind Production Actual and Forecasts - CDR views are not developed yet.</t>
  </si>
  <si>
    <t>NP8-143 - Ancillary Services Capacity Monitor-AS responsibilities different from the values observed in MIDB. AS_SCHED_RESP_OT.</t>
  </si>
  <si>
    <t>Reopen</t>
  </si>
  <si>
    <t>NP3-217-Forecasted Temperature Adjusted Dynamic Ratings - Report output sort order is incorrect.</t>
  </si>
  <si>
    <t>Fixed</t>
  </si>
  <si>
    <t>NP5-752 - Hourly RUC Committed or Decommitted Resources - Weird characters are displaying in the XML report output.</t>
  </si>
  <si>
    <t>Defect Status</t>
  </si>
  <si>
    <t>Deferred</t>
  </si>
  <si>
    <t>COMS-CMM</t>
  </si>
  <si>
    <t>COMS-DataAgg</t>
  </si>
  <si>
    <t>COMS-S&amp;B</t>
  </si>
  <si>
    <t>CRR</t>
  </si>
  <si>
    <t>CSI</t>
  </si>
  <si>
    <t>EDW</t>
  </si>
  <si>
    <t>EIP</t>
  </si>
  <si>
    <t>EMS</t>
  </si>
  <si>
    <t>MIS</t>
  </si>
  <si>
    <t>MMS</t>
  </si>
  <si>
    <t>MPIM</t>
  </si>
  <si>
    <t>NMMS</t>
  </si>
  <si>
    <t>OS</t>
  </si>
  <si>
    <t>DAM</t>
  </si>
  <si>
    <t>QC</t>
  </si>
  <si>
    <t>Issue #</t>
  </si>
  <si>
    <t>Issue Title</t>
  </si>
  <si>
    <t>Contingency &amp; Overload Pair (Date Observed)</t>
  </si>
  <si>
    <t>DSV</t>
  </si>
  <si>
    <t>Date
Submitted</t>
  </si>
  <si>
    <t>Submitter</t>
  </si>
  <si>
    <t>Category</t>
  </si>
  <si>
    <t>Mkt.</t>
  </si>
  <si>
    <t>Issue Description</t>
  </si>
  <si>
    <t>Assigned
To</t>
  </si>
  <si>
    <t>Estimated
Resolution
Date</t>
  </si>
  <si>
    <t>Comments</t>
  </si>
  <si>
    <t>Total Energy Sold/Purchase &amp; PtP</t>
  </si>
  <si>
    <t>LUME</t>
  </si>
  <si>
    <t>Reports</t>
  </si>
  <si>
    <t>The DAM Total Energy Purchased and DAM Total Energy Sold reports don't include awarded PtP Obligations and Options.  To fulfill the Protocol requirements of 4.5.3 (2) (f-g) all energy purchased and sold at each Settlement Point in the DAM, including PTP obligations should be included in these reports or in an alternative report(s).  Seperately, another report that describes those NOIE CRRs options not redeemed in the DAM and held as an option into Real Time is needed.</t>
  </si>
  <si>
    <t>Mereness</t>
  </si>
  <si>
    <t>Pending Report</t>
  </si>
  <si>
    <t>?</t>
  </si>
  <si>
    <t>sai</t>
  </si>
  <si>
    <t>Active</t>
  </si>
  <si>
    <t>Modeling</t>
  </si>
  <si>
    <t>John Adams</t>
  </si>
  <si>
    <t>Congestion on Ennis Creek 138/69 kV auto</t>
  </si>
  <si>
    <t>Severe congestion that is negatively impacting West Load Zone (WLZ) to West Hub spreads (see 7/19/10 and 7/29/10 NATF presentations for more detail)</t>
  </si>
  <si>
    <t>Pending Closure</t>
  </si>
  <si>
    <t>Adverse impact on DAM performance due to large number of CRR Offers</t>
  </si>
  <si>
    <t>ERCOT</t>
  </si>
  <si>
    <t>Market Design</t>
  </si>
  <si>
    <t>Modeling?</t>
  </si>
  <si>
    <t>DAM/RUC</t>
  </si>
  <si>
    <t>John Adams/Ken Ragsdale</t>
  </si>
  <si>
    <t>Need 15 minute ratings data on HEARNE auto in order to implement RAP</t>
  </si>
  <si>
    <t>New</t>
  </si>
  <si>
    <t>PSSe File Request</t>
  </si>
  <si>
    <t>DAM 08/05: Contingency SSIGSAN8 causing overload from KenedySW to Kenedy - 69 KV (KENEDS_KENEDY1_1) for all 24 hours. Highest shadow price of $27000 set for hour 14.</t>
  </si>
  <si>
    <t>[ERCOT 8/10/2010] This contingency outages 138 KV line from SANMIGL to SIGMOR. The overloaded line at 69 KV from kenedysw to kenedy is rated at 38 MW. The high shadow price at HE 14 is due to marginal CRR offers from CALAVERs to LZ_CPS. The shift factor difference between LZ_CPS and CALAVERS is positive and DAM buys back capacity.</t>
  </si>
  <si>
    <t>Stress Test update</t>
  </si>
  <si>
    <t>Contingency</t>
  </si>
  <si>
    <t>DAM Issue #</t>
  </si>
  <si>
    <t>Temporarily disabled/fixed in EMS</t>
  </si>
  <si>
    <t>Temporarily disabled/fixed in MMS</t>
  </si>
  <si>
    <t>Temporary fix verified 'as of' date *</t>
  </si>
  <si>
    <t>Target DSV Resolved</t>
  </si>
  <si>
    <t>Yes</t>
  </si>
  <si>
    <t>Resolved</t>
  </si>
  <si>
    <t>Line</t>
  </si>
  <si>
    <t>Temporarily fixed in EMS</t>
  </si>
  <si>
    <t>Temporarily fixed in MMS</t>
  </si>
  <si>
    <t>Congestion on Trinidad - Winkler 138 kV line
Severe congestion that is negatively impacting North Load Zone (NLZ) to North Hub spreads</t>
  </si>
  <si>
    <t>Change Load to be zero in RARF- issues still to discuss versus systemic (psuedo measurement for SE)</t>
  </si>
  <si>
    <t>Market Description</t>
  </si>
  <si>
    <t>Y</t>
  </si>
  <si>
    <t>N</t>
  </si>
  <si>
    <t>Weird characters are displaying in the XML report output.</t>
  </si>
  <si>
    <t>Retry report for elect bus LMP (11485) never posts the correct missing interval</t>
  </si>
  <si>
    <t>There should be a way to transfer the savecases in and out of the study server.</t>
  </si>
  <si>
    <t>SE : Bad Data Detection Issue (CHI-Squared Test not used as exit Criterion) - PJ28974</t>
  </si>
  <si>
    <t>OE performance - PJ29225</t>
  </si>
  <si>
    <t>Copy data from ONLINE to STUDY/OFFLINE </t>
  </si>
  <si>
    <t>EMS ETA server redundancy issues</t>
  </si>
  <si>
    <t>Extract Subscriber - No choice to select the extract format</t>
  </si>
  <si>
    <t>MP does not have an option to request different format types until resolved</t>
  </si>
  <si>
    <t>Extract Subscriber - Unable to unsubscribe the subscribed extract.</t>
  </si>
  <si>
    <t>MP will continue to receive the subscribed extract until this defect is resolved.</t>
  </si>
  <si>
    <t>Extract Subscriber - 'Help' icon is not being displayed in Extract Subscriber application</t>
  </si>
  <si>
    <t>MP may have to call helpdesk or account manager if they need assistance in navigation</t>
  </si>
  <si>
    <t>Incorrect Loadzone Designation from Topology Processor Output file</t>
  </si>
  <si>
    <t>This is information in the network model database itself, and must be updated in order to produce the correct results for the Topology Processor.  ERCOT has contacted the Transmission Service Providers where this information is missing or incorrect, and are updating the database as the information is received.  However, because CRR pulls its model once a month, it lags behind.  The current workaround is to manually update the CRR network files as this information comes into ERCOT, and then to re-verify it for the next model build.</t>
  </si>
  <si>
    <t>Resource Nodes missing from Settlept output file produced by Topology Processor</t>
  </si>
  <si>
    <t>This is information in the network model database itself, and must be updated in order to produce the correct results for the Topology Processor.  ERCOT network staff is currently updating the information in the database, and nearly all Resource nodes have been repaired.  However, because CRR pulls its model once a month, it lags behind.  The current workaround is to manually update the CRR network files as this information is updated, and then to re-verify it for the next model build.</t>
  </si>
  <si>
    <t>MMS - Rewrite all DSP (SCED, DAM, DRUC, HRUC, WRUC, DEF)</t>
  </si>
  <si>
    <t>Provide Shift Factors for Contingency Violations in SMTNET/OE</t>
  </si>
  <si>
    <t>PBUC functionality needs to provide results based on N-1 security</t>
  </si>
  <si>
    <t>MIS - LMP Contour Map not functioning as expected</t>
  </si>
  <si>
    <t>Dashboard will not allow the selection of alternate dates.</t>
  </si>
  <si>
    <t>1 Must Fix ASAP</t>
  </si>
  <si>
    <t>Parallelize Phase 2 validation - using multi threading</t>
  </si>
  <si>
    <t>Unable to view unsolved TP in multi TP study</t>
  </si>
  <si>
    <t>VDI Screen problems - See list in Description</t>
  </si>
  <si>
    <t>SCED: Read consistent shift factors for resource as well as electrical buses</t>
  </si>
  <si>
    <t>SCANNER freezes</t>
  </si>
  <si>
    <t>SMTNET crashes when copying netmom DB from either savecase or from STNET App</t>
  </si>
  <si>
    <t>Log the APE error into the EIF database.   Today, Notif Svc logs mostly 5XX when, in fact, the response from APE contains additional details.</t>
  </si>
  <si>
    <t>Seperate items in the OE and SMTNET options dialog boxes to more accurately represent functionality based on mode of operation.</t>
  </si>
  <si>
    <t>Need to add notification to participants for AS Capacity Monitoring</t>
  </si>
  <si>
    <t>Non-modeled Resources still receive a message stating that their COP submission is missing.
Because non-modeled resources are not allowed to submit COP, they should not be sent a message stating that they are missing a COP.</t>
  </si>
  <si>
    <t>NPROD OD 07/27/2010 Event DAILY_ENDOFADJ2STL-AS_REPLACEMENT table issue</t>
  </si>
  <si>
    <t>Gaps in EMS external Alerts</t>
  </si>
  <si>
    <t>JBoss application is crashing sometimes in NPROD due to out of memory error..</t>
  </si>
  <si>
    <t>Modification in any MMS MOI room is not getting reflected to all web servers.</t>
  </si>
  <si>
    <t>RUC DSP should distinguish RC from IC to notify the operator for Joint Units</t>
  </si>
  <si>
    <t>Operating Date in GetReports response not correct</t>
  </si>
  <si>
    <t>MPs will receive erroneous search results until this is fixed</t>
  </si>
  <si>
    <t>SMTNET, OE  should be able to read LTLF from planning/ems</t>
  </si>
  <si>
    <t>TSAT - Damping related violation/contingency information missing in TSAT result display</t>
  </si>
  <si>
    <t>Header noun values in the notification deviate from EWS Spec Doc</t>
  </si>
  <si>
    <t>OS UI</t>
  </si>
  <si>
    <t>From 8/13 aix00 Frame Outage - Make more robust the current HTTP fail-over logic in the EWS MMS and OS Adapters</t>
  </si>
  <si>
    <t>From 8/13 aix00 Frame Outage - Make the DUNS, BPI, and MMS or OS host name that is being invoked visible in Tibco Administrator through the Custom Id field.</t>
  </si>
  <si>
    <t>From 8/13 aix00 Frame Outage - Introduce the hardened HTTP fail-over logic into the MMS Participant List invocations</t>
  </si>
  <si>
    <t>Synchronous Machine TEID needed in NETMOM for OE</t>
  </si>
  <si>
    <t>Unencrypted Authentication Information</t>
  </si>
  <si>
    <t>In Progress</t>
  </si>
  <si>
    <t>iTest - COMS-CMM-iTest - CMM FAT 4.1 - Can not able save the scorecard model without Qualitative Factor comments</t>
  </si>
  <si>
    <t>CMM-FAT4.2-Report Management-Publish tab-Entity Selector pop up screen is not displaying correct fields and the values</t>
  </si>
  <si>
    <t>CMM-NiTest-FAT4.2-Collateral Request PDF letter cannot be opened</t>
  </si>
  <si>
    <t>CMM 4.2 iTest - Report Management - Publish Reports - Complete Overnight/Intraday Published By not updated when all reports are published from the External Reports screen</t>
  </si>
  <si>
    <t>CMM-Efactors-Add Ecase to CMM_MANUAL_CP_EST table as it should have a Effective/Termination dates of when it is in affect to use in the calcualtion</t>
  </si>
  <si>
    <t>Modification to Use Max Channel GSPLITPER</t>
  </si>
  <si>
    <t>Remove call to EPR_GET_STATEMENTSCHED_VARS.sql when running as NODAL</t>
  </si>
  <si>
    <t>COMS-REG</t>
  </si>
  <si>
    <t>Siebel - CX_DIS_DEADLINE TBL is populating incorrect dispute due date</t>
  </si>
  <si>
    <t>Itest Siebel - Inactive contacts are not displaying under the non-admin MP accounts view</t>
  </si>
  <si>
    <t>RUC transition created in error when SELFCOMMIT to different configuration in HE1 and RUC in HE24 prev OD</t>
  </si>
  <si>
    <t>Rounding when generating RTM Uplift Invoices.</t>
  </si>
  <si>
    <t>remove RTCRRSBILLAMT from Variance Amount</t>
  </si>
  <si>
    <t>When an ADJRUCDFLAG exists, then the RUCDSTARTTYPE should have values other than -0- in the same intervals as the RUCDFLAG aftre the adjustment has been applied.</t>
  </si>
  <si>
    <t>If there is a RUC commit in the last interval ofthe prior Op day that was committed after a STATUSSNAP in interval 1 in the current Op day, we need to eval for transition.</t>
  </si>
  <si>
    <t>Sequence of commits is not being handled in chronological order (DAM / RUCD / RUC).</t>
  </si>
  <si>
    <t>SB_DAM_BACKOUT_ALL job needs to include step for deleting generated statement and invoice xmls.</t>
  </si>
  <si>
    <t>"Long Day" DAM startup eligibility evaluation ignores the first hour of the Adjustment Period window when it looks back into the portion of the adjustment period in the previous day.</t>
  </si>
  <si>
    <t>Create Backout Script for Miscellaneous Invoices</t>
  </si>
  <si>
    <t>Back Out Scripts - RTM Uplift Invoices</t>
  </si>
  <si>
    <t>RUCCS HASL - Move HASLADJ &amp; HASLSNAP logic to run in RTMDA job stream per channel and include new drivers to reduce output qty</t>
  </si>
  <si>
    <t>convert chains that will run with nodal to be spawned by the NDL_BATCH_CONTROLLER</t>
  </si>
  <si>
    <t>Appworx job to backout CRR Auction Revenue Disbursement calculations is needed.</t>
  </si>
  <si>
    <t>Correct Refund Nodal Dates</t>
  </si>
  <si>
    <t>A RUCD that overlaps all intervals of a RUC where the Resource stays online the whole time, gives the Resource a RUCSUFLAG in the 1st RUC interval even though it is overlapped.</t>
  </si>
  <si>
    <t>Work Around</t>
  </si>
  <si>
    <t>AIEC calculating too many bill determinants</t>
  </si>
  <si>
    <t>Not Applicable</t>
  </si>
  <si>
    <t>Remove unnecessary error handling</t>
  </si>
  <si>
    <t>Tracking defect for updating the error handling of R_RTM_CALC_ENERGY</t>
  </si>
  <si>
    <t>Tracking defect for updating the error handling of Eligibility</t>
  </si>
  <si>
    <t>Included deletion of error messages for SB_RTM_BACKOUT_ALL and SB_DAM_BACKOUT_ALL</t>
  </si>
  <si>
    <t>Included deletion of error messages for SB_RTM_BACKOUT_RTMNODA and SB_RTM_BACKOUT_RTMDA</t>
  </si>
  <si>
    <t>Correct rounding issue in FT Details Table (FAT)</t>
  </si>
  <si>
    <t>When calculating BSSHREAF for the non-repeat hour of the long day, Lodestar shorts the availability intervals (counting only 4379 instead of 4380).</t>
  </si>
  <si>
    <t>Complete</t>
  </si>
  <si>
    <t>Back Out Scripts - CRR Auction Invoice</t>
  </si>
  <si>
    <t>Back Out Scripts - CRR BA Invoice</t>
  </si>
  <si>
    <t>Workaround is to track the total of the RTCRRSBILLAMT daily and manually take note of the variance adjustment before reporting to Finance the true variance.  This is documented in existing procedures.</t>
  </si>
  <si>
    <t>SUPR &amp; MEPR should use lessor of Generic &amp; VC when QSE waits too long to submit updated VC</t>
  </si>
  <si>
    <t>Removal of McCamey Congestion Management</t>
  </si>
  <si>
    <t>When Black Start Contract Start Time in ITest is greater than the Operating Day that is being run, the code aborts. Code Aborted because of Plant level Resource entry.</t>
  </si>
  <si>
    <t>Request to have Miscellaneous Chg/Pymt job available to run separately from main DAM and RTM jobs.</t>
  </si>
  <si>
    <t>Remove Warning Error Message when a RUC or DAMCOMMITFLAG exists but there is no STATUSSNAP record.</t>
  </si>
  <si>
    <t>When entering an ADJRUCSUFLAG, there must be an existing RUCSUFLAG for the code to overwrite. We need to be able to add an adj cut without a pre-existing RUCSUFLAG.</t>
  </si>
  <si>
    <t>The work around would be to continue to allow these chains to run on the current zonal blades.  Since the OS on those blades is no longer supported by microsoft this work around should only be considered for a very short period after zonal is complete.</t>
  </si>
  <si>
    <t>Create an Effective Date table and procedures</t>
  </si>
  <si>
    <t>Audit table not populated for 2nd or higher DAM or RUC eligible startups within a day</t>
  </si>
  <si>
    <t>There are more CRR Staging and non-Staging Tables without primary keys</t>
  </si>
  <si>
    <t>Performance Test: itest - Script execution failed for "Download Private Market Result"</t>
  </si>
  <si>
    <t>CRR MOI: CRR Editor cannot display results</t>
  </si>
  <si>
    <t>Create business logic for Delayed Adjustment Periods</t>
  </si>
  <si>
    <t>N/A:  this is Business logic that has not yet been implemented.</t>
  </si>
  <si>
    <t>7.8 - For performance enhancement, need to add additional Load agent to deployment</t>
  </si>
  <si>
    <t>CSI TRACKING - This defect has been created to track all internal development changes required for Production CSI deployment.</t>
  </si>
  <si>
    <t>N/A  This does not apply as this is only a tracking defect.</t>
  </si>
  <si>
    <t>Validation - Price cuts should never be NULL for DASPP / RTSPP</t>
  </si>
  <si>
    <t>N/A:  This Verification is not necessary for go-live.</t>
  </si>
  <si>
    <t>CSI Business Rule Update - Pull Resource Parameter Violation flag from MMS</t>
  </si>
  <si>
    <t>8.4.74 - CSI_RLC_15MIN_UNIT_DATA - Interval 8 on Long Day</t>
  </si>
  <si>
    <t>Manually adjust interval numbers for Long Day processing within the CSI1 tables.  Intervals 9-12.</t>
  </si>
  <si>
    <t>Update CSI Timings for retrieving DC Tie Imports from MMS</t>
  </si>
  <si>
    <t>CSI-8.4.74 -CSI should consider RTMGNM  to calculate ERTMGVOLQDTOTRN</t>
  </si>
  <si>
    <t>COMS Phase 3: Capacity Factors- Operating Day column format in the report does not match the req doc.</t>
  </si>
  <si>
    <t>NP8-568 - QSE RUC Commitment Performance Summary report MMCR 37437 - prompt drop-down values not sorted</t>
  </si>
  <si>
    <t>Tibco JMS Server Allows Unauthenticated Access to Queues</t>
  </si>
  <si>
    <t>OS UI 0.12.19 - Associated Equipment Table needs to be sorted From Station, Type and then Name</t>
  </si>
  <si>
    <t>RTCA crash issue when Min Bus Number for an Island is zero</t>
  </si>
  <si>
    <t>LONG DST Dependent - Observation set sent out during long DST day (11012009) was repeated (sent twice) every 5 minutes and the content is not adjusted for CST/CDT.</t>
  </si>
  <si>
    <t>Error codes implementation and well-defined list needed for EWS Error handling</t>
  </si>
  <si>
    <t>Settlement Point calls violate security standards.</t>
  </si>
  <si>
    <t>Resource List servlet calls violate security standards</t>
  </si>
  <si>
    <t>Participant List servlet call violates security standards</t>
  </si>
  <si>
    <t>EWS Sync Response loses correlation with async for schema errors</t>
  </si>
  <si>
    <t>Cancellation of Output Schedule not allowed for DSR in the middle of an hour</t>
  </si>
  <si>
    <t>Application Error Page Contains a Detailed Stack Trace</t>
  </si>
  <si>
    <t>OS Station is displaying the Station Acronym</t>
  </si>
  <si>
    <t>Market Participants can access the Acronym to Station Name cross referance table located on MIS in the Public Reference data extract in a file called Station-dd-mmm-yyyy.csv.</t>
  </si>
  <si>
    <t>EIP Adapter SNB2MMS CPF: No validation of record counts between source and sink. Missmatches in record counts do not get reported on the sink side.</t>
  </si>
  <si>
    <t>EIP Adapter SNB2MMS LRS: No validation of record counts between source and sink. Missmatches in record counts do not get reported on the sink side.</t>
  </si>
  <si>
    <t>EIP Adapter SNB2MMS RMR: No validation of record counts between source and sink. Missmatches in record counts do not get reported on the sink side.</t>
  </si>
  <si>
    <t>EIP Adapter SNB2MMS VFC : No validation of record counts between source and sink. Missmatches in record counts do not get reported on the sink side.</t>
  </si>
  <si>
    <t>EIP Adapter CRR2MMS OWN: No validation of record counts between source and sink. Missmatches in record counts do not get reported on the sink side</t>
  </si>
  <si>
    <t>EIP Adapter SNB2CRR PAYCNF: No validation of record counts between source and sink. Missmatches in record counts do not get reported on the sink side.</t>
  </si>
  <si>
    <t>EIP Adapter SNB2MMS LRS: No validation of record counts between source and sink. Missmatches in record counts do not get reported on the sink side</t>
  </si>
  <si>
    <t>EIP Adapter SNB2MMS RMR: No validation of record counts between source and sink. Missmatches in record counts do not get reported on the sink side</t>
  </si>
  <si>
    <t>EIP Adapter SNB2MMS VFC: No validation of record counts between source and sink. Missmatches in record counts do not get reported on the sink side</t>
  </si>
  <si>
    <t>SHORT DST - EIP Adapter transferred  incorrect LRS DELIVERY_TIME (in CST) for SHORT DST transition hour</t>
  </si>
  <si>
    <t>SHORT DST - Market Info: SystemLoad, the time of EWS response is incorrect when the TimeEnding of CDR report is 3:00 on short day (CST-&gt;CDT).</t>
  </si>
  <si>
    <t>EIP Adapter SNB2MMS CPF No Eff_Date, Exp_Date validation</t>
  </si>
  <si>
    <t>SHORT DST  - Market Info: SPPs_DAM, the ending of EWS response is incorrect when the HourEnding of CDR report is 2:00 on short day (CST-&gt;CDT).</t>
  </si>
  <si>
    <t>SHORT DST - Market Info: TotalEnergys, the ending of EWS response is incorrect when the HourEnding of CDR report is 2:00 on short day (CST-&gt;CDT).</t>
  </si>
  <si>
    <t>SHORT DST - Market Info: MarketTotals, the ending of EWS response is incorrect when the HourEnding of CDR report is 2:00 on short day (CST-&gt;CDT).</t>
  </si>
  <si>
    <t>SHORT DST - Market Info: BindingConstraints, the deliveryTime of EWS response is incorrect when the HourEnding of CDR report is 2:00 or RUCTimeStamp of CDR report is 14:xx:xx on short day (CST-&gt;CDT).</t>
  </si>
  <si>
    <t>SHORT DST - Market Info: AggregatedASOfferCurves, the endTime of EWS response is incorrect when the HourEnding of CDR report is 2:00 on short day (CST-&gt;CDT).</t>
  </si>
  <si>
    <t>SHORT DST - Market Info: ASServicePlan, the ending of EWS response is incorrect when the HourEnding of CDR report is 2:00 on short day (CST-&gt;CDT).</t>
  </si>
  <si>
    <t>SHORT DST - Market Info: TotalASOffers, the ending of EWS response is incorrect when the HourEnding of CDR report is 2:00 on short day (CST-&gt;CDT).</t>
  </si>
  <si>
    <t>SHORT DST - Market Info: SPPs_RTM, both time and ending of EWS response are incorrect when the DeliveryDate of CDR report is short day (CST-&gt;CDT).</t>
  </si>
  <si>
    <t>SHORT DST - Market Info: DynamicRatings, the createTime of EWS response is incorrect when CreateTime of CDR report is short day (CST-&gt;CDT).</t>
  </si>
  <si>
    <t>SHORT DST - Market Info: LoadRatioShares, both time and ending of EWS response are incorrect when DeliveryDate of CDR report is short day (CST-&gt;CDT) and HourEnding of CDR report is 24:00.</t>
  </si>
  <si>
    <t>SHORT DST - Market Info: LoadForecasts, both time and ending of EWS response are incorrect when the HourEnding of CDR report is 1:00 and 2:00 and DeliveryDate of CDR report is short day (CST-&gt;DST).</t>
  </si>
  <si>
    <t>SHORT DST - Market Info: TotalLoad, the time of EWS response is incorrect when the TimeEnding of CDR report is 03:XX and the DeliveryDate is short day (CST-&gt;DST).</t>
  </si>
  <si>
    <t>EIP Adapter SNB2MMS and CRR2MMS Load does not get delivered to the Sink in case of JMS queue expiration. No errors or warnings get reported. Source shows as Processed.</t>
  </si>
  <si>
    <t>EIP Adapters JMS failover, exception logging and status updates inconsistancies</t>
  </si>
  <si>
    <t>LONG DST - Market Info: SystemLoad, the time of EWS response is incorrect when the TimeEnding of CDR report is on long day (CDT-&gt;CST).</t>
  </si>
  <si>
    <t>LONG DST - Market Info: SPPs_DAM, the ending of EWS response is incorrect when the HourEnding of CDR report is on long day (CDT-&gt;CST).</t>
  </si>
  <si>
    <t>Adpater setting the SI code to "F" when the submission is not processed by the adapter</t>
  </si>
  <si>
    <t>REG-&gt;CMM: Updated Contact Address details are not processing from the Seibel to CMM</t>
  </si>
  <si>
    <t>Change what is displayed in the Outage Scheduler requestor when using the API/EWS</t>
  </si>
  <si>
    <t>Tim Mortensen &lt; tmortensen &gt; , 9/2/2009 9:13:38 AM: 
Workaround - If changing R/X or tap positions, user will have to manually note original values and not rely on the system to "undo" changes.</t>
  </si>
  <si>
    <t>SF calc - Overload checking flag reset to old value - PJ29514</t>
  </si>
  <si>
    <t>Tim Mortensen &lt; tmortensen &gt; , 9/16/2009 1:48:45 PM: 
Workaround - User must stop and restart the process after changing overload checking parameters.</t>
  </si>
  <si>
    <t>RTNET - Display Item Missing (ERCOT's Responsbility)</t>
  </si>
  <si>
    <t>June Ronneberg &lt; jronneberg &gt; , 8/11/2010 11:06:07 AM: Per Tim Mortensen:
Workaround - User must look at ICCP names from the telemetry tabular display to discern ownership.</t>
  </si>
  <si>
    <t>The test result of 3.3.4.13 Evaluating Loss Sensitivities could not be observed - PJ29439</t>
  </si>
  <si>
    <t>NETMODEL - There is no WARN limit item - MQC1142</t>
  </si>
  <si>
    <t>RTNET - Bus View Navigation - MQC1262</t>
  </si>
  <si>
    <t>June Ronneberg &lt; jronneberg &gt; , 8/11/2010 11:09:46 AM: Per Tim Mortensen:
Workaround: User must go directly to the desired station or click twice to get desired location after intermediate step.</t>
  </si>
  <si>
    <t>RAS/RAP - RAS Solution State Display Colors</t>
  </si>
  <si>
    <t>__________________________________________________
June Ronneberg &lt; jronneberg &gt; , 8/11/2010 11:11:14 AM: Per Tim Mortensen:
Workaround: User must use added caution when discerning whether a post-RAS/RAP contingency is unresolved due to similar color until fixed.</t>
  </si>
  <si>
    <t>TCA - Display help feature is needed</t>
  </si>
  <si>
    <t>RAS/RAP - Nodal Vs Zonal Modeling with VSAT/CSC Thermal Attributes</t>
  </si>
  <si>
    <t>DRAP - Add Help menu for DRAP</t>
  </si>
  <si>
    <t>RTCA - Multi Process Ctg - Need displays and steps for workers setup - MQC1746</t>
  </si>
  <si>
    <t>RTCA - Reassigning ctgs to other workers due to a dead worker - MQC1747</t>
  </si>
  <si>
    <t>The paused flag gets reset when new SCED basepoint comes in - PJ29535</t>
  </si>
  <si>
    <t>SCAPI reconnection error for EMS Applications</t>
  </si>
  <si>
    <t>Tim Mortensen &lt; tmortensen &gt; , 9/3/2009 1:58:15 PM: 
Workaround - When applications are manually stopped by EMMS Production Support the SCAPI communications must be reset.</t>
  </si>
  <si>
    <t>Devtrack - RTGEN - Adjusted Responsive Reserve.- PJ24862</t>
  </si>
  <si>
    <t>RTNET - Updating Load Schedules</t>
  </si>
  <si>
    <t>RTGEN - QSE level remaining Regulation to be considered for salvaging the CPS-2 - MQC3033</t>
  </si>
  <si>
    <t>DEVTRACK - RAS displays should have online help - MQC3047</t>
  </si>
  <si>
    <t>DEVTRACK - RTNET - Network Summary displays required for ERCOT custom data - MQC3064</t>
  </si>
  <si>
    <t>DEVTRACK - RTNET - Transformer voltage regulation has issues.- MQC3079</t>
  </si>
  <si>
    <t>DEVTRACK - RTNET -Restore R/X button does not appear on the Network Analyst Line Data display in  SE Study/Test.- MQC3081</t>
  </si>
  <si>
    <t>DEVTRACK - SVPP -Incorrect procedure for 10.7.2.3 of ERCOT SVPP (copy of estimated analog values back into SCADA) - MQC3092</t>
  </si>
  <si>
    <t>PWRFLOW -  iGrid displays need to be accessible through menu</t>
  </si>
  <si>
    <t>PWRFLOW - power flow solution iteration display</t>
  </si>
  <si>
    <t>Fix Ramp Rate calculation by taking into account MW transition across MW break points</t>
  </si>
  <si>
    <t>WEBFG - filter command is case-sensitve; FIND command is case-insensitive - MQC3350</t>
  </si>
  <si>
    <t>RQT telemetry status - MQC3440</t>
  </si>
  <si>
    <t>PROCMAN - RTN_INV alarm exception is missing - MQC3566</t>
  </si>
  <si>
    <t>RTNET - Alarm for state estimated value exceeds MVar rating needs to be detailed - MQC3568</t>
  </si>
  <si>
    <t>RTNET - SE unable to solve when tap estimation for all four phase shifters enabled - MQC3590</t>
  </si>
  <si>
    <t>RTNET - New display to show all XF/PS hitting max iteration number - MQC3591</t>
  </si>
  <si>
    <t>RTNET - Hyperlink to the row in network equation for tap is missing - MQC3592</t>
  </si>
  <si>
    <t>RTNET - Label 'Topology Estimation' should be changed to TCA - MQC3594</t>
  </si>
  <si>
    <t>RTNET - Issue with Island Violation number in OLNETSEQ main display - MQC3613</t>
  </si>
  <si>
    <t>Tim Mortensen &lt; tmortensen &gt; , 9/2/2009 2:13:13 PM: 
Workaround - User will use the ISLAND display to see the actual number of islands in RTNET.</t>
  </si>
  <si>
    <t>PF - Displays to show the list of controls switched within PF iterations - MQC3679</t>
  </si>
  <si>
    <t>PF - REGBUSES summary shows wrong AVR status for Units - MQC3680</t>
  </si>
  <si>
    <t>Tim Mortensen &lt; tmortensen &gt; , 9/2/2009 2:18:32 PM: 
Workaround - User will use the unit MVAR regulation display to check unit AVR status which is already normal practice.</t>
  </si>
  <si>
    <t>RTNET - Solution record display needs modification - MQC3687</t>
  </si>
  <si>
    <t>Tim Mortensen &lt; tmortensen &gt; , 9/2/2009 3:14:28 PM: 
Workaround - User must start at the bus with large delta angle and debug from that starting point.</t>
  </si>
  <si>
    <t>The Host settings pop-up from the tool bar on WEBFG, does not truly represent the enabled server - MQC3908</t>
  </si>
  <si>
    <t>ALARM - improperly defined CAT for STLF - and probably others - MQC3919</t>
  </si>
  <si>
    <t>LF - PJ25847 - AREVA ID LINK under STLF week segments does not work. - MQC3947</t>
  </si>
  <si>
    <t>LF - PJ24634 - Online Help Data Is missing - MQC3997</t>
  </si>
  <si>
    <t>Tim Mortensen &lt; tmortensen &gt; , 9/2/2009 3:56:46 PM: 
Workaround - User will have to reference offline documentation for information.</t>
  </si>
  <si>
    <t>LF - PJ24635 - Filter by Model Name or Definition - MQC3998</t>
  </si>
  <si>
    <t>LF - PJ24636 - Filter by Weather Variable - MQC3999</t>
  </si>
  <si>
    <t>LF - PJ24846 - Add Buttons to LF Export Configuration Display - MQC4003</t>
  </si>
  <si>
    <t>LF - PJ25919 - Load Shapes Graph is Incorrect - MQC4142</t>
  </si>
  <si>
    <t>Tim Mortensen &lt; tmortensen &gt; , 9/16/2009 3:38:14 PM: 
Workaround - User must be aware that the date on the display will be incorrect when using it.</t>
  </si>
  <si>
    <t>AlarmViewer - configuration issue in AREVA\e_terrabrowser\WebFGCache\Config - MQC4287</t>
  </si>
  <si>
    <t>Tim Mortensen &lt; tmortensen &gt; , 9/8/2009 10:20:15 AM: 
Workaround - User must have EMMS Production Support manually move the alarm archive files to the webfg servers.  The files are on the EMS server.  When "unified storage" is in place, EMMS Production will be able to write a script to automate this task.</t>
  </si>
  <si>
    <t>VSS - Make more CA displays available in STVSS - MQC4340</t>
  </si>
  <si>
    <t>Tim Mortensen &lt; tmortensen &gt; , 9/21/2009 4:44:55 PM: 
Workaround - User must view contingency definitions and violations in another application.</t>
  </si>
  <si>
    <t>VSS - Enforce flag for reactive reserve monitoring group does now work while STVSS is running. - MQC4342</t>
  </si>
  <si>
    <t>VSS - Improved notice that SENH failed to converge - MQC4343</t>
  </si>
  <si>
    <t>Tim Mortensen &lt; tmortensen &gt; , 9/21/2009 4:46:32 PM: 
User must use STNET/SMTNET to analyze base case unmanageable scenarios that require further analysis.</t>
  </si>
  <si>
    <t>VSS - Clean up VSS menus - MQC4351</t>
  </si>
  <si>
    <t>VSS - Improved display of control movement contribution to cost. - MQC4352</t>
  </si>
  <si>
    <t>VSS - Display sensitivities of controls - MQC4353</t>
  </si>
  <si>
    <t>Tim Mortensen &lt; tmortensen &gt; , 9/28/2009 2:55:15 PM: 
Pri=2,Sev=3 based on ease of fix versus difficulty of workaround. Workaround: User must use other debug tools still available in addition to this particular debugging tool taking additional time to analyze.</t>
  </si>
  <si>
    <t>VSS - Provide an iteration summary display - MQC4354</t>
  </si>
  <si>
    <t>Correct and sync the DPF database for DRAP and RTCA</t>
  </si>
  <si>
    <t>VSS - Control action archival does not write out the voltage set point for controls not on AVR - MQC4380</t>
  </si>
  <si>
    <t>VSS - Eligible monitoring flag for kv and nodes cannot be set to off - MQC4382</t>
  </si>
  <si>
    <t>Tim Mortensen &lt; tmortensen &gt; , 9/3/2009 4:28:12 PM: 
Workaround - User will change the eligible flag for monitoring befire entering a note explaining the reason for the change and enter the note immediately so that the timestamp will be very nearly the time the change was made to the flag.</t>
  </si>
  <si>
    <t>Alarm Modeling - XHORN or ZHORN - Alarm documentation is wrong - MQC4388</t>
  </si>
  <si>
    <t>WEBFG - Add Message severity filtering to all application log displays as found on CFGCTRL - MQC4392</t>
  </si>
  <si>
    <t>Tim Mortensen &lt; tmortensen &gt; , 9/21/2009 4:49:15 PM: 
Workaround - User must rely on manual filtering to locate log messages of interest.</t>
  </si>
  <si>
    <t>Alarm Processing - Units thrash ONLINE-OFFLINE creating repetitive alarm messages - MQC4393</t>
  </si>
  <si>
    <t>Tim Mortensen &lt; tmortensen &gt; , 9/21/2009 4:52:38 PM: 
Workaround - User must wade through repetitive alarms until this enhancement can be added.</t>
  </si>
  <si>
    <t>OE - Cases list some time not showing all the cases after perforning Loading all Cases - MQC4550</t>
  </si>
  <si>
    <t>ONLINEPF - Do not update STNET with any information in case of savecase retrieval failure. - MQC4588</t>
  </si>
  <si>
    <t>Tim Mortensen &lt; tmortensen &gt; , 9/30/2009 3:46:39 PM: 
Workaround - User must be aware of the validity of the current RTNET solution when setting up a real-time Online Powerflow study.</t>
  </si>
  <si>
    <t>TCA : Issue of handling disabled measurement in TCA Processing.</t>
  </si>
  <si>
    <t>OE - Time and load based resource profile. - MQC4631</t>
  </si>
  <si>
    <t>OE - Provide the number of violations of PF and CA in approved and all outage condition - MQC4634</t>
  </si>
  <si>
    <t>OE - Allow skipping of time points to allow concentrating on analyzing one time point - MQC4645</t>
  </si>
  <si>
    <t>OE- SMTNET Main Display modification</t>
  </si>
  <si>
    <t>OE - No sequence flow chart for OE sub functionalities</t>
  </si>
  <si>
    <t>Weather Details Display</t>
  </si>
  <si>
    <t>Changing process parameters for DPF in RTCA requires restart of RTCA in multiprocessing mode</t>
  </si>
  <si>
    <t>Tim Mortensen &lt; tmortensen &gt; , 9/16/2009 1:39:09 PM: 
Workaround - User must stop RTCA and restart it after DPF parameter changes for them to take effect.</t>
  </si>
  <si>
    <t>Add commit de-commit indicator on the time point unit summay display.</t>
  </si>
  <si>
    <t>The display call-up on RTCA overall monitoring needs to be fixed.</t>
  </si>
  <si>
    <t>Tim Mortensen &lt; tmortensen &gt; , 9/3/2009 4:44:22 PM: 
Workaround - User must utilize the RTCA/RTNET displays to see current mismatches between RTNET and RTCA pre-contingency flows.  User will have to utilize Cognos or EDW reports to view historical mismatches directly from the data archive.</t>
  </si>
  <si>
    <t>TCM constraints and Shift Factors data to MMS</t>
  </si>
  <si>
    <t>AGC on/off flag tracking/updating for future time point analysis in OE</t>
  </si>
  <si>
    <t>Tim Mortensen &lt; tmortensen &gt; , 9/8/2009 10:36:46 AM: 
Workaround - User will manually change AGC status in future studies as needed when using OE.</t>
  </si>
  <si>
    <t>User should be able to enter generation profile and outage evaluation specific file modifications.</t>
  </si>
  <si>
    <t>Tim Mortensen &lt; tmortensen &gt; , 9/8/2009 10:39:13 AM: 
Workaround - User will modify files locally and forward them to EMMS Production so that they can be manually placed on the EMS server.</t>
  </si>
  <si>
    <t>Need station name on the outage/violation senesitivities display - PJ29537</t>
  </si>
  <si>
    <t>OE FAT - no COP interface available for check purpose</t>
  </si>
  <si>
    <t>Power flow iterations help should also have the system load included.</t>
  </si>
  <si>
    <t>Online PF re-design in STNET</t>
  </si>
  <si>
    <t>VSS - Transformer controls - On AVR</t>
  </si>
  <si>
    <t>VSS - Binding constraints not acrived when archiving control actions file</t>
  </si>
  <si>
    <t>Base point deviation summary</t>
  </si>
  <si>
    <t>Link from ITEMS to most recent load forecast</t>
  </si>
  <si>
    <t>Tim Mortensen &lt; tmortensen &gt; , 9/8/2009 3:25:50 PM: 
Lowering Priority from 3 to 4.
Workaround - User will have to re-display MTLF after crossing midnight.</t>
  </si>
  <si>
    <t>Count of contingency study outcomes</t>
  </si>
  <si>
    <t>Dsplaying Regualted Bus for Units and Transformers</t>
  </si>
  <si>
    <t>Additional Alarm categories exist for RLC and RTGEN</t>
  </si>
  <si>
    <t>Log alarms for RTGEN and RLC are color coded incorrectly</t>
  </si>
  <si>
    <t>MVAR capability curve not modeled correctly</t>
  </si>
  <si>
    <t>Tim Mortensen &lt; tmortensen &gt; , 9/8/2009 4:34:49 PM: 
Workaround - User must ensure manually that PMAX for units causing solution issues are correct.  This could be done with the basecase used in OE or it could also be maintained on the RTNET side from with the basecases are generated.</t>
  </si>
  <si>
    <t>Load based transformer target voltages.</t>
  </si>
  <si>
    <t>SVS handling in Power Flow needs revisited</t>
  </si>
  <si>
    <t>Contingency planing for each contingency should be made available to the user</t>
  </si>
  <si>
    <t>A status indicator should be put on the OE main page that indicates the current status of execution.</t>
  </si>
  <si>
    <t>The case retrieve and update buttons should be in all the SMTNET displays.</t>
  </si>
  <si>
    <t>June Ronneberg &lt; jronneberg &gt; , 8/13/2010 10:57:17 AM:   Workaround, per Tim Mortensen: User must change to multiple displays to perform routine task without having these buttons all together on one display.</t>
  </si>
  <si>
    <t>After the final step in OE the network results should be updated to the data base so that the user can see the results</t>
  </si>
  <si>
    <t>Tim Mortensen &lt; tmortensen &gt; , 9/16/2009 1:41:10 PM: 
Workaround - User must utilize interim NETMOM and SECMOM cases saved during execution to analyze results.</t>
  </si>
  <si>
    <t>In OE user should be able to analyze one perticular outage</t>
  </si>
  <si>
    <t>For calculation of Emergency BPs, provide an option to initialize from UDBP/Current Output</t>
  </si>
  <si>
    <t>SESTATS Display Issue - Bus Injection Measurement Mismatch</t>
  </si>
  <si>
    <t>All the applications that have the databases copied trhough MRS should be killed by PROCMAN</t>
  </si>
  <si>
    <t>Tim Mortensen &lt; tmortensen &gt; , 9/9/2009 4:16:17 PM: 
Workaround - Users must be trained to NEVER start these applications on the study server.</t>
  </si>
  <si>
    <t>Generation System display issues</t>
  </si>
  <si>
    <t>BCVIOL and CTGVIOL flags are not being updated in the time point outage data.</t>
  </si>
  <si>
    <t>Capacitor swithching logic needs to be improved.</t>
  </si>
  <si>
    <t>Unit derating as an outage from outage schedular.</t>
  </si>
  <si>
    <t>Unit commitment logic for dead island generators should be improved</t>
  </si>
  <si>
    <t>Near violations should be conidered in PA to ensure that these elements don't get violated.</t>
  </si>
  <si>
    <t>RLC Data from SCADA display minor fixes</t>
  </si>
  <si>
    <t>SMTNET goes into infinite loop with voltage constraints</t>
  </si>
  <si>
    <t>Power Flow Base case is created with ver 29 not Ver 30</t>
  </si>
  <si>
    <t>Some links  in VSA POWER Transfer Limit search  display is not working</t>
  </si>
  <si>
    <t>Build a Basecase automatically for the CSC Project (SIR 11608) - VSAT Phase II</t>
  </si>
  <si>
    <t>CSC - Next Hour run in RTDCP generating SPS file with errors (SIR 11700) - VSAT Phase II</t>
  </si>
  <si>
    <t>CSC - RTDCP crashes while retrieving data from Oracle DB (SIR 11707)  - VSAT Phase II</t>
  </si>
  <si>
    <t>CSC - Add Phase shifter option to VSA Parameter display in DCP (SIR 11910) - VSAT Phase II</t>
  </si>
  <si>
    <t>CSC - Over Limit calc incorrect when negative threshold entered in RTMONI (SIR 11948) - VSAT Phase II</t>
  </si>
  <si>
    <t>SE Phase Shifter Tap Position : Issue of display of estimated value of Phase shifter tap position in the Network Bus Summary Display and RTNET Line Diagrams</t>
  </si>
  <si>
    <t>Transformer Taps : Issue of display of Transformer Tap Type details</t>
  </si>
  <si>
    <t>June Ronneberg &lt; jronneberg &gt; , 8/13/2010 11:01:12 AM: Per Tim Mortensen, Workaround: User must be aware that the informational popup display for taps can show the incorrect data and use alternate means to acquire correct tap information when that occurs.</t>
  </si>
  <si>
    <t>The CIM Importer log files need to be created afresh and also time stamped</t>
  </si>
  <si>
    <t>Wherever a file name is to be entered, present a dialog box to browse and select the file in CSM UI</t>
  </si>
  <si>
    <t>The validation messages should be logged into a file, with the time stamp</t>
  </si>
  <si>
    <t>The Constraint Violations page is not very informative</t>
  </si>
  <si>
    <t>The Import/Export message log and activity log do not get updated in reasonable time frame even if the activities are actually completed</t>
  </si>
  <si>
    <t>From e-terra source client, the find, sort and filter capabilities need to be supported</t>
  </si>
  <si>
    <t>Creation and retrieval of model authority sets, too slow</t>
  </si>
  <si>
    <t>Master equipment name should match the outage ID</t>
  </si>
  <si>
    <t>Tim Mortensen &lt; tmortensen &gt; , 9/10/2009 11:27:49 AM: 
Workaround - User must rely on the list of outages within an outage group to understand why they are all related rather than relying on the outage group ID to assist them in understanding why they are grouped.</t>
  </si>
  <si>
    <t>Arrow color does not change after linking time points and cases finished.</t>
  </si>
  <si>
    <t>Tim Mortensen &lt; tmortensen &gt; , 9/10/2009 11:31:52 AM: 
Workaround - User must be vigilant when preparing a case to be aware of each step they have completed because the arrow may not change color on one step to indicate that the step has been performed.</t>
  </si>
  <si>
    <t>On the island analyst display the number f units on AGC is not working.</t>
  </si>
  <si>
    <t>VSS - Force and Exclude from RR issue</t>
  </si>
  <si>
    <t>Tim Mortensen &lt; tmortensen &gt; , 9/9/2009 4:34:09 PM: 
Workaround - User must ensure that Reactive Reserve Groups are NOT be modelled with the same station in more than one group until this is fixed.</t>
  </si>
  <si>
    <t>When OE fails to finish the whle sequense it should not display "COMPLETE" status. - PJ29539</t>
  </si>
  <si>
    <t>Conversion of some RTGEN alarms into a form suitable for sending to MPs</t>
  </si>
  <si>
    <t>Add RDBINT displays to the main menu under EMP Applications</t>
  </si>
  <si>
    <t>Menu corrections for FOD displays</t>
  </si>
  <si>
    <t>If MPC for a load resource is higher than Net dependable capability, issue an alarm and send this to MPs</t>
  </si>
  <si>
    <t>If the Unit MW (GEN_UNIT) is more than 130% of Net dependable capability (CURCAP_UNIT), use the previous good value</t>
  </si>
  <si>
    <t>Non-Spin Responsibility check - for Load Resources</t>
  </si>
  <si>
    <t>WebFG EMP Help menu not working correctly</t>
  </si>
  <si>
    <t>Murali Boddeti &lt; mboddeti &gt; , 8/24/2009 3:27:36 PM: 
Habitat product SPR exits.
Workaround - Replace the online help files from AREVA after every build. Document this part of SIMG can work as good alternative work around until product fix comes as per Vinod.</t>
  </si>
  <si>
    <t>Restrict the unit MW movement, by taking into account Ancillary Service Responsibilities - PJ29298</t>
  </si>
  <si>
    <t>Tim Mortensen &lt; tmortensen &gt; , 9/9/2009 4:38:55 PM: 
Workaround - User must consider manually consider ancillary obligations by adjusting PMAX PMIN for units significantly involved in relieving outage related congestion.</t>
  </si>
  <si>
    <t>Extraregional lasso mini-map data misallocated</t>
  </si>
  <si>
    <t>NERC DCS Event Processing</t>
  </si>
  <si>
    <t>Tim Mortensen &lt; tmortensen &gt; , 11/3/2009 10:51:24 AM: 
Workaround: User must determine DCS events manually using other tools. Contact Sandip Sharma for more details on this manual method.</t>
  </si>
  <si>
    <t>RTNET tap disctretization logic sets the solution to flat start. - PJ29300</t>
  </si>
  <si>
    <t>Tim Mortensen &lt; tmortensen &gt; , 9/10/2009 10:05:10 AM: 
Workaround - User will ensure that Tap Descritization is NOT enabled.  Currently, we do not use this and are not planning to use this in Nodal initially.</t>
  </si>
  <si>
    <t>SE - Real-Time Network Equations Display - PJ29480</t>
  </si>
  <si>
    <t>Add FLOWGATE flag to RTNET NETWORK Limits - Interface display</t>
  </si>
  <si>
    <t>Modeler- Overlapping Change Items do not show the old values</t>
  </si>
  <si>
    <t>Modeler - CluView display shows Superuser1 in the message but not the actual user</t>
  </si>
  <si>
    <t>Modeler-SCADAMOM incremental file import fail issues</t>
  </si>
  <si>
    <t>Tim Mortensen &lt; tmortensen &gt; , 11/3/2009 10:54:16 AM: 
Workaround: User must perform full database loads, incremental database loads will not be supported until after Nodal go-live.</t>
  </si>
  <si>
    <t>e-terrasource Import/Export parameter proxies - filename issue</t>
  </si>
  <si>
    <t>E-terra source client (APF) crashed while doing the SCADA config import</t>
  </si>
  <si>
    <t>LF log keeps sending ?&lt;Forecast Area&gt; no data to export? warning message</t>
  </si>
  <si>
    <t>Tim Mortensen &lt; tmortensen &gt; , 9/10/2009 11:11:17 AM: 
Workaround - User must filter through extraneous warning messages when looking for important messages.</t>
  </si>
  <si>
    <t>The end-to-end CIM Importer/exporter process should complete within an hour</t>
  </si>
  <si>
    <t>VW_TCM_BUS_SHIFT_FACTORS  has NULL Bus names</t>
  </si>
  <si>
    <t>Tim Mortensen &lt; tmortensen &gt; , 9/10/2009 11:19:50 AM: 
Workaround - User must be aware that null Bus Names are possible and are correctly conveying the fact that a node does not necessarily have an associated Electrical Bus.</t>
  </si>
  <si>
    <t>ERCOT MTLF API issue</t>
  </si>
  <si>
    <t>Chart Display for Load Forecast Alias Display is blank - PJ28873</t>
  </si>
  <si>
    <t>RTNET -  Line charging Susceptance for Trans lines needs to be added to display</t>
  </si>
  <si>
    <t>Tim Mortensen &lt; tmortensen &gt; , 9/10/2009 1:21:21 PM: 
Workaround - User must obtain the line charging by requesting EMMS query the information directly from the NETMOM CB using hdbrio.</t>
  </si>
  <si>
    <t>Processing of weather data by DYNRTG twice an hour</t>
  </si>
  <si>
    <t>Outage notes should be tied to equipment - PJ29180</t>
  </si>
  <si>
    <t>Tim Mortensen &lt; tmortensen &gt; , 9/10/2009 1:43:44 PM: 
Workaround - User will track relation of outage notes to network equipment manually.</t>
  </si>
  <si>
    <t>User defined areas that can be saved and called up when required to veiw information</t>
  </si>
  <si>
    <t>RTNET - the number of critical measurements to be processed by observability analysis - PJ29370</t>
  </si>
  <si>
    <t>Tim Mortensen &lt; tmortensen &gt; , 9/10/2009 1:45:23 PM: 
Workaround - User will have to monitor critical measurements and vary the critical measurement residual threshold to control the number of potential critical measurments that are analyzed.</t>
  </si>
  <si>
    <t>CR021 Macomber Map Lasso Picks up Invisible Elements</t>
  </si>
  <si>
    <t>CR053 MM  Line Right Click Menu has MVA,MW, MVAR values where the second station data is misaligned</t>
  </si>
  <si>
    <t>CR028 MM Station Right Click Menu flow flyout has Move Map that doesn't work</t>
  </si>
  <si>
    <t>CR029 MM High Level Indicator Graphs not available for Generation and Wind</t>
  </si>
  <si>
    <t>CR034 MM Search initiated on the search screen does not update the summary area</t>
  </si>
  <si>
    <t>Tim Mortensen &lt; tmortensen &gt; , 9/10/2009 2:43:32 PM: 
Workaround - User must use the search button to perform a search and close the search popup and restart a new search when searching multiple items.</t>
  </si>
  <si>
    <t>CR053 MM Search Popup is inconsistent</t>
  </si>
  <si>
    <t>VSS - MVAR curve expansion is not currently implemented for VSS - PJ29371</t>
  </si>
  <si>
    <t>June Ronneberg &lt; jronneberg &gt; , 8/13/2010 11:34:51 AM: Workaround, per Tim Mortensen: User must manually expand MVAR capability curves in VSS if needed.</t>
  </si>
  <si>
    <t>CR053 MM Search icon not intuitive</t>
  </si>
  <si>
    <t>CR053 MM Summary selected state indicator is not distinctive from the background</t>
  </si>
  <si>
    <t>CR053 MM ERCOT Logo needs to be on a transparent background</t>
  </si>
  <si>
    <t>CR053 MM UI area labels missing</t>
  </si>
  <si>
    <t>CR053 MM Violation right click menu requires unnecessary step by operator</t>
  </si>
  <si>
    <t>CR005 MM Acknowledge All missing from Violation Area</t>
  </si>
  <si>
    <t>Tim Mortensen &lt; tmortensen &gt; , 9/22/2009 9:58:45 AM: Workaround - User must acknowledge groups of alarms using the scada tabular displays.</t>
  </si>
  <si>
    <t>CR053 MM Count of Violations by Category is invisible when tab is selected</t>
  </si>
  <si>
    <t>Tim Mortensen &lt; tmortensen &gt; , 9/10/2009 2:41:52 PM: 
Workaround - User must deselect the tab in which the number of violations in a category is displayed to see the number.</t>
  </si>
  <si>
    <t>CR010 MM DCS event is unavailable</t>
  </si>
  <si>
    <t>Tim Mortensen &lt; tmortensen &gt; , 8/31/2009 3:59:02 PM: 
Severity changed from 3 to 4, no business workaround is required.  There is no DCS event alarm for the MM to display.  If one is created, the MM can be modified to display it.</t>
  </si>
  <si>
    <t>CR053 MM Comms (ICCP Link) display needs more structured layout</t>
  </si>
  <si>
    <t>The number of critical measurements changes with the residual sensitivity tolorence - PJ29373</t>
  </si>
  <si>
    <t>OUTAGE evaluation save case should have the network model date on it - PJ29374</t>
  </si>
  <si>
    <t>Tim Mortensen &lt; tmortensen &gt; , 9/10/2009 2:49:00 PM: 
Workaround - User must rely on the change timestamp and opening each savecase and observing the study time after retrieving it.</t>
  </si>
  <si>
    <t>seperate dpf options should be provided for CA and SENH - PJ29464</t>
  </si>
  <si>
    <t>Tim Mortensen &lt; tmortensen &gt; , 9/10/2009 2:52:48 PM: 
Workaround - User must maintain a set of custom DPF options to manually enter as necessary on a case by case basis.</t>
  </si>
  <si>
    <t>CSM: SCADAMOM Export Time Out - PJ29362</t>
  </si>
  <si>
    <t>It should be able to abort the Issue Nodal Market process from UI or through script - PJ29380</t>
  </si>
  <si>
    <t>Tim Mortensen &lt; tmortensen &gt; , 11/3/2009 10:58:29 AM: 
Workaround: User must request that a DBA kill the session to abort a CIM import in progress.</t>
  </si>
  <si>
    <t>CR055 MM Generation summary does not contain required data</t>
  </si>
  <si>
    <t>CR056 MM Transmission Summary does not contain all required data</t>
  </si>
  <si>
    <t>CR024 MM Historical View of Data is not available</t>
  </si>
  <si>
    <t>CR051 MM Customization features not available</t>
  </si>
  <si>
    <t>CR031 MM RootDataSourceValidation - no such option</t>
  </si>
  <si>
    <t>Tim Mortensen &lt; tmortensen &gt; , 9/11/2009 9:31:41 AM: 
Workaround - User must utilize SCADA displays to determine data quality of telemetry.</t>
  </si>
  <si>
    <t>CR00X MM Notes - not available</t>
  </si>
  <si>
    <t>Tim Mortensen &lt; tmortensen &gt; , 9/11/2009 9:33:01 AM: 
Workaround - User must ensure the this feature is turned on if it is found to be unavailable in production environment at any time.</t>
  </si>
  <si>
    <t>CR008 MM MinimapConfigurationDisplay MVA does not works</t>
  </si>
  <si>
    <t>CR023 MM Study data cannot be viewed in MM</t>
  </si>
  <si>
    <t>CR045 MM Constraints are not visible</t>
  </si>
  <si>
    <t>CR53 MM Display options selected state covers up button label</t>
  </si>
  <si>
    <t>Unsolved contingencies needs to be a violation</t>
  </si>
  <si>
    <t>CR053 Lasso display needs to have the first item in summary area default selected so that table shows up</t>
  </si>
  <si>
    <t>CR053 MM Need a "new" state for the Network Map</t>
  </si>
  <si>
    <t>Transformer Step up Transformer Flag missing in FAT but available in current EDS</t>
  </si>
  <si>
    <t>CSM:CIM Importer process crash issue</t>
  </si>
  <si>
    <t>Power Flow Trouble shooting tool - PJ22510</t>
  </si>
  <si>
    <t>Include the Resource status from SCADA in the Shift factor display for units</t>
  </si>
  <si>
    <t>SMTNET main display should show only one status for TSA and one status for VSA - PJ30125</t>
  </si>
  <si>
    <t>Tim Mortensen &lt; tmortensen &gt; , 9/11/2009 9:25:23 AM: 
Workaround - User must be trained to utilize the existing SMTNET display status appropriately.</t>
  </si>
  <si>
    <t>EMS: VSS display issues</t>
  </si>
  <si>
    <t>EMS: RLC Generation Telemetered Data Display AGC Status</t>
  </si>
  <si>
    <t>SE Phase Tap Observability logic needs to be modified</t>
  </si>
  <si>
    <t>RTCA Archiving should have violations grouped based on voltage level.</t>
  </si>
  <si>
    <t>Tim Mortensen &lt; tmortensen &gt; , 9/11/2009 9:35:45 AM: 
Workaround - User must filter existing RTCA Archive to obtain voltage level specific information indirectly.</t>
  </si>
  <si>
    <t>DRAP-Solution Monitor Display Issue</t>
  </si>
  <si>
    <t>Display related changes to TCM.</t>
  </si>
  <si>
    <t>Tim Mortensen &lt; tmortensen &gt; , 9/11/2009 9:51:13 AM: 
Workaround - User must utilize RTCA displays and RTCA archive displays for historic timing of the overload.  User must utilize the Acknowledge flag and manual means to monitor constraints under review.  User must utilize the CAM_BRIVIOL_NEW_POL display to sort contingency overloads by time in violation (count).</t>
  </si>
  <si>
    <t>Add TEID for equipment specific alarms in RLC and LFC</t>
  </si>
  <si>
    <t>Add TEID for alarms issued by QKNET application for FOD</t>
  </si>
  <si>
    <t>Unit MW Base value</t>
  </si>
  <si>
    <t>Add TEID for alarms issued by SCADA application</t>
  </si>
  <si>
    <t>OS String 2  -  OE - operator should be able to do a 'Select All'  on the outages instead of checking them individually</t>
  </si>
  <si>
    <t>June Ronneberg &lt; jronneberg &gt; , 8/13/2010 11:40:12 AM: Workaround, per Tim Mortensen: User must manually select each outage instead of being able to select them all with one button click.</t>
  </si>
  <si>
    <t>VSAT: Dispatcher should be able to designate specific contingencies for full processing</t>
  </si>
  <si>
    <t>TSAT: ERCOT Operator should be able to designate specific contingencies for full processing</t>
  </si>
  <si>
    <t>TSAT: Operator shall be able to pause/resume on-going study and save intermediate and final results as a base case</t>
  </si>
  <si>
    <t>TSAT: Real-time length of study shall be configurable between 1 to 24 hours</t>
  </si>
  <si>
    <t>FOD : Issue of Display Modes for Combined Cycle Units</t>
  </si>
  <si>
    <t>Tim Mortensen &lt; tmortensen &gt; , 9/11/2009 10:26:22 AM: 
Workaround - User must determine CC mode separately, when analyzing FOD results for CC units.</t>
  </si>
  <si>
    <t>FOD : Issue of sorting Outages by Company Name</t>
  </si>
  <si>
    <t>tap estimation for phase shifters</t>
  </si>
  <si>
    <t>June Ronneberg &lt; jronneberg &gt; , 8/13/2010 11:43:37 AM: Workaround, per Tim Mortensen: User must use manual tap settings on occasions when tap estimation and telemetry have failed for a phase-shifter.</t>
  </si>
  <si>
    <t>capacitor/SVS/reactor telemetry in SE</t>
  </si>
  <si>
    <t>Tim Mortensen &lt; tmortensen &gt; , 9/16/2009 10:42:25 AM: 
Workaround - User will go to the SCADA displays to obtain the telemetry data.</t>
  </si>
  <si>
    <t>The "restore saved R/X" button and "Restore Nominal Tap" button are missing.</t>
  </si>
  <si>
    <t>EMS Interface - some ETA Recording Definations transfer time need to be offset.</t>
  </si>
  <si>
    <t>EMS : Print Statements</t>
  </si>
  <si>
    <t>PMU data processing function not tested</t>
  </si>
  <si>
    <t>TCM constraint TEID</t>
  </si>
  <si>
    <t>Delete Loads which are not part of current Model from EMS_USER LDF table</t>
  </si>
  <si>
    <t>TCM: Manual Constraints - Input box for entering limits</t>
  </si>
  <si>
    <t>Tim Mortensen &lt; tmortensen &gt; , 9/16/2009 10:44:52 AM: 
Workaround - User will enter limit in the first box only.</t>
  </si>
  <si>
    <t>TCM : Issue of RESET button for 'Inaccurate Constraints' in the TCM Main display</t>
  </si>
  <si>
    <t>TCM Gap &lt;SA-FR18&gt; : Issue of Import of Constraints from VSS</t>
  </si>
  <si>
    <t>tmortensen &lt; tmortensen &gt; , 10/19/2009 11:23:39 AM: 
Changed Priority and Severity from 2 to 3.
Workaround: User must manually enter a constraint into TCM for a limitation detected within the VSS application. This is being deferred.</t>
  </si>
  <si>
    <t>TCM Gap &lt;SA-FR7&gt; : Issue of computation of Shift factors for Group of Generators</t>
  </si>
  <si>
    <t>Tim Mortensen &lt; tmortensen &gt; , 12/1/2009 8:53:25 AM: 
Priority/Severity changed from 2 back to 3.  This defect is now deferred due to the following reasoning:
There is a workaround described below AND if a limit is determined by VSAT there will already be an interface defined which TCM can then use to constrain it (which is the more likely scenario).
Workaround:  User must define individual constraints for each unit primary transformer (which will have a 1.0 shift factor by definition, or for persistent issues, user must create an interface in the model for the long term solution if a group of units is required to be constrained.</t>
  </si>
  <si>
    <t>TCM : Need for 'Hisrory Buttom' in TCM Main Display</t>
  </si>
  <si>
    <t>missing display for Electrical Bus Summary</t>
  </si>
  <si>
    <t>TCM  Gap &lt;SA-FR22&gt; : Issue of transfer of Generic Constraints to DRAP</t>
  </si>
  <si>
    <t>EMS database EMS_USER user QUEUE Messages</t>
  </si>
  <si>
    <t>TCM GAP &lt;SA-FR17&gt; : In TCM, displays should be color coded as per requirements.</t>
  </si>
  <si>
    <t>DB load procedure for study cases</t>
  </si>
  <si>
    <t>June Ronneberg &lt; jronneberg &gt; , 8/13/2010 11:46:58 AM: Workaround, per Tim Mortensen: User must perform manual database load procedure as per EMMS Production Support business process.</t>
  </si>
  <si>
    <t>LMPs for each Resource Node and the Settlement Point Price at each Hub and Load Zone via ICCP</t>
  </si>
  <si>
    <t>Load zone forecast to MIS is not computed correctly</t>
  </si>
  <si>
    <t>Workaround: Factors are updated through a manual process in the production environment similar to zonal CSC logic.</t>
  </si>
  <si>
    <t>Missing User entry display for Partial Observality Analysis in Study SE</t>
  </si>
  <si>
    <t>Workaround: User must request Production Support manually change these flags as needed.
This should be a relatively easy fix after go-live that we will want to pursue in-house at that time.</t>
  </si>
  <si>
    <t>TCM: Manual Constraints - Confirmation while deleting Manual constraints</t>
  </si>
  <si>
    <t>tmortensen &lt; tmortensen &gt; , 10/20/2009 1:40:46 PM: 
Workaround: User must avoid inadvertant deletions, and if deleted, must re-create the manual constraint. This SPR is being deferred.</t>
  </si>
  <si>
    <t>TCM : RTCA Overall Monitoring : Issue of display for 'InvalidBase' solutions for RTCA</t>
  </si>
  <si>
    <t>June Ronneberg &lt; jronneberg &gt; , 8/13/2010 11:47:59 AM: Workaround, per Tim Mortensen: User must capture RTCA basecase violations in real-time using alarms, archive will not preserve record of occurances until fixed.</t>
  </si>
  <si>
    <t>EMS DYNRTG day ahead data missing extra 0200 hour values on long DST day</t>
  </si>
  <si>
    <t>June Ronneberg &lt; jronneberg &gt; , 8/11/2010 11:12:11 AM: Per Tim Mortensen, No workaround required for this defect.
__________________________________________________</t>
  </si>
  <si>
    <t>Set the MODEL flag to TRUE in CIM generated DYNRTG save case</t>
  </si>
  <si>
    <t>June Ronneberg &lt; jronneberg &gt; , 8/13/2010 11:49:03 AM: Workaround, per Tim Mortensen: Dynamic Ratings savecases must be validated from the DYNVAL command prompt instead of the UI.</t>
  </si>
  <si>
    <t>CIM Importer - troubles importing incremental file modifying transformers</t>
  </si>
  <si>
    <t>June Ronneberg &lt; jronneberg &gt; , 11/23/2009 1:16:13 PM: Workaround is no incremental database loads, per Tim Mortensen. SPR deferred at SPR Review Meeting.</t>
  </si>
  <si>
    <t>RT: unit breaker with unit MW = 0 should be open</t>
  </si>
  <si>
    <t>Provide ability to Disable total number of outages by only 1 selection or  total number of outages by type (CB, UN, DSC,XF,etc).</t>
  </si>
  <si>
    <t>Provide ability to disable all outages including those that are approved.</t>
  </si>
  <si>
    <t>Save Nodal RTNET Savecases to analyse the market issues</t>
  </si>
  <si>
    <t>Known Basecase violations are not indicated as such on the Security Enhancement Base Case &amp; Contingency Action display page</t>
  </si>
  <si>
    <t>double clicking twice in the date field required to display a calendar.</t>
  </si>
  <si>
    <t>EMS Interfaces - Need to support interfaces when in OTS environment</t>
  </si>
  <si>
    <t>June Ronneberg &lt; jronneberg &gt; , 8/13/2010 11:50:00 AM:  Workaround, per Tim Mortensen: User must use manual documented installation procedure when EMS Interfaces are installed to have functional recording definitions.</t>
  </si>
  <si>
    <t>Telemetry Audit Tool - Migrate to nProd and Itest environments</t>
  </si>
  <si>
    <t>Telemetry Audit Tool - Configure Parameters for Reporting</t>
  </si>
  <si>
    <t>The OE tool does not itemize outage types that required special attention</t>
  </si>
  <si>
    <t>OE tool needs a "Pending" option for outages that requires further study.</t>
  </si>
  <si>
    <t>Need to create an OE tool Dashboard</t>
  </si>
  <si>
    <t>Provide ability within OE tool to print multi page displays</t>
  </si>
  <si>
    <t>RDBINT Messages display</t>
  </si>
  <si>
    <t>SESTATS crash in NProd</t>
  </si>
  <si>
    <t>June Ronneberg &lt; jronneberg &gt; , 8/13/2010 11:51:04 AM: Workaround, per Tim Mortensen: User must request EMMS Production restart the SESTATS application if it aborts.</t>
  </si>
  <si>
    <t>NETMOM Load Area BIASW and STDEVW should be selcoped and replicated</t>
  </si>
  <si>
    <t>RTNET Crash - No Core dump Files in Windows</t>
  </si>
  <si>
    <t>June Ronneberg &lt; jronneberg &gt; , 8/11/2010 11:12:11 AM: Per Tim Mortensen, No workaround required for this defect.</t>
  </si>
  <si>
    <t>Enhance/Reconfigure OE Input Set-up display to more sequential order</t>
  </si>
  <si>
    <t>June Ronneberg &lt; jronneberg &gt; , 8/13/2010 11:52:19 AM: Workaround, per Tim Mortensen: User must change to multiple displays to perform routine task without having these buttons all together on one display.</t>
  </si>
  <si>
    <t>Need ability to save the OE study savecases (less cost data) to the SOTE (MOTE)</t>
  </si>
  <si>
    <t>Nodal EMS Tray application</t>
  </si>
  <si>
    <t>AREVA "Help" button does not open the display help documents within the SMTNET tool.</t>
  </si>
  <si>
    <t>TCM Shift Factors not shown properly when Manual constraints are deleted</t>
  </si>
  <si>
    <t>In DYNRTG, RTGOUT did not get initialized properly and had SCAPI writeout issues</t>
  </si>
  <si>
    <t>June Ronneberg &lt; jronneberg &gt; , 8/13/2010 12:01:29 PM: Workaround, per Tim Mortensen: During database loads, manually zero out RTGOUT records and rerun DYNRTG if SCAPI writeout errors occur.</t>
  </si>
  <si>
    <t>PowerTech: Remedial action not working in VSAT - TO4891</t>
  </si>
  <si>
    <t>TCM and RTCA : Display enhancement for RTCA contingency violations displays</t>
  </si>
  <si>
    <t>Add GUDBP to the list of points for RQT to collect the data</t>
  </si>
  <si>
    <t>Workaround, per Tim Mortensen: User must acquire GUDBP data from PI or other reports instead of directly from RQT database until this is added.</t>
  </si>
  <si>
    <t>RDBINT Ignore Queue feature not working</t>
  </si>
  <si>
    <t>RAS - Export RASMOM data base via CSV to Excel</t>
  </si>
  <si>
    <t>Savecase Suite needs a warning dialog box</t>
  </si>
  <si>
    <t>OwnerShareRating name aliasname update</t>
  </si>
  <si>
    <t>Ignore LoadBasedRegulationEnabled boolean from the CIM model.</t>
  </si>
  <si>
    <t>SMTNET cost curve data not aligned under appropriate header.</t>
  </si>
  <si>
    <t>On the Generation Area Status title bar, just retain CFC as the ACE Control Method and remove the rest</t>
  </si>
  <si>
    <t>On the RTGEN - ERCOT Load Area display, show the telemetry quality for each Load Area Member</t>
  </si>
  <si>
    <t>Provide 2 additional columns on the TP Units iGrid to display imported WRUC and COP results</t>
  </si>
  <si>
    <t>Need to make data consistant on all related displays after various OE processes are executed.</t>
  </si>
  <si>
    <t>Workaround, per Tim Mortensen: User must use SMTNET/STNET instead of the OE application to analyze planned outages.</t>
  </si>
  <si>
    <t>RDBINT NUMBER data type data retrieval issue</t>
  </si>
  <si>
    <t xml:space="preserve">Workaround, per Tim Mortensen: User must manually ensure that source table from which RDBINT queries data should have proper data type that RDBINT expects. </t>
  </si>
  <si>
    <t>Enable functionality or remove TimeBased Resource Plan option from the Input set-up Display</t>
  </si>
  <si>
    <t>Workaround, per Tim Mortensen: User must be aware that although this function appears on the Input Set-up display, it should not be used.</t>
  </si>
  <si>
    <t>Please provide Timestamp and  DSV (Database) Reference in the OE Cases List Display</t>
  </si>
  <si>
    <t>Incorrect Comments for EMS_ETA_USER.GS_LFC_UNIT_NSRS_5MIN_H Table</t>
  </si>
  <si>
    <t>dbcomp enhancement for model comparison</t>
  </si>
  <si>
    <t>Workaround, per Tim Mortensen: User must manually compare these model items until the DBCOMP application can compare them automatically.</t>
  </si>
  <si>
    <t>DRAP : Issue of Display of Binding constraints for a solved case</t>
  </si>
  <si>
    <t>Workaround, per Tim Mortensen: User must be aware that DRAP results sometimes show violations as 'binding constraints' even though they are also "Solved".</t>
  </si>
  <si>
    <t>Automate the PI point configuration from CIM</t>
  </si>
  <si>
    <t>Loop needs to be created from Ops Planning back to EMS Prod (NMMS?) to incorporate load seasonal distribution factors for all OE savecases.</t>
  </si>
  <si>
    <t>Per Tim Mortensen:
Real-time LDF seasonal values must be manually transferred into NMMS database.</t>
  </si>
  <si>
    <t>Create an SMTNET display which identifies input link status to the OE</t>
  </si>
  <si>
    <t>Unable to select "Pass" on an outage in the Outage Data iGrid in nProd</t>
  </si>
  <si>
    <t>Workaround, per Tim Mortensen: User must alternate display to approve outages until the Outage Data iGrid display is fixed.</t>
  </si>
  <si>
    <t>SESTATS display issue</t>
  </si>
  <si>
    <t>Workaround, per Tim Mortensen: User must manually filter results until this feature is fixed, to see filtered SESTATS results.</t>
  </si>
  <si>
    <t>Model MVA calculation during the EMS CIM import process then dependent on NMMS</t>
  </si>
  <si>
    <t>Interface Constraint Modeling</t>
  </si>
  <si>
    <t>Network Unit Summary Search feature</t>
  </si>
  <si>
    <t>The sort button on column - Cur LMP on RLC Unit Output Data doesn't work</t>
  </si>
  <si>
    <t>RTCA - Reference bus identification &amp; SF option changes in CA</t>
  </si>
  <si>
    <t>EMS Outage evaluation: PBUC should set the LSL of all units to 0 before redispatch.</t>
  </si>
  <si>
    <t>Per Tim Mortensen: 
User must use SMTNET/STNET instead of OE to perform outage evaluation studies.</t>
  </si>
  <si>
    <t>EMS - RLC - RLC Unit display cannot be sorted on 'Cur LMP' values</t>
  </si>
  <si>
    <t>June Ronneberg &lt; jronneberg &gt; , 7/13/2010 3:13:34 PM:  Per the request of Business partner, Tim Mortensen, SPR deferred. Comments below:
I discussed this SPR with Arthur and we can defer it due to the workaround of right-clicking on the "LMP" box above the "Cur" box to sort by LMP prices as needed.</t>
  </si>
  <si>
    <t>SE &amp; CA completion times need to be shown in Current Operating Constraints</t>
  </si>
  <si>
    <t>Workaround, per Tim Mortensen: User must utilize alternate display to see  latest SE and CA completion times.</t>
  </si>
  <si>
    <t>DCP - SPS definition for DSA not correct</t>
  </si>
  <si>
    <t>Workaround, per Jian Chen &amp; Tim Mortensen: Chad will submit a NMCOR to redefine all the SPS and RAP definition in NMMS.  In the new definitions, the gate triggering the action will be moved to the bottom of the condition definition.</t>
  </si>
  <si>
    <t>Switching between RTCA to ON_LINE_PF to STNET/SMTNET modes in WebFG</t>
  </si>
  <si>
    <t>Display issues In SMTNET: Interface Flow and Powerflow Solution Iteration.</t>
  </si>
  <si>
    <t>Workaround available: Activate the individual timepoint in SMTNET and view the results -- Bill to get with Toby to see if additional interfaces are required.</t>
  </si>
  <si>
    <t>Unit Summary Company &amp; Area Display Issue</t>
  </si>
  <si>
    <t>June Ronneberg &lt; jronneberg &gt; , 7/26/2010 1:39:10 PM:  Deferred item. Workaround available: Use Macomber Map. Per Bill B. -- work with M. Legett to work on displays.</t>
  </si>
  <si>
    <t>model three-winding transformer in EMS</t>
  </si>
  <si>
    <t>Workaround, per Tim Mortensen: User must model all 3-winding transformers as 3 1-winding transformers and limit impedances to prevent solution algorithm issues.</t>
  </si>
  <si>
    <t>DBSEQ - DRAP &amp; VSS CTLMOM to be added to DBSEQ</t>
  </si>
  <si>
    <t>June Ronneberg &lt; jronneberg &gt; , 8/2/2010 1:31:50 PM: Per Tim Mortensen, this SPR is being deferred with the following comment:
This manual workaround looks viable, there are many manual processes in the database load sequence.  If this is easy to do it can be done behind the scenes.
Karthik Gopinath &lt; kgopinath &gt; , 7/30/2010 10:01:06 AM: Work around for this defect is to manually load the CTLMOM savecases for DRAP &amp; VSS in all environments. Problem is this is a manual step and could be missed out.</t>
  </si>
  <si>
    <t>DPF is not solving in SMTNET</t>
  </si>
  <si>
    <t>SMTNET Contingency Analysis Control Parameters Missing</t>
  </si>
  <si>
    <t>Workaround is typing in the control parameters manually for each DSV.</t>
  </si>
  <si>
    <t>SCED Periodic Trigger from EMS</t>
  </si>
  <si>
    <t>Workaround = Alternate solution is being provided by MMS team to address this issue.</t>
  </si>
  <si>
    <t>MIS - Find ESIID page displays differently in MIS than it does via TML</t>
  </si>
  <si>
    <t>MIS - Find ESIID page displays 'Some frame page' on the window frame header bar</t>
  </si>
  <si>
    <t>MIS - VBP- Links section numbers are not in sequence</t>
  </si>
  <si>
    <t>User will need to locate links that are out of order. There are multiple places within MIS to view these links.</t>
  </si>
  <si>
    <t>MIS - ITEST - Notices - Filter\Date Range intermittent issue</t>
  </si>
  <si>
    <t>User will need to restart the filtering process.</t>
  </si>
  <si>
    <t>MMS - DST MI  </t>
  </si>
  <si>
    <t>Users will need to realize that a display that says hour 25 is referring to the extra hour 2 on the long DST day</t>
  </si>
  <si>
    <t>(N8.7) MA Servers - Load Balancing </t>
  </si>
  <si>
    <t>Use servers that are not load balanced (resulting in possible degraded performance)</t>
  </si>
  <si>
    <t>MMS - DST MI BackgrProcs SPP Calculation fails in Long Day </t>
  </si>
  <si>
    <t>SPPs may have to be manually calculated and posted for repeated hour of long DST day</t>
  </si>
  <si>
    <t>  MI RMR Offer display does not updated aft changes properly </t>
  </si>
  <si>
    <t>Reason code will have to committed to DB using a DB tool if ERCOT decides to change it</t>
  </si>
  <si>
    <t>MMS - DST Peak Hour on DST long Day + No of Intervals + Ini </t>
  </si>
  <si>
    <t>Cannot be tested; workaround if retest fails would be to manually change data in the DB</t>
  </si>
  <si>
    <t>All price within a CRR offer/PTP Bid Hour Block should be Same </t>
  </si>
  <si>
    <t>DAM allowed to use bids/offers with different prices for PTP/CRR; results may require explanation to MPs</t>
  </si>
  <si>
    <t>  Event Manager creates duplicate records if running on both the nodes in the cluster </t>
  </si>
  <si>
    <t>Related defect 16122 is not deferred; tables will need to be manually cleaned-up if this situation occurs</t>
  </si>
  <si>
    <t>  Change Edit box to List box for some RUC displays </t>
  </si>
  <si>
    <t>Use edit box for entry</t>
  </si>
  <si>
    <t>SASM reason seclection</t>
  </si>
  <si>
    <t>Use current SASM process</t>
  </si>
  <si>
    <t>Market Transaction: CRR, Source and Sink being set to the same value do not get rejected byt the system</t>
  </si>
  <si>
    <t>CRR will be rejected before DAM by phase 2 validation rather than immediately; no harm caused</t>
  </si>
  <si>
    <t>There is currently no load balancing solution in front of the web services exposed by the ABB MMS core application</t>
  </si>
  <si>
    <t>Under PMO Review - (Linked to 13544) Performance - Increase capacity and fault tolerant capabilities in MMS submission handling</t>
  </si>
  <si>
    <t>Use current system architecture (live with current level of redundancy and fault tolerance)</t>
  </si>
  <si>
    <t>nItest RAC Node Fail-over - Messages not refreshed in the MMS MOI after fail-over</t>
  </si>
  <si>
    <t>ERCOT Operators will have to log out and log back in upon failover</t>
  </si>
  <si>
    <t>MMS RAC node fail-over testing in nItest - Workflow Error messages for SCED, DAM, HRUC and DRUC</t>
  </si>
  <si>
    <t>Each Workflow will have to be checked following failover and restarted if necessary</t>
  </si>
  <si>
    <t>CHECK SPP POSTING IN PVT</t>
  </si>
  <si>
    <t>Enhancement; SPP posting will be monitored manually and with other monitoring tools</t>
  </si>
  <si>
    <t>iTest - SPP2STL - OD 3/14 Short Day issues</t>
  </si>
  <si>
    <t>Short DST issue; extra records will have to be manually deleted from DB and posted files if they occur</t>
  </si>
  <si>
    <t>DST issues with event manager</t>
  </si>
  <si>
    <t>Manually correct event schedule using DB tool on or before DST days</t>
  </si>
  <si>
    <t>MI MOI Participant Activities should include 'Type of Submission' in the comments section (enhancement)</t>
  </si>
  <si>
    <t>Data missing from displayed may be looked up using DB tools</t>
  </si>
  <si>
    <t>MMS: Market Info: ConfirmedTrades, EWS response is incorrect when EWS request was provided properly.</t>
  </si>
  <si>
    <t>Handling of DST (short-day) in AS Manager</t>
  </si>
  <si>
    <t>DST short day - do not use AS Manager during early morning hours of short day</t>
  </si>
  <si>
    <t>Handling of DST (short-day) in SASM</t>
  </si>
  <si>
    <t>DST short day - do not use SASM during early morning hours of short day</t>
  </si>
  <si>
    <t>S&amp;B requests MMS to update outbound events to send DC Tie Imports to S&amp;B around OD + 1 at 1:00am</t>
  </si>
  <si>
    <t>MMS MM</t>
  </si>
  <si>
    <t>Trades: Tab - Trades Bids Status</t>
  </si>
  <si>
    <t>Trades: Tab - Cancel mutiple trades</t>
  </si>
  <si>
    <t>All: Submissions for the Operating day : Feb 29 is giving error notification</t>
  </si>
  <si>
    <t>All: Import - Export of of all Submission types</t>
  </si>
  <si>
    <t>Resource Specific: COP - Feed information from the COP (hours and status) to Output Schedule and Three Part Offer</t>
  </si>
  <si>
    <t>Trades: Trade group - submit 2 plus days, return all for edit as unit</t>
  </si>
  <si>
    <t>Usability Testing: Users need to be able to enter Data in the schedules by hour</t>
  </si>
  <si>
    <t>Row headers are no longer visible after scrolling to the right.</t>
  </si>
  <si>
    <t>Need to bring up create screen when double click on units not submitted</t>
  </si>
  <si>
    <t>opening mutiple detail boxes</t>
  </si>
  <si>
    <t>Client side Validation error messages (catch all)</t>
  </si>
  <si>
    <t>generation resource parameter details page</t>
  </si>
  <si>
    <t>Address caching issues</t>
  </si>
  <si>
    <t>MM UI Output Schedule : Error messages displayed twice for each hour</t>
  </si>
  <si>
    <t>Add an AS Offer validation rule to fill in first quantity blocks before second</t>
  </si>
  <si>
    <t>Inconsistency calling submission a "transaction" and "submission"</t>
  </si>
  <si>
    <t>Verbose Error Messages</t>
  </si>
  <si>
    <t>Cross-Site Request Forgery (CSRF)</t>
  </si>
  <si>
    <t>Un-sanitized User Input Written to Debug Log</t>
  </si>
  <si>
    <t>Java Keystore Password Stored in Plain Text</t>
  </si>
  <si>
    <t>Application May Be Vulnerable to XML Injection</t>
  </si>
  <si>
    <t>Performance Test:MMS UI queries to retrieve bidsets failing with page not properly rendering.</t>
  </si>
  <si>
    <t>MPIM - IDM - Email Notifications are Not Being Filtered</t>
  </si>
  <si>
    <t>Currently WCS manual filtering</t>
  </si>
  <si>
    <t>MPIM- Siebel - Integration - Employee ID Field does not prepend with MMDDYYYY</t>
  </si>
  <si>
    <t>Currently WCS team updates the field manually via Siebel.</t>
  </si>
  <si>
    <t>MPIM - ITEST - Unexpected Notification is received Upon User Create</t>
  </si>
  <si>
    <t>Currently WCS manual filtering. Email can be ignored.</t>
  </si>
  <si>
    <t>ITEST - MPIM - Unexpected Role Available for ERCOT Org Profile</t>
  </si>
  <si>
    <t>MPIM - ITEST - Enhancement - Certificate Renewal Emails Do Not Contain the DUNS</t>
  </si>
  <si>
    <t>MPs must manually determine which DUNs the email is referencing</t>
  </si>
  <si>
    <t>MPIM  - ITEST - Enhancement - Display Name not Referenced in the Reports</t>
  </si>
  <si>
    <t>The ROLE_ID is provided and cross references the Display Name on the MPIM Matrix document.</t>
  </si>
  <si>
    <t>SPC4P00003077: PUC Interim Change report</t>
  </si>
  <si>
    <t>SPC4P00003261: Refresh problem on the DPF case debug display.</t>
  </si>
  <si>
    <t>SPC4P00003263: Incorrect error message for instance names over 255 characters</t>
  </si>
  <si>
    <t>SPC4P00003279: SA 2.3.26 , New violation/Existing violation not available</t>
  </si>
  <si>
    <t>SPC4P00003300: NameRegistry export fails</t>
  </si>
  <si>
    <t>SPC4P00003460: TSP Model Sum Report</t>
  </si>
  <si>
    <t>SPC4P00003513:Divergence incase of Network split doesn't show any related messages</t>
  </si>
  <si>
    <t>SPC4P00003744: Disable/Enable job archiving does not work</t>
  </si>
  <si>
    <t>SPC4P00004020: IMM Search looks at RT only</t>
  </si>
  <si>
    <t>NP4-731: Wind Generation Resource Power Potential Forecast: Report must be in .csv as well as .xml</t>
  </si>
  <si>
    <t>Outage extended is not changing status  to Accepted Status; for Resource Maintenance status should remain Accpt</t>
  </si>
  <si>
    <t>In the status field, a status of UE is sufficient to tell the user that the outage has changed to an extension. The Outage Coordinators will know, in this case, the end status of an outage will be apprv vs accpt.</t>
  </si>
  <si>
    <t>OUI: Advanced Filter - shows text comparison on a date field and date field for text</t>
  </si>
  <si>
    <t>The user is able to choose a date from another column that contains a date and then change the Column name to the one he/she wants to filter.</t>
  </si>
  <si>
    <t>OUI  Filter - need the ability to use the "today" parameter OUI</t>
  </si>
  <si>
    <t>Need a filter that mimics the Zonal Outage Schedule filter for the OUI and OS UI custom filter</t>
  </si>
  <si>
    <t>The user can use the existing filter even though it does not offer all the features of the previous zonal filter.</t>
  </si>
  <si>
    <t>OUI  Fields on the OUI summary and details are hard to read if there is a large amount of text.</t>
  </si>
  <si>
    <t>The user can hover over the cell and display the contents or go to the details screen for the outage.</t>
  </si>
  <si>
    <t>OUI Change from the OUI doesn't bring in a message on a monitored outage</t>
  </si>
  <si>
    <t>OUI Resource Forced Ext. Summary needs to display Unavoidable Ext. as well.</t>
  </si>
  <si>
    <t>OUI  The Gantt chart window needs to be expandable</t>
  </si>
  <si>
    <t>OUI  The Outage Audit Trail doesn't have the Requestor Notes, Supporting Information, or RSA &amp; Reviewer Notes</t>
  </si>
  <si>
    <t>OUI OS Related Equp. Dictionary Effective Date isn't displaying a date</t>
  </si>
  <si>
    <t>OUI  CSV export file format isn't compatable with other products</t>
  </si>
  <si>
    <t>OUI  User should be able to designate a home page for the Home button</t>
  </si>
  <si>
    <t>OUI the Interaction Design is awkward - there are too many repeats in all tasks</t>
  </si>
  <si>
    <t>The filter, although cumbersome, does work.
Because the UI does not save the user preferences once they have sorted a column, the user will have to re-sort the same information.</t>
  </si>
  <si>
    <t>OUI  OS Transmission Planned Opportunity Outage - Gantt - Irregularities</t>
  </si>
  <si>
    <t>OUI  loss of column placement and or sorting lossed on refresh</t>
  </si>
  <si>
    <t>OUI  Enhance User Profiles to allow for saved user settings</t>
  </si>
  <si>
    <t>OS Core for MP UI: The NewPlanned and New latest End dates should be extended one more time</t>
  </si>
  <si>
    <t>OS Core for MP UI:  ENYS: Err Message "There was an error processing the request; please try again later" - Needs to be specific</t>
  </si>
  <si>
    <t>OUI Commits the change, but server messages still display the data entry error meesage</t>
  </si>
  <si>
    <t>Web Service: Core:  Instability - Useful Phone number with 8 digits gave successsfully submitted status message: Not a client side validation issue as we get the successful submission message</t>
  </si>
  <si>
    <t>OUI Server Messages: When an extended Maintenenace 1 outage is ended, it should give Unavoidable Extension is ended message</t>
  </si>
  <si>
    <t>OUI:: Instability: Server messages for Monitored outages are inconsistently displayed</t>
  </si>
  <si>
    <t>OUI Server Mesages:  For Forced and  Monitored (UE) outages: Warning message Supporting Information entered  is not delivered</t>
  </si>
  <si>
    <t>OS  Actual End was entered as greater than 2 hrs from the planned end date.</t>
  </si>
  <si>
    <t>ERCOT will call the requester and tell him to end this outage and enter a forced outage.</t>
  </si>
  <si>
    <t>OS Core Outage Extended 3 days before Planned End</t>
  </si>
  <si>
    <t>The MP will be able to enter an extension before 3 days of when the outage ends through the API.  The UI prevents this situation. Outage Coordinators will watch for this situation at ERCOT and if a MP extends after  just entering an outage they will contact the MP.</t>
  </si>
  <si>
    <t>OUI  Refresh button on a OUI details page brings a Warning message</t>
  </si>
  <si>
    <t>OUI Server Messages: 2 Server messages are displayed on the Sever msgs pop up</t>
  </si>
  <si>
    <t>OS Core: Ungroup - RUI- Rejected and Canceled outages are allowed to be ungrouped.</t>
  </si>
  <si>
    <t>OUI: TOO: Stage2_OUI unable to Undo Approved back to RatE</t>
  </si>
  <si>
    <t>OS Core: Transmission M1 - Withdrawn outages which are not active should not be ended</t>
  </si>
  <si>
    <t>OUI Outage Summary: Outages in Study show Apprv twice in the pick list</t>
  </si>
  <si>
    <t>OS Core RUI-PL_GRP_Status-Study-poor error message when trying to add notes</t>
  </si>
  <si>
    <t>OUI  Only one Server messages pop up should be available</t>
  </si>
  <si>
    <t>OUI - Data Entry Error message is displayed twice</t>
  </si>
  <si>
    <t>OUI  Server Messages : Different error messages are displayed for the same state change action on  resource M1outages</t>
  </si>
  <si>
    <t>OUI  from the OUI when a outage has a State of CompNE and you try and add notes the message is not very good</t>
  </si>
  <si>
    <t>OUI: the filtered record dissappears for at least 6 seconds</t>
  </si>
  <si>
    <t>OS Core Res PL: InService  -  Can successfully submit an outage  when its duration (Start and End date/time) is spanning the Inservice date of the equipment</t>
  </si>
  <si>
    <t>OS Core All: TSP: From Station is assigned to only one end of a line.</t>
  </si>
  <si>
    <t>The MP will have to select their data from the From station. One end of the line is offered at the current time.</t>
  </si>
  <si>
    <t>OS Core  Removing Actual End on an extended outage, does not clear the 'Outage ####### is pending. Supporting Information is missing"</t>
  </si>
  <si>
    <t>OS Core TOO: Editing the dates on a resource submission to fall with in the Opportunity window of an exisiting TOO should get a TOO match message</t>
  </si>
  <si>
    <t>OS Core Withdrawn Active outages: Should be able to enter notes along with Actual End</t>
  </si>
  <si>
    <t>The user can submit the Actual End then refresh the summary and go to the details and add the notes.</t>
  </si>
  <si>
    <t>OS UI Usability: Associated Equipment Table: Select All for the check boxes</t>
  </si>
  <si>
    <t>OS UI  Usability: Warnings:column headings are not visable with the data</t>
  </si>
  <si>
    <t>User will scroll up to see the column headings and then down to see the data.</t>
  </si>
  <si>
    <t>OS UI  Show Hide Column:  Check all does not uncheck when you uncheck all of the supporting fields</t>
  </si>
  <si>
    <t>OS UI  Usability: Summary: Pagination: Spacing on page 3 is always padded double of all other pages</t>
  </si>
  <si>
    <t>OS UI Fix: Custom Filter: HG UI vs ABB -- the HG UI does not allow filtering of warnings</t>
  </si>
  <si>
    <t>OS UI : Show Hide columns: Listed issues when logged in as a TSP/QSE</t>
  </si>
  <si>
    <t>OS UI:  Usability:  30 rows of eq user doen't have a visual of when they have reached 30</t>
  </si>
  <si>
    <t>An error message indicating that the limit of 30 has been reached displays and the user must remove pieces of equipment in excess of that limit.</t>
  </si>
  <si>
    <t>OS UI : QSE: Resource does not have Equipment; column names should say Resource and Resource Type instead of Equipment Type and Equipment Name</t>
  </si>
  <si>
    <t>OUI  Opportunity data on the OUI view details is inconsistent: HSL value and DR's name is displayed (twice/4 times)</t>
  </si>
  <si>
    <t>Data Issue: ROO - Cancelling Forced outage is getting pointed to an unrelated Resource Opportunity</t>
  </si>
  <si>
    <t>OUI  Warn:  Group Warnings: There should only be one message per Group, instead of multiple messages for each outage in the group</t>
  </si>
  <si>
    <t>OS UI Planned: Recurring Outages: One extra outage is scheduled, than expected</t>
  </si>
  <si>
    <t>The MP can delete the extra outage before submitting.  If the MP should miss this, they can cancel the extra outage.</t>
  </si>
  <si>
    <t>OS UI: Planned: Recurring Outages: Cannot enter '50' in the Repeat Times field if Days field has more than 1</t>
  </si>
  <si>
    <t>The user can adjust the number to 49 not 50</t>
  </si>
  <si>
    <t>OS Core: Unable to enter Grouped Recurring Planned Transmission outages.</t>
  </si>
  <si>
    <t>OS Core for OUI Inhibit flag not being applied to the outage group</t>
  </si>
  <si>
    <t>OS UI: Copying an outage from the Success screen does not copy Notes</t>
  </si>
  <si>
    <t>Update the documentation to inform the MP that notes will not copy foward to a new outage.</t>
  </si>
  <si>
    <t>OUI  EMS to OS Failed Results Display</t>
  </si>
  <si>
    <t>OUI  User cannot choose multiple Columns to be shown/hidden</t>
  </si>
  <si>
    <t>OUI  The OUI Advanced Search/Filte is lost when refreshing or changing displays</t>
  </si>
  <si>
    <t>OS UI  Usability: When your right click from Print, Export.xml or Export.csv you get a blank page</t>
  </si>
  <si>
    <t>OS UI  Usability: When the Custom Filter is open sort of a colum in the table should not close the filter</t>
  </si>
  <si>
    <t>The MP will reopen the fliter after sorting a column.</t>
  </si>
  <si>
    <t>OS Core Usability - All Group - Error messages don't need to be repeated at the top for the same reason</t>
  </si>
  <si>
    <t>OS UI  Client Side Validation: Recurring - does not generate the correct message and does not keep recurring values on submit</t>
  </si>
  <si>
    <t>OS UI : Show/Hide Columns - Category, HSL, LSL and the All checkboxes don't retain state of checked</t>
  </si>
  <si>
    <t>The user can manually uncheck the boxes.</t>
  </si>
  <si>
    <t>OS UI  Print Summary Information link screen shares the same title as the Summary Screen</t>
  </si>
  <si>
    <t>OS UI  All: Group: Sections reopen when I click though the linked Outage ID in a group table</t>
  </si>
  <si>
    <t>OS UI  All: Group: Error messages mutiple and not readable for Emergency Restoration</t>
  </si>
  <si>
    <t>The issue is for a group submit that has errors. The system returns the same error for each outage in the group. The operator can ignore the repeated error messages.</t>
  </si>
  <si>
    <t>OS UI  Group: RSA: Success Screen - Normal State and Voltage is not displaying</t>
  </si>
  <si>
    <t>User returns to the summary screen, refreshes, locates the outage and opens the outage.</t>
  </si>
  <si>
    <t>OS UI : Progress/Status is missing on the Create Outage Request screen</t>
  </si>
  <si>
    <t>OS UI : TSP - M1 - Version ID is missing on the error screen</t>
  </si>
  <si>
    <t>OS UI:  Show/Hide columns - All Outages and All Transmission Specific  does not store the user selection</t>
  </si>
  <si>
    <t>The MP will have to reselect the check boxes everytime they open the OS UI application.</t>
  </si>
  <si>
    <t>OS UI:: Group: QSE: Notes - clientside validation is not triggered when the notes are over 1000 characters on an update.</t>
  </si>
  <si>
    <t>OStoMMS: OS String 2 - OS to MMS: Column is reading values for STATE not STATUS</t>
  </si>
  <si>
    <t>OS Core Grouped: ENYS: Display/Paint on success does not capture all Outage ID's in the table</t>
  </si>
  <si>
    <t>OS UI: TSP: Forced Submit -missing fields from screen</t>
  </si>
  <si>
    <t>NCR36  - NMMStoOS Currently ERCOT Arch/Process does not allow access to DB Servers</t>
  </si>
  <si>
    <t>EMMS prod support group will manually trigger the movement of the files once they have validated the model in the MVE process.  Should they desire to script out the movement of files it can be done as part of operations support.</t>
  </si>
  <si>
    <t>OS Core For an outage in active state, could change the actual start and planned end separately but not at same time in HGUI.</t>
  </si>
  <si>
    <t>OUI  an active withdrawn outage with actual end ever put in, should be able to be reverted back to approved status again</t>
  </si>
  <si>
    <t>OS Core: When an outage is at PComp state, Actual End is not editable</t>
  </si>
  <si>
    <t>The user can enter the required supporting notes then the Actual End becomes editable.</t>
  </si>
  <si>
    <t>NMMStoOS: Macomber Map Tracer File needs to be created in an automated production environment</t>
  </si>
  <si>
    <t>OS UI TSP Forced Group - Missing Normal State and Outage State</t>
  </si>
  <si>
    <t>The user may refresh the outage from the summary and the fields will display.</t>
  </si>
  <si>
    <t>OS UI TSP: Maint: Cancel entire group - does not paint full success page</t>
  </si>
  <si>
    <t>OS UI NPE is not displaying after you enter an AS on the update form when the date is within 3 days.</t>
  </si>
  <si>
    <t>OS UI TSP: Simple: Success - missing fields on the paint</t>
  </si>
  <si>
    <t>The user can refresh the outage from the summary page and the fields will display.</t>
  </si>
  <si>
    <t>OS Core Outage Update: Transmission PL: PComp state :Duplicate record created in Outage History table</t>
  </si>
  <si>
    <t>OS Core Outage past its end date cannot be extended gives an invalid error message</t>
  </si>
  <si>
    <t>The message presented to the user is missleading but the UI does not allow the user to take an incorrect action.  Users will need to be informed in documentation that when they try and extend an outage that is past the due date the following messages will presented: "New Planned End cannot be later than the current New Planned End. New Latest End cannot be modified."</t>
  </si>
  <si>
    <t>OS UI TSP WRN column - arrows do not highlight asc or dec when clicked</t>
  </si>
  <si>
    <t>The warnings sort even though the column does not higlight with the correct indicator (the up arrow and down arrow) for the user.</t>
  </si>
  <si>
    <t>OS UI 19: Summary - XML - voltage is in scientific notation</t>
  </si>
  <si>
    <t>User will need to change the number from scientific notatation to a whole number before using this in an xml submital. The XML is not in the format for submital from the xml link. This link is the reply from the get to populate the summary.</t>
  </si>
  <si>
    <t>OS UI 19: Show Hide - Request Date does not stay checked</t>
  </si>
  <si>
    <t>The user can manually recheck the request date.</t>
  </si>
  <si>
    <t>OUI - New Operator OUI Performance test - iTest - Filtered Outage keeps on blinking</t>
  </si>
  <si>
    <t>HTTP TRACE Method Supported</t>
  </si>
  <si>
    <t>OS UI Usability: Requesting Company &amp; Operating Company - the user can see their selected choices causing them to query on un wanted parameters.</t>
  </si>
  <si>
    <t>Poor Exception Handling Practices</t>
  </si>
  <si>
    <t>Data Issue: OS Operator UI Performance test - NPROD - Application stops responding</t>
  </si>
  <si>
    <t>OS UI - After go-live Market Request: Automated refresh for the OS UI summary</t>
  </si>
  <si>
    <t>The user can refresh manually</t>
  </si>
  <si>
    <t>OS Core OS 2.2.0 TOO DR does not rematch when the length of the dr  is shorted too small and then re-lengthened</t>
  </si>
  <si>
    <t>Data Issue: OS 2.2.0 The System message box does not always get the TOO match conditions</t>
  </si>
  <si>
    <t>Config Issue: OS 2.2.1 OUI has a time out pop-up every time you save an status change</t>
  </si>
  <si>
    <t>The Operator can reopen the window to stop the pop-up</t>
  </si>
  <si>
    <t>Data Issue: OS NMMS: Mismatch between DSV and Model Data - Need process for validating model data</t>
  </si>
  <si>
    <t>OS UI - Primary Phone, Secondary Phone fields not displayed on Outage submission confirmation screen</t>
  </si>
  <si>
    <t>OS UI Show Hide Columns link --Outage Status column is displayed when that column is not checked</t>
  </si>
  <si>
    <t>OS UI 0.12.13 Missing required field validaion on the TOO OP from</t>
  </si>
  <si>
    <t>OS UI Cancel on Show/Hide retains old checkboxes</t>
  </si>
  <si>
    <t>Config Issue: OS 2.2.3 - Warnings that do not require an action are not being removed from the warnings table</t>
  </si>
  <si>
    <t>OS UI 0.12.17 TOO screen is missing clientside validation on Window OPP and HSL</t>
  </si>
  <si>
    <t>Market - Line names have an extra Character "1" appended to the end of the line names.</t>
  </si>
  <si>
    <t>The Nework Modeling Group will change the "1" to an "_".</t>
  </si>
  <si>
    <t>OS UI 0.12.18 - Custom Filter - Operating Company does not stay highlighted after the apply button is selected</t>
  </si>
  <si>
    <t>OS 2.2.5 QSE - Error messages on a group do not identify which row in the group is in error for HSL and LSL</t>
  </si>
  <si>
    <t>The error message does not highlight the row in error, but the user can still update the row in error.</t>
  </si>
  <si>
    <t>OS UI 0.12.18 - Take Opportunity is displaying on non ROO grouped outages</t>
  </si>
  <si>
    <t>OS UI 0.12.18 QSE - When you delete a row from a group on create it it will clear the group name causing the user to have to re-enter  group name before submitting</t>
  </si>
  <si>
    <t>Number</t>
  </si>
  <si>
    <t>Impact to Transmission Operations</t>
  </si>
  <si>
    <t>Potential Resolution</t>
  </si>
  <si>
    <t>1 – ME Paper</t>
  </si>
  <si>
    <t>7/20-NDSWG agreement) The ME whitepaper has established a framework to define this term.  NDSWG will be the forum for future Interim Update discussions including possible workshops on the issue.  MPs in NDSWG will consider a NPPR to define the term Interim Update in Protocols post go-live.</t>
  </si>
  <si>
    <t>7/20-NDSWG agreement) MPs agree to go forward with the principles in the ME paper and the August training with the caveat that it can be modified, to maximize operational efficiency or adjust to Protocol changes.</t>
  </si>
  <si>
    <t xml:space="preserve"> </t>
  </si>
  <si>
    <r>
      <t>The protocols give ERCOT 15 days to review the NOMCR for completeness. Responding to ERCOT’s request during this review period does not cause the NOMCR to convert to an Interim Update</t>
    </r>
    <r>
      <rPr>
        <sz val="12"/>
        <color rgb="FFFF0000"/>
        <rFont val="Arial"/>
        <family val="2"/>
      </rPr>
      <t>.</t>
    </r>
  </si>
  <si>
    <t>7/20-NDSWG agreement) This condition is defined in the ME paper and is not considered as an Interim Update</t>
  </si>
  <si>
    <t>The submittal of interims updates are allowed by the protocols. However the protocols don't clearly defined what type of changes to the ERCOT network model can be made as an interim updates</t>
  </si>
  <si>
    <t>The Protocols need to clearly state that all types of changes to the network model will be accept as an interim update with the understanding that these change will be implemented with the full review of the IMM.</t>
  </si>
  <si>
    <r>
      <t>•</t>
    </r>
    <r>
      <rPr>
        <sz val="7"/>
        <color rgb="FFFF0000"/>
        <rFont val="Times New Roman"/>
        <family val="1"/>
      </rPr>
      <t xml:space="preserve">         </t>
    </r>
    <r>
      <rPr>
        <u/>
        <sz val="12"/>
        <color rgb="FFFF0000"/>
        <rFont val="Arial"/>
        <family val="2"/>
      </rPr>
      <t>7/26-Workshop ) MPs want further review of the ME paper</t>
    </r>
  </si>
  <si>
    <r>
      <t>•</t>
    </r>
    <r>
      <rPr>
        <sz val="7"/>
        <color rgb="FFFF0000"/>
        <rFont val="Times New Roman"/>
        <family val="1"/>
      </rPr>
      <t xml:space="preserve">         </t>
    </r>
    <r>
      <rPr>
        <u/>
        <sz val="12"/>
        <color rgb="FFFF0000"/>
        <rFont val="Arial"/>
        <family val="2"/>
      </rPr>
      <t xml:space="preserve">7/26-Workshop ) NDSWG should review Interim Update implementation and definition on a quarterly basis after go-live. </t>
    </r>
  </si>
  <si>
    <r>
      <t>•</t>
    </r>
    <r>
      <rPr>
        <sz val="7"/>
        <color rgb="FFFF0000"/>
        <rFont val="Times New Roman"/>
        <family val="1"/>
      </rPr>
      <t xml:space="preserve">         </t>
    </r>
    <r>
      <rPr>
        <u/>
        <sz val="12"/>
        <color rgb="FFFF0000"/>
        <rFont val="Arial"/>
        <family val="2"/>
      </rPr>
      <t>MPs  want further review of the ME v3.0 paper; comments are due on 8/4/2010</t>
    </r>
  </si>
  <si>
    <t>2 - potentially resolved</t>
  </si>
  <si>
    <t xml:space="preserve">Processes for operational status changes need to be addressed before go-live.  </t>
  </si>
  <si>
    <t>7/20-NDSWG agreement) MPs agree to use existing tools to manage operational changes.  MPs will review operational efficiency after Go-live to decide if NPRRs are necessary to exclude some model changes as Interim Updates.  Additional outage types or modification to existing outage types may also be necessary post go-live.</t>
  </si>
  <si>
    <t>7/26-Workshop ) MPs expressed some concern about using the OS for making changes in the longer  term (3 month time period).  Concern could be resolved through system changes or through Metric category revisions.</t>
  </si>
  <si>
    <t>8-18-10 Nodal Engagement Call)  Waiting on feedback from Oncor</t>
  </si>
  <si>
    <t>There are many types of operational changes that are performed in the real-time that need to be reflected into the NMMS application. Most of these changes are not controlled by the ERCOT protocols. Examples are operational changes to switching status (what lines are being operated normally open), what voltage is being regulated to by generators, autotransformers or capacitors, what are the operating taps on an autotransformer.</t>
  </si>
  <si>
    <t>Operational changes that occur in the real-time, as such should not be treated as an interim update. The ERCOT protocols should be updated to reflect this and allow these changes so that the NMMS network model provides the must accurate information possible about the transmission system.</t>
  </si>
  <si>
    <t>3 – monitor</t>
  </si>
  <si>
    <t>High 2</t>
  </si>
  <si>
    <t>System Performance issues with NMMS needs to be resolved.</t>
  </si>
  <si>
    <r>
      <t>7/20-NDSWG agreement) MPs agree this item could become a Priority 1 if performance does not improve.  Freezing of the UI is a major concern along with navigation times and validation times.  This is an open item to be monitored and discussed at future NDSWG meetings</t>
    </r>
    <r>
      <rPr>
        <sz val="12"/>
        <color rgb="FFFF0000"/>
        <rFont val="Arial"/>
        <family val="2"/>
      </rPr>
      <t>.</t>
    </r>
  </si>
  <si>
    <t xml:space="preserve">7/20-NDSWG agreement) MPs would like to be able to discuss items directly with Siemens in a face-to-face meeting. ERCOT has declined this request. </t>
  </si>
  <si>
    <t>The performance of the NMMS application has been substantially degraded since the last major update of the application. It takes more then 10 minutes to validate changes to the model. There are times when you might be disconnected from the server due to this delay. When you restart the IMM session there is a possibility that the model change will need to be re-entered into NMMS. This could be the lost of hours of work. Do to timing issues when submitting these changes what might have been a standard time NOMCR submission might become an Interim update.</t>
  </si>
  <si>
    <t>The performance of the NMMS application needs to be improved so that the system does not disconnect the users. This leads to loss of submitted data. A long validation time, sometimes in excess of 30 minutes, leads to user frustration and loss of continuity when submitting changes.</t>
  </si>
  <si>
    <t>ERCOT has indicated that they have Siemens working on this issue</t>
  </si>
  <si>
    <t>This could have further impact to the market if changes cannot be submitted in a timely manner and the energization date must be delayed for one month.</t>
  </si>
  <si>
    <t xml:space="preserve">This has been an issue since May 1. ERCOT/ Siemens need to get this resolved. We are scheduled to begin following nodal protocol timelines August 1, and we cannot have this issue unresolved by then. </t>
  </si>
  <si>
    <t>4 – ME paper</t>
  </si>
  <si>
    <t xml:space="preserve">What is the process for placing NOMCRs into service under Nodal protocols?  </t>
  </si>
  <si>
    <t>7/20-NDSWG agreement) The ME paper will include A2E process prior to the August training.  The Nodal A2E procedure will be provided to MPs.</t>
  </si>
  <si>
    <t>In the Zonal process ERCOT has a document call 'Transmission and Generation Energize Approval' This process has not been defined for the Nodal process.</t>
  </si>
  <si>
    <t>ERCOT needs to update this process document to follow Nodal requirements.</t>
  </si>
  <si>
    <t xml:space="preserve">Network Operations Modeling Expectations needs to have a clear description of how the Network Model and the Outage Scheduler systems are to work together on issues such as 1) how new equipment is to be energized and loaded into the outage scheduler (i.e. an operating procedure would be good); 2) how retiring equipment is to be decommissioned in the Network Model and Outage Scheduler (i.e. an operating procedure would be good here too) </t>
  </si>
  <si>
    <t>7/20-NDSWG agreement) MPs agree that this item is covered in the ME paper and in the August training.</t>
  </si>
  <si>
    <t>7/26-Workshop ) MPs may want to ask for further details after reviewing MP3.0</t>
  </si>
  <si>
    <t>Clear procedures will allow consistency and reduce unnecessary errors</t>
  </si>
  <si>
    <t xml:space="preserve">Develop procedures and operating guides for consistency among TSPs and less errors, few interim upgrades. </t>
  </si>
  <si>
    <t>Network Operations Modeling Expectations needs to have a clear description of how the Network Model and the Outage Scheduler systems are to work together on issues such as 1) how new equipment is to be energized and loaded into the outage scheduler (i.e. an operating procedure would be good); 2) how retiring equipment is to be decommissioned in the Network Model and Outage Scheduler (i.e. an operating procedure would be good here too)</t>
  </si>
  <si>
    <t xml:space="preserve">What is the process for using Outage Scheduler for energizing new or relocated facilities?  </t>
  </si>
  <si>
    <t>ERCOT needs to provide MPs the process that should be used to notify ERCOT when placing new or relocated facilities into service. The protocols require that the ERCOT Outage Scheduler be used for this activity. The MPs have not been provided any training to accomplish this task</t>
  </si>
  <si>
    <t>Outage Scheduler is being use for much more than it was intended (Energization of new construction, retirement of old equipment, construction modifications …). The Documentation for the Outage Scheduler and schedule has not been shared with TSPs. AEP is unsure of the go-live plan and schedule as of 6/15/10</t>
  </si>
  <si>
    <t>7/20-NDSWG agreement) ERCOT has supplied NATF with an OS cutover presentation.  The plan is due at TAC next month.  ERCOT will provide a cutover document that details the interactions necessary during the transition.</t>
  </si>
  <si>
    <t>7/20-NDSWG agreement) The ME paper and August training address the coordination needed between MP Outage and Modeling groups.</t>
  </si>
  <si>
    <t>7/26-Workshop ) MPs may have further questions once the documents are reviewed</t>
  </si>
  <si>
    <t xml:space="preserve">This results in NMMS &amp; Outage Scheduler needing to be highly coordinated. In the event there are minor discrepancies between these systems. Upgrades and network changes could be delayed and not reflect what is actually happening on the grid. </t>
  </si>
  <si>
    <t>No proposed solution. Need to discuss with ERCOT.</t>
  </si>
  <si>
    <t>What is the ERCOT business for managing and approving SPSs?</t>
  </si>
  <si>
    <t>7/20-NDSWG agreement) ERCOT will add documentation of the SPS approval process in the ME paper along with clarification about whether a RAP may be classified as a category 3 or 4 according to the need.</t>
  </si>
  <si>
    <t>When will ERCOT have the 'Procedure for Approval and Distribution of RAP MP and SPS ' documentation updated to reference Nodal Protocols?</t>
  </si>
  <si>
    <t>Update the document to reference Nodal Protocols and process.</t>
  </si>
  <si>
    <t>What does a November 1st Binding date mean for Outage Scheduler?</t>
  </si>
  <si>
    <t>ERCOT when presenting the transition plan for the outage scheduler showed a binding date to the Nodal Protocols for the Outage Scheduler of November 1st. What does this mean? Outages in the Zonal Outage Scheduler are treated using the Zonal Protocols and the Nodal Outage Scheduler uses the Nodal Protocols? Or is there some combination?</t>
  </si>
  <si>
    <t>Provide a business process that clarifies this transitional period.</t>
  </si>
  <si>
    <t>7/23 ERCOT comments)  The  Cutover Handbook that includes the OS cutover.  My desire is to turn on the Nodal time line starting with the 90 day and 45 day submission timeline Nov 1 that would allow MPs to submit Nodal outages in Nov for the month of Dec. We will turn on the 9 day timeline  and the 3 and 4 day timeline  before cut over during the month of November so that MPs will submit outages for go-live periods as a phased in process.  I'll be working on a detailed plan so the MPs will only need to submit outages in the timelines to cover the go-live period.</t>
  </si>
  <si>
    <t>5 – ME paper</t>
  </si>
  <si>
    <t>6 – ME paper</t>
  </si>
  <si>
    <t>7 – ME paper</t>
  </si>
  <si>
    <t>8 - potentially resolved</t>
  </si>
  <si>
    <t>10 – ME paper</t>
  </si>
  <si>
    <t xml:space="preserve">The role and amount of information expected from the TSP is more than expected and outside many of the protocols. </t>
  </si>
  <si>
    <r>
      <t xml:space="preserve">7/20-NDSWG agreement) </t>
    </r>
    <r>
      <rPr>
        <sz val="12"/>
        <color rgb="FF0070C0"/>
        <rFont val="Arial"/>
        <family val="2"/>
      </rPr>
      <t xml:space="preserve">ERCOT believes much of the uncertainty around interim updates was clarified by the ME paper and subsequent NDSWG discussions.  Changes allowing “amnesty” or exclusion of certain NOMCRs from the interim update classification would require a Protocol change. </t>
    </r>
  </si>
  <si>
    <t>More resources and effort by the TSP resulting in higher costs than anticipated</t>
  </si>
  <si>
    <t>There are 3 potential impacts: 1. Date of energization for used and useful and the TSP can get paid for an energized asset on new facilities. 2. Customer Impact if a shift due to change in energization due to interim updates as well as the impact on revenue collection. 3. There are concerns that some one could come back and sue a TSP for an interim update which caused a market participant to lose money. The interim update has no impact on reliability; it is strictly for use by ERCOT.</t>
  </si>
  <si>
    <t>11 - resolved</t>
  </si>
  <si>
    <t>All CNP line names have an extra character (“1”) appended to the end of the line names.  We understand this is necessary for some asset owners in ERCOT.  This extra numerical character is a source of confusion to CenterPoint Energy users and systems and should be removed.     Our users and our systems expect the same equipment names (including lines) in ERCOT’s NMMS system.  For example, Line NEWTGF04 incorrectly appears as NEWTGF041 in the Nodal outage scheduler.  Would you eliminate the extra characters appended to CenterPoint energy line name?  We have crossed checked in NMMS and verified these extra character are not part of our line identifiers.  (Applies to both Human Interface and web services interface)</t>
  </si>
  <si>
    <t>12 – ME paper</t>
  </si>
  <si>
    <t xml:space="preserve">ERCOT's current Modeling Expectations (non-binding document) puts modeling and outage scheduling burden on TSPs.  </t>
  </si>
  <si>
    <t>ERCOT is introducing confusion between equipment "energization" and "Model ready" dates.   It also increases model submittal timelines for TSPs.  Additionally, this may force potential use of pseudo equipment and expected maintenance burden.</t>
  </si>
  <si>
    <t>13 - potentially resolved</t>
  </si>
  <si>
    <t>ERCOT introduced NOMCRs (associated with TSP owned equipment) should remain ERCOT responsibility from a compliance perspective.</t>
  </si>
  <si>
    <t>14 – Gray box</t>
  </si>
  <si>
    <t>Monthly Database Load: Requirement to have information for NMMS locked in on the 15th of the Month rather than a rolling schedule</t>
  </si>
  <si>
    <t>7/20-NDSWG agreement) MPs agree, for Go-live, that the existing process outlined in the ME paper can be followed and will remain in place.  ERCOT will consider staggering the Period 3 Interim update deadline when the gray-boxing associated with NPRR146 is addressed.</t>
  </si>
  <si>
    <t>ERCOT needs to provide a process where there is a two week lock down prior to each weekly database load. A potential exists that it may be up to six weeks to energize a piece of equipment if a NOMCR problem is discovered at the last minute. ERCOT needs to have some reasonable mechanisms to accommodate interim updates.</t>
  </si>
  <si>
    <t>15 - potentially resolved</t>
  </si>
  <si>
    <t xml:space="preserve">The information submitted into NMMS may be duplicative causing inaccurate models. </t>
  </si>
  <si>
    <t xml:space="preserve">Incorrect information will affect LMP prices. </t>
  </si>
  <si>
    <t>16 - potentially resolved</t>
  </si>
  <si>
    <t>There has always been an issue in managing the Network model and outages. Does this problem still exist with Nodal tools?</t>
  </si>
  <si>
    <t>When submitting model changes into the Zonal Network Model the model change could break approved outages. What has ERCOT done with the Nodal implementations to prevent this from happening?</t>
  </si>
  <si>
    <t>17 - SCR</t>
  </si>
  <si>
    <t>Where are the published EMS cases for MP review?</t>
  </si>
  <si>
    <t xml:space="preserve">7/26-Workshop ) MPs believe that a SOTE environment set up to look at the operations case to be “next” used in production would satisfy this concern.  Currently this is not available.  MPs will consider an SCR requesting this functionality. </t>
  </si>
  <si>
    <t>MPs would like to see the details associated with the point-to-point telemetry check of models prior to production – resolution undetermined</t>
  </si>
  <si>
    <t>In Nodal Protocol section 3.10(8) there is a statement 'ERCOT shall notify each NOMCR requestor when the requested change is processed and implemented in accordance with Section 3.10.1, Time Line for Network Operations Model Change Requests, and ERCOT shall also provide the submitting TSP a link to a Network Operations Model containing the change for verifying the implementation of the NOMCR and associated one-line displays.'</t>
  </si>
  <si>
    <t xml:space="preserve">When will ERCOT starting providing the TOs with a link to these Network Operations Models for verification of the implementation of the NIOMCR.  </t>
  </si>
  <si>
    <t>Also Nodal Protocols 3.10.4 sections;</t>
  </si>
  <si>
    <t>(7) A TSP, with ERCOT’s assistance, shall validate its portion of the Network Operations Model according to the timeline provided in Section 3.10.1. ERCOT shall provide TSPs access, consistent with applicable policies regarding release of CEII, to an environment of the ERCOT EMS where the Network Operations Model and the results of the Real-Time SE are available for review and analysis within five minutes of the Real-Time solution. This environment is provided as a tool to TSPs to perform power flow studies, contingency analyses and validation of SE results.</t>
  </si>
  <si>
    <t>(8) ERCOT shall make available to TSPs, consistent with applicable policies regarding release of CEII, the Network Operations Model used to manage the reliability of the transmission system as well as proposed Network Operations Models to be implemented at a future date. ERCOT shall make the Redacted Network Operations Model available to non-TSP Market Participants, consistent with applicable policies regarding release of CEII as well as proposed Redacted Network Operations Models to be implemented at a future date. ERCOT shall provide model information through the use of the EPRI and NERC-sponsored CIM and web-based XML communications.</t>
  </si>
  <si>
    <t>Clarification of the TSP roles and a process for eliminating redundant information.</t>
  </si>
  <si>
    <t>Amnesty for providing interim updates.                                                                                                                                                         Would ERCOT consider allowing TSPs some number of interim updates and allow TSPs to prioritize and allow the interim updates to be implemented?</t>
  </si>
  <si>
    <t>Interim Updates can impact reliability and that statement was removed. However, there are many changes that do not impact topology and really shouldn't be classified as an interim update. Interim updates can have impact on reliability and that statement probably needs to be removed. However, there are many, many changes that do not affect topology and really shouldn't be classified as interim updates. Also, all interim updates are at ERCOT discretion and there aren’t any rules on what will or will not be allowed. A great potential exists to have stranded assets for several weeks if ERCOT will not allow an interim update. ERCOT processes as described in their white paper are all built around the assumption that interim updates will practically never happen and I'm not sure that is a good assumption to build all of their processes around.</t>
  </si>
  <si>
    <t>Need by 168 Hour Test.</t>
  </si>
  <si>
    <t>7/20-NDSWG agreement) ERCOT will work with affected TSPs to replace the “1” in the line segment place with a non-numeric character.  This will resolve the Go-live problem.  (CNP and AEP are the only identified TSP as of 7/20-NDSWG agreement)/10)</t>
  </si>
  <si>
    <t xml:space="preserve">As a related item, the line naming consistency in EMS/MMS/OS needs to be investigated as a result of this work-around.  Line names may not be the exactly the same such as </t>
  </si>
  <si>
    <t>NEWTGF04_        in OS</t>
  </si>
  <si>
    <t>NEWTGF04 _       in ERCOT EMS (MMS)</t>
  </si>
  <si>
    <t>NEWTGF04          in MP OS</t>
  </si>
  <si>
    <t>ERCOT will take responsibility for this and report back to the NDSWG group to see if additional action is required.</t>
  </si>
  <si>
    <t xml:space="preserve">7/23 ERCOT comments) A defect has been created and deferred for this issue for future tracking after go live.   We are looking at the From station coming from EIP. </t>
  </si>
  <si>
    <t>7/26-Workshop ) SCR759 needs to be considered in the ultimate resolution.</t>
  </si>
  <si>
    <t>8/18/10  Nodal Engagement Call) CNP has submitted a NOMCR as a workaround for Go-live.  Issue needs to be addressed after SCR 759 issue is resolved.</t>
  </si>
  <si>
    <t>7/20-NDSWG agreement) If ERCOT requires MP to submit an interim update for ERCOT-required changes, ERCOT will assume responsible from a compliance perspective.</t>
  </si>
  <si>
    <t>8/18/2010 – In the ERCOT comment field it will be noted that  the change was made at ERCOT’s request and that it was requested after the 90-day timeline.</t>
  </si>
  <si>
    <t>Reasonable interim update policy. Rolling two week lock down requirement prior to each database load. Access by TSPs to a forward looking test environment to verify NOMCR and telemetry prior to energization.</t>
  </si>
  <si>
    <t xml:space="preserve">NDSWG has asked several times about access to an ERCOT test environment to validate models prior to them being put into production. In our own shops, we will typically load a new model on a development system to verify changes and telemetry prior to putting it into production. We would like a similar capability with ERCOT. If ERCOT is going to push the modeling responsibilities onto the TSPs and then lock down any ability to make last minute changes through interim updates, then the TSPs need better tools to evaluate NOMCR being put into production prior to production dates. </t>
  </si>
  <si>
    <t>Templates to describe the exact information needed by ERCOT on NOMCRs would facilitate better transition of information need by ERCOT and more accurate modeling information transfer.</t>
  </si>
  <si>
    <t>7/20-NDSWG agreement) This concern is with ratings and limits that must be entered consistently in multiple places.</t>
  </si>
  <si>
    <r>
      <t>7/20-NDSWG agreement) Short-term for Go-live:  ERCOT currently has a process in place to correct known differences.  This effort is scheduled to be complete by August 15</t>
    </r>
    <r>
      <rPr>
        <vertAlign val="superscript"/>
        <sz val="12"/>
        <color rgb="FF548DD4"/>
        <rFont val="Arial"/>
        <family val="2"/>
      </rPr>
      <t>th</t>
    </r>
    <r>
      <rPr>
        <sz val="12"/>
        <color rgb="FF548DD4"/>
        <rFont val="Arial"/>
        <family val="2"/>
      </rPr>
      <t>.</t>
    </r>
  </si>
  <si>
    <t>7/20-NDSWG agreement) ERCOT will redesign existing Line templates to enter data consistently</t>
  </si>
  <si>
    <t>.7/26-Workshop )  ERCOT cannot create pre-populated templates but is restricted to blank templates.</t>
  </si>
  <si>
    <t>7/20-NDSWG agreement) ERCOT will provide documentation of where the data is used in the form of a whitepaper.</t>
  </si>
  <si>
    <t xml:space="preserve">7/20-NDSWG agreement) Long-term:  (Post go-live) ERCOT will investigate changes to the operatorship and responsibility of the scada limits.  </t>
  </si>
  <si>
    <t>7/26-Workshop )  Tentatively scheduled for Spring 2011</t>
  </si>
  <si>
    <t>Explain why this problem existed in the Zonal systems and ERCOT's response on how the system prevents this from occurring or at least how this problem was minimized.</t>
  </si>
  <si>
    <t>7/20-NDSWG agreement) This concern is related to the potential for broken outages.  MPs agree that in Nodal, the potential still exists, but should occur less often.  ERCOT has a manual process (as in Zonal) to check for the occurrence of broken outages in order to prevent problems in Real-time</t>
  </si>
  <si>
    <t>7.23  ERCOT Outage Evaluator uses the TEID (unique identifier) which shouldn’t change as long as the equipment exists.</t>
  </si>
  <si>
    <t>We will develop instructions to assist MPs in preventing broken outages. 7/23 ERCOT comments) Outage coordination has a report they will use to detect broken outages similar to those used in Zonal this will allow Outage coordination the ability to contact MPs and correct broken outages if they are created.</t>
  </si>
  <si>
    <t>7/26-Workshop )  MPs continue to be concerned.  ERCOT will provide documentation in the ME paper to cover this manual process.</t>
  </si>
  <si>
    <t>8/18/10 Nodal Engagement Call) The desk procedure that addresses this issue has not been referenced in the ME paper (the ME paper doesn’t reference any desk procedures).  The issue will be discussed at the next NDSWG.</t>
  </si>
  <si>
    <t>.</t>
  </si>
  <si>
    <t>ERCOT should implement the required notification so that the TO can verify the implementation of the NOMCR in the operational model.</t>
  </si>
  <si>
    <t>18 - resolved</t>
  </si>
  <si>
    <t>When will the State Estimator and Telemetry performance metrics and reports be available?</t>
  </si>
  <si>
    <r>
      <t>7/20-NDSWG agreement)   Five of the SE reports should be available by August 3</t>
    </r>
    <r>
      <rPr>
        <vertAlign val="superscript"/>
        <sz val="12"/>
        <color rgb="FF548DD4"/>
        <rFont val="Arial"/>
        <family val="2"/>
      </rPr>
      <t>rd</t>
    </r>
    <r>
      <rPr>
        <sz val="12"/>
        <color rgb="FF548DD4"/>
        <rFont val="Arial"/>
        <family val="2"/>
      </rPr>
      <t>.  Two more will be available in September.  The quarterly report will be available in Oct.</t>
    </r>
  </si>
  <si>
    <t>7/23 ERCOT comments)  There are four more SE reports that have recently published to the MIS for June data.  They are:</t>
  </si>
  <si>
    <t>·         NP3-582 Voltage Residuals vs Telemetry for Critical Buses</t>
  </si>
  <si>
    <t>·         NP3-579 SE vs RTCA Base Case for Congested Transmission Elements</t>
  </si>
  <si>
    <t>·         NP3-580 SE vs Telemetry for Congested Transmission Elements</t>
  </si>
  <si>
    <t>·         NP3-578 State Estimator Convergence Rate</t>
  </si>
  <si>
    <t>  </t>
  </si>
  <si>
    <r>
      <t>There are two SE reports yet to be posted.  State Estimator Bus Accuracy Report will post for the first time on Aug 3</t>
    </r>
    <r>
      <rPr>
        <b/>
        <vertAlign val="superscript"/>
        <sz val="12"/>
        <color rgb="FF17365D"/>
        <rFont val="Arial"/>
        <family val="2"/>
      </rPr>
      <t>rd</t>
    </r>
    <r>
      <rPr>
        <b/>
        <sz val="12"/>
        <color rgb="FF17365D"/>
        <rFont val="Arial"/>
        <family val="2"/>
      </rPr>
      <t xml:space="preserve"> due to the June data being a bit too messy and making the file huge.  SE vs Telemetry for Major Transmission Elements should post sometime in the next week, I just need to validate the data </t>
    </r>
  </si>
  <si>
    <t>8/11-Nodal Engagement call)  Conflicts with PUCT rules prevent two of the SE reports from being published as “Secure” reports.  This prevents TSPs from being able to review these reports, but does not prevent TSPs from accessing the SE in SOTE.  The ability to access these reports is important for TSPs in order to be able to help validate the model.  It was agreed that this item could be closed pending the resolution of NPRR209.</t>
  </si>
  <si>
    <t>When will the Telemetry and SE Metrics and Performance reports be available via the Secure MIS? The MPs need this information so they can monitor their performance.</t>
  </si>
  <si>
    <t>ERCOT needs to start publishing these reports so that MPs can see how they are performing.</t>
  </si>
  <si>
    <t>Due to the lack of availability of reports, ERCOT has been making many ad-hoc requests for review of telemetry and SE data.</t>
  </si>
  <si>
    <t>19 - resolved</t>
  </si>
  <si>
    <t>State Estimator Solution is not getting better. Concern that the State Estimator is very inaccurate. What is the issue from ERCOT's perspective?</t>
  </si>
  <si>
    <t>7/23 ERCOT comments)  (ERCOT response) Though Nodal SE convergence dipped in March due to some issues regarding the modeling of new phase shifters in the system, all other months since CIM-model inception in December have shown an upward trend in convergence.  With the exception of one or two reports, all the SE and Telemetry Standards reports that are being delivered for go-live will be available on the MIS after August 3rd.  ERCOT will continue to monitor and maintain SE performance.</t>
  </si>
  <si>
    <t>8/11-Nodal Engagement call) Agreement that the SE results have shown improvement and that this issue could be closed</t>
  </si>
  <si>
    <t>If the State Estimator is not matching the zonal trend we will have many problems with LMP prices, as well as operational issues with network and reliability concerns. Decisions on what the model tells ERCOT could result in bad decisions based on invalid information. So ERCOT directives could be contradiction physical condition of the network.</t>
  </si>
  <si>
    <t>Publish the State Estimator and Telemetry metrics.</t>
  </si>
  <si>
    <t>ERCOT has been working on the state Estimator and Telemetry metrics reports for months and the TSPs still have not seen them. We do not know if these metrics are being met and what problems exist. We do not want these metrics reports light up on the wall of shame prior to the TSPs being able to see them and have a chance to correct any issues.</t>
  </si>
  <si>
    <t>20 - resolved</t>
  </si>
  <si>
    <t>There needs to be an exclusion to the Outage Scheduler metrics as related to outages used to manage NOMCR energization.</t>
  </si>
  <si>
    <t>The ERCOT Nodal Protocols requires the use of the ERCOT Outage Schedule to place New or Relocated Facilities into service. The metrics for this usage of the Outage Scheduler needs to be treated separately from the usage of the Outage Scheduler for operational outages.</t>
  </si>
  <si>
    <t>Update the reporting metrics.</t>
  </si>
  <si>
    <t>21 - resolved</t>
  </si>
  <si>
    <t>To verify outages have been entered correctly for all segments of a line, each tap station has to be entered in the search criteria.</t>
  </si>
  <si>
    <t>8/11-Nodal Engagement call)  Agreement that the issue could be closed.  ERCOT will continue to work to improve the functionality of the OS.</t>
  </si>
  <si>
    <t>7/23 ERCOT comments)  If the MP is using the OS UI, they choose a line they have the ability to list and choose related equipment to that line. This would include all equipment to the next breaker or open device. They would then create a Group Outage on all the equipment chosen.</t>
  </si>
  <si>
    <t>22 - resolved</t>
  </si>
  <si>
    <t xml:space="preserve">There is not a “Historical Tracking” of outages. The previous version had {View Update Log}. </t>
  </si>
  <si>
    <t>8/11-Nodal Engagement call)  Agreement that the issue could be closed. ERCOT will continue to work to improve the functionality of the OS.</t>
  </si>
  <si>
    <t>7/23 ERCOT comments) Unfortunately the core Outage Scheduler doesn’t have this ability in the MP view.</t>
  </si>
  <si>
    <t>If this is required then ERCOT will suggest a report from the OS to assist in audit logging of  outage submissions. This won't be included in the OS UI but can be done as a separate report.</t>
  </si>
  <si>
    <t>23 - resolved</t>
  </si>
  <si>
    <t>Selecting “Time” when entering outages is a  click and drag, not a drop down box that worked quite well on the previous version</t>
  </si>
  <si>
    <t>7/23 ERCOT comments) I believe this calendar function was chosen to minimize needed space. The user can also left click the mouse button to move the time forward and control left click to move the time backward.  To change this would require a change to every display that uses the calendar.</t>
  </si>
  <si>
    <t>24 - resolved</t>
  </si>
  <si>
    <t>Custom Filter – “Requesting Company” defaults to TCNPE, the “Operating Company” should, also. If someone needs to change that option, so be it.</t>
  </si>
  <si>
    <t>8/11-Nodal Engagement call)  Agreement that the issue could be closed</t>
  </si>
  <si>
    <t>This has been fixed and deployed to NPROD.</t>
  </si>
  <si>
    <t>25 - SCR</t>
  </si>
  <si>
    <t>Line segments are not selectable from both terminating substations, moreover,  the search pattern is not obvious to users (IE., segment NEWTGF04  between NEW and TGF substations is only available from the (NEW) substation, and missing from the TGF substation).  This issue applies to both Human Interface and web services interface.</t>
  </si>
  <si>
    <t>There is an outage scheduler list of issues that is owned by market trails. This issue is on that list.</t>
  </si>
  <si>
    <t>7/20-NDSWG agreement) There is an outage scheduler list of issues that is owned by market trials. This issue is on that list.  ERCOT will report back on possible resolutions during the 7/26-Workshop ) NATF workshop.</t>
  </si>
  <si>
    <t>7/23 ERCOT comments) This defect was deferred. A possible workaround would be:</t>
  </si>
  <si>
    <t xml:space="preserve">OS UI – Choose the opposite end of the line as the From Station. </t>
  </si>
  <si>
    <t>We will designate business rules for creating the From Station as indicated by MPs. The correction to having both stations show lines will be made post go-live but the method for selecting the from station will be made to match the from station indicated as the near station in the model this will allow the TSPs to use the designated from station as provided in the NMMS model.</t>
  </si>
  <si>
    <t>If this is not available before go-live we will publish a list of from stations to assist the TSPs till this can be corrected EWS -  to post a report with the lines and there From and To Station Names.</t>
  </si>
  <si>
    <t>7/26-Workshop )  MPs feel the workaround is challenging during real-time conditions.  MPs will consult with their real-time operations to determine severity.</t>
  </si>
  <si>
    <t>8/18/2010 Nodal Engagement Call) MPs would like to know what “defect deferred” means.  It was noted that this was on the separate OS list.  ERCOT provide some clarity on how defects are handled and when they get attention (this one in particular).</t>
  </si>
  <si>
    <t>26 - SCR</t>
  </si>
  <si>
    <t>SSWG has identified items that need to be incorporated into the Annual Planning Model build process</t>
  </si>
  <si>
    <t>Will require changes to IMM and/or Topology Processor.  SSWG has plans to write a new System Change Request and submit this year.</t>
  </si>
  <si>
    <t>See tab labeled 'All open issues 5-26-10' for all the details</t>
  </si>
  <si>
    <t>7/23 ERCOT comments)  We have identified several “really nice to have items” to add to IMM schema so that it comes across Topology Processor (TP).  This is not critical as all items can be added in Model on Demand (MOD).</t>
  </si>
  <si>
    <t>8/4 Engagement call)  MPs feel that individually these changes do not represent great needs, but in total that create enough extra work for MPs that it may jeopardize the entire process.</t>
  </si>
  <si>
    <r>
      <t xml:space="preserve">8/10 ERCOT Planning) </t>
    </r>
    <r>
      <rPr>
        <sz val="12"/>
        <color rgb="FF4F6228"/>
        <rFont val="Arial"/>
        <family val="2"/>
      </rPr>
      <t>Distributive cap/reactors will be a PMCR</t>
    </r>
  </si>
  <si>
    <t>Annual Planning Model process Go-Live occurs before IMM changes and-or Topology Processor changes are implemented (see issue #1)</t>
  </si>
  <si>
    <t>1. Can move forward with new process while making large number of changes until IMM/TP is updated. Or 2. Delay Annual Planning Model Go-Live until changes are implemented, tested, and working.</t>
  </si>
  <si>
    <t xml:space="preserve">7/23 ERCOT comments)  Current process has TSP’s starting from scratch every year.  New process will yield a base topology to start from and have more eyes looking at base topology.  </t>
  </si>
  <si>
    <t>7/23 ERCOT comments)  The changes that will have to be made to that base topology are less than is currently being made and the new process to submit changes is very similar and enables tracking of change submission, which is not available now.</t>
  </si>
  <si>
    <t>28 - monitoring</t>
  </si>
  <si>
    <t>What if SCR 759 is not implemented? (SCR 759 is the acLineSegment Name Length Increase in IMM)</t>
  </si>
  <si>
    <t>Topology Processor is still not performing radial line reduction and multi-section line grouping correctly as originally proposed by Siemens</t>
  </si>
  <si>
    <t>Topology Processor will not be able to create planning models that are currently being used for planning models and studies</t>
  </si>
  <si>
    <t>Multi-section line creation will not work properly in building Annual Planning Models</t>
  </si>
  <si>
    <t>Siemens is supposed to be aware and working on the solution</t>
  </si>
  <si>
    <t xml:space="preserve">7/23 ERCOT comments)  The statement “Topology Processor will not be able to create planning models that are currently being used for planning models and studies” means the planning model will not look like the current SSWG case.  They will still be valid and can be used. </t>
  </si>
  <si>
    <r>
      <t xml:space="preserve"> </t>
    </r>
    <r>
      <rPr>
        <b/>
        <sz val="12"/>
        <color rgb="FF4F6228"/>
        <rFont val="Arial"/>
        <family val="2"/>
      </rPr>
      <t>8/10 ERCOT Planning)</t>
    </r>
    <r>
      <rPr>
        <sz val="12"/>
        <color rgb="FF943634"/>
        <rFont val="Arial"/>
        <family val="2"/>
      </rPr>
      <t xml:space="preserve"> </t>
    </r>
    <r>
      <rPr>
        <sz val="12"/>
        <color rgb="FF4F6228"/>
        <rFont val="Arial"/>
        <family val="2"/>
      </rPr>
      <t>The multi-section line will need to be implemented in a PMCR until the line length is addressed after go-live. TSP’s will examine the output from one the cases that will include multi-section lines when the data is certain data is included in the imm and the new TP software in delivered.  The software has been tested by ERCOT.</t>
    </r>
  </si>
  <si>
    <t>29 - potentially resolved</t>
  </si>
  <si>
    <t>The actual process for building the Annual Planning Models is still an unknown.  It depends on how the IMM/TP is enhanced in the future.</t>
  </si>
  <si>
    <t>Common assumption is that every quarter new TP download will be planning case starting point, but using new TP download every quarter to start building the cases as of right now would cause an enormous amount of SSWG work.</t>
  </si>
  <si>
    <t>Will test creating 2010 summer case and 2012 summer case later this year to determine just how difficult this is going to be.</t>
  </si>
  <si>
    <t>7/23 ERCOT comments)  There is currently no link between the PMCR and the NMCR in the IMM.  For some MPs this could result in errors if NMCRs are submitted more than 11 months in advance.  Resolution is to live with this for go-live.  ERCOT will respond during an upcoming SSWG meeting to explore long-term solutions.</t>
  </si>
  <si>
    <r>
      <t>8/10 ERCOT Planning)</t>
    </r>
    <r>
      <rPr>
        <sz val="12"/>
        <color rgb="FF943634"/>
        <rFont val="Arial"/>
        <family val="2"/>
      </rPr>
      <t xml:space="preserve"> </t>
    </r>
    <r>
      <rPr>
        <sz val="12"/>
        <color rgb="FF4F6228"/>
        <rFont val="Arial"/>
        <family val="2"/>
      </rPr>
      <t>This will also be addressed on Aug 18 by tsp’s to create an internal process in their company to keep up on changes.</t>
    </r>
  </si>
  <si>
    <t>30 - NPRR</t>
  </si>
  <si>
    <t>Inconsistencies in RARF data versus current planning models.</t>
  </si>
  <si>
    <t>7/26-Workshop ) Concern centers around data submittal by REs.  Possible solution would be TSP review of some RARF data.  ERCOT may have to modify NOMCR submittals in order to make searching for data more feasible.  Some sort of tracking mechanism would be useful.</t>
  </si>
  <si>
    <t>Another approach would be to have the RARF submittals sent to the connecting TSP by WCS.</t>
  </si>
  <si>
    <t>In new nodal process, RARF data is input into IMM and that data will come out of the TP whether it's correct or not.</t>
  </si>
  <si>
    <t>NPRR246 is a start that provides a method of getting comments to ERCOT who will ask resources to resubmit the RARF.</t>
  </si>
  <si>
    <t>Some of this data is very important for TSP planning studies and future project justification.</t>
  </si>
  <si>
    <r>
      <t xml:space="preserve">7/20-NDSWG agreement)  </t>
    </r>
    <r>
      <rPr>
        <sz val="12"/>
        <color rgb="FF0070C0"/>
        <rFont val="Arial"/>
        <family val="2"/>
      </rPr>
      <t>ERCOT submitted NPRR246 and is providing comments on NPRR238 to clarify data submission process.</t>
    </r>
  </si>
  <si>
    <t>31 - potentially resolved</t>
  </si>
  <si>
    <t xml:space="preserve">Problem with SVCs additions. (Nominal KV error). </t>
  </si>
  <si>
    <t>7/23 ERCOT comments)  This is being worked on with Siemens.  The voltage schedule will have to be entered in MOD profile.</t>
  </si>
  <si>
    <t>32 - potentially resolved</t>
  </si>
  <si>
    <t>FACTS devices modeled as generators and not as desired</t>
  </si>
  <si>
    <t>The only option may be to change in MOD environment.  This should not be a high number.</t>
  </si>
  <si>
    <r>
      <t>As per 02/03/2010 SSWG Bi-Weekly Conference call all members agreed to modeled the SVCs as generators.</t>
    </r>
    <r>
      <rPr>
        <sz val="12"/>
        <color rgb="FFFF0000"/>
        <rFont val="Arial"/>
        <family val="2"/>
      </rPr>
      <t xml:space="preserve"> </t>
    </r>
  </si>
  <si>
    <t>It may be more correct/accurate for the Operation Model to represent Statcoms as generators and SVCs as SVCs. This represents the MVaR output on the fill of the Voltage correctly.</t>
  </si>
  <si>
    <t>7/23 ERCOT comments)  The FACTS devices will have to be added into the cases in the MOD environment.</t>
  </si>
  <si>
    <t>33 - potentially resolved</t>
  </si>
  <si>
    <t>Assigning cap banks to the right CNG</t>
  </si>
  <si>
    <t xml:space="preserve">Some cap banks which are tapped off of lines inside of a substation are modeled connected to their own bus in PSSE.  Collapsing these into the correct CNG in the IMM is sometimes difficult.  MOD cannot move these from one bus to another in the Control Profile; therefore, the cap bank must be connected to the correct bus in the topology processor output or corrected through a PRJ file in MOD for the Control Profile to be able to adjust the cap bank. </t>
  </si>
  <si>
    <t>7/23 ERCOT comments)  Will not impact CRR as CRR uses DC solution.</t>
  </si>
  <si>
    <t>Primarily a CNP comment.  A new CNG can be created.</t>
  </si>
  <si>
    <r>
      <t xml:space="preserve">8/10 ERCOT Planning)  </t>
    </r>
    <r>
      <rPr>
        <sz val="12"/>
        <color rgb="FF4F6228"/>
        <rFont val="Arial"/>
        <family val="2"/>
      </rPr>
      <t xml:space="preserve">Distribution cap banks will need to be added a PMCR. </t>
    </r>
  </si>
  <si>
    <t>34 - potentially resolved</t>
  </si>
  <si>
    <t>Assigning loads to the right CNG</t>
  </si>
  <si>
    <t xml:space="preserve">Some loads inside a substation may have a hard time being collapsed into the correct CNG.  MOD cannot move these from one bus to another in the Load Profile, therefore, the load must be connected to the correct bus in the topology processor output or corrected through a PRJ file in MOD for the Load Profile to be able assign load to the correct bus. </t>
  </si>
  <si>
    <t>7/23 ERCOT comments)  Will not impact CRR as CRR uses DC solution and does not use load.</t>
  </si>
  <si>
    <t>35 - SCR</t>
  </si>
  <si>
    <t>Zero impedance lines created by TP have default 9999 MVA ratings</t>
  </si>
  <si>
    <t>7/23 ERCOT comments)  Zero impedance lines model breakers and switches within a substation.  In IMM, the Switch/Breaker model does not have rating.  This seems to be OK in the operations environment.  This can be modified in MOD to add correct ratings where they are important, which is not every instance.</t>
  </si>
  <si>
    <r>
      <t xml:space="preserve">8/10 ERCOT Planning)  </t>
    </r>
    <r>
      <rPr>
        <sz val="12"/>
        <color rgb="FF4F6228"/>
        <rFont val="Arial"/>
        <family val="2"/>
      </rPr>
      <t>An SCR will be needed if we want rating on these otherwise the MOD will need a PMCR</t>
    </r>
  </si>
  <si>
    <t>Load ownership assignments, including zero impedance branches created by TP</t>
  </si>
  <si>
    <t>The Owner Number/Name data for the load is incorrectly propagated by the TP.</t>
  </si>
  <si>
    <t xml:space="preserve">7/23 ERCOT comments)  This is being worked on with Siemens.  </t>
  </si>
  <si>
    <t>Not critical.</t>
  </si>
  <si>
    <t>37 - potentially resolved</t>
  </si>
  <si>
    <t>Generator Pmax and Pmin</t>
  </si>
  <si>
    <t>IMM contains limits for generators from RARF data.  The RARF data used currently is HR_LMT for Maximum Operating MW and LR_LMT for Minimum Operating MW.  These come across TP as Pmax and Pmin</t>
  </si>
  <si>
    <t>HR_LMT and LR_LMT in most cases are clearly unreasonable values to use for planning cases.  Pmax and Pmin can be set by the generator profile in MOD, so SSWG does have that option for creating the planning cases.  However, SSWG would recommend the ERCOT Network Modeling group use something more reasonable to populate in IMM.</t>
  </si>
  <si>
    <t>7/23 ERCOT comments)  This will be added in MOD with the dispatch.</t>
  </si>
  <si>
    <t>38 - potentially resolved</t>
  </si>
  <si>
    <t>Cap banks on distribution voltage instead of modeled on transmission level bus</t>
  </si>
  <si>
    <t>Is this a problem if distribution caps are reflected in station power factors?</t>
  </si>
  <si>
    <t>7/23 ERCOT comments)  Must be added in MOD as they are not modeled in IMM.  Considering adding schema to IMM to store this value.</t>
  </si>
  <si>
    <r>
      <t xml:space="preserve">8/10 ERCOT Planning)  </t>
    </r>
    <r>
      <rPr>
        <sz val="12"/>
        <color rgb="FF4F6228"/>
        <rFont val="Arial"/>
        <family val="2"/>
      </rPr>
      <t>A PMCR is needed for distribution CAPS</t>
    </r>
  </si>
  <si>
    <t>Distributed generation modeled instead of negative load</t>
  </si>
  <si>
    <t>Modeling distributed gens should not be a problem</t>
  </si>
  <si>
    <r>
      <t xml:space="preserve">8/10 ERCOT Planning)  </t>
    </r>
    <r>
      <rPr>
        <sz val="12"/>
        <color rgb="FF4F6228"/>
        <rFont val="Arial"/>
        <family val="2"/>
      </rPr>
      <t>A PMCR is needed for distribution  generators The distribution generators are not modeled in operations</t>
    </r>
  </si>
  <si>
    <t>40 - potentially resolved</t>
  </si>
  <si>
    <t>Specific models added for contingency analysis, dynamics analysis, or short circuit analysis</t>
  </si>
  <si>
    <t>Can some of this be done in-house after case creation - short circuit? Are the mutual-coupling concerns for sequence data due to use of old program that may be updated?  This is only used in SPWG cases. (WDW Note: I am not talking about adding sequence data to the cases.  I am pointing out some buses are created for planning study purposes without being associated with any particular node.)</t>
  </si>
  <si>
    <t xml:space="preserve">As far as short circuit cases are concerned, SPWG will not be using SSWG cases as their base cases as far as we know. SPWG will still be building the cases from scratch using PSSE. </t>
  </si>
  <si>
    <t>7/23 ERCOT comments) SPWG has decided to use ASPEN.</t>
  </si>
  <si>
    <t>41 - potentially resolved</t>
  </si>
  <si>
    <t>Autotransformer differences Op model vs. Planning model</t>
  </si>
  <si>
    <t>7/23 ERCOT comments) This is not an issue but a choice that each TSP has to make to model autotransformers.  CNP uses a different model for Ops to help their Operators but wants the real model in planning.  Must be consistent between the two models.</t>
  </si>
  <si>
    <r>
      <t xml:space="preserve">8/10 ERCOT Planning)  </t>
    </r>
    <r>
      <rPr>
        <sz val="12"/>
        <color rgb="FF4F6228"/>
        <rFont val="Arial"/>
        <family val="2"/>
      </rPr>
      <t>If a transformer is modeled as a three winding in planning and operations have a two winding, the planning will see a 2 winding from TP.  Each company will need to work with their operation for modeling.</t>
    </r>
  </si>
  <si>
    <t>42 - potentially resolved</t>
  </si>
  <si>
    <t>Phase Shift of autos for short circuit studies</t>
  </si>
  <si>
    <t>Topology processor does not include phase shift data (30 deg) placed for short circuit calculations</t>
  </si>
  <si>
    <t>7/23 ERCOT comments) This will have to be added in MOD.</t>
  </si>
  <si>
    <r>
      <t xml:space="preserve">8/10 ERCOT Planning)  </t>
    </r>
    <r>
      <rPr>
        <sz val="12"/>
        <color rgb="FF4F6228"/>
        <rFont val="Arial"/>
        <family val="2"/>
      </rPr>
      <t>This will have to be added in MOD with a  PMCR.</t>
    </r>
  </si>
  <si>
    <t>43 – gray box</t>
  </si>
  <si>
    <t>Based on NPRR219, additional and unknown PUN modeling and outage scheduling is a large burden on the TSPs.</t>
  </si>
  <si>
    <t>Potential support PUN (behind the fence) model in the TSPs' EMS systems to ensure reliable monitoring of statuses.</t>
  </si>
  <si>
    <t>Future grey boxed enhancement in Outage Scheduling allowing REs to enter their own outages.   Also, the metrics need to be changed for outage scheduling.</t>
  </si>
  <si>
    <t>7/20-NDSWG agreement) This is a future gray boxed enhancement in Outage Scheduling allowing REs to enter their own outages.  For go-live, ERCOT will gray-box (will not post publically) reports that are influenced by this responsibility.  The PUCT and TRE have been contacted and are in agreement.  The long-term post Go-live resolution will be an enhancement to allow REs to enter their own transmission outages.</t>
  </si>
  <si>
    <t>44 – gray box</t>
  </si>
  <si>
    <t>NPRR146 implementation plan and schedule for implementing grey box changes</t>
  </si>
  <si>
    <t>Allows for shorter lead time when submitting ICCP information for telemetry objects.</t>
  </si>
  <si>
    <t>The NPRR was approved with grey boxed language. Need a plan for how these change we be un-grey boxed and implemented after go-live.</t>
  </si>
  <si>
    <t>45 - potentially resolved</t>
  </si>
  <si>
    <t>NOGRR034 Rescind Telemetry Performance Calculation Exclusions</t>
  </si>
  <si>
    <t>Compromise was to grey box future development of a Planned RTU outage tracking method to remove associated points for Telemetry standard performance metrics.</t>
  </si>
  <si>
    <t>7/23 ERCOT comments) NOGRR034 issues should all be resolved by the fact that NDSWG will be revising the telemetry performance metric.  There is a conference call scheduled for Monday Aug. 2nd to discuss</t>
  </si>
  <si>
    <t>46 - NPRR</t>
  </si>
  <si>
    <t xml:space="preserve">Grey Box items and additional upgrades need some kind of guarantee that they will be completed in a timely manner. </t>
  </si>
  <si>
    <t>TSPs have increased manpower and our workload due to the fact that several protocols and business processes were designed to be done by ERCOT. However the systems do not have the capability envisioned in the original design. The results is instead of ERCOT performing these functions, 17 different TSPs are performing these functions at a much higher cost to TSPs than anticipated.</t>
  </si>
  <si>
    <t>8/8/10  ERCOT) ERCOT has a process in place so that Stakeholders can assign priority to gray box items.  An NPRR could provide MPs a guarantee of when the items are processed.</t>
  </si>
  <si>
    <t>47 – ME paper</t>
  </si>
  <si>
    <r>
      <t>TSPs do not want to be responsible for the modeling of pseudo equipment in NMMS as prescribed by the current ERCOT business process.</t>
    </r>
    <r>
      <rPr>
        <sz val="12"/>
        <color rgb="FFFF0000"/>
        <rFont val="Arial"/>
        <family val="2"/>
      </rPr>
      <t xml:space="preserve"> </t>
    </r>
  </si>
  <si>
    <t>7/20-NDSWG agreement) MPs would like to wait until 7/26-Workshop ) NATF meeting to decide upon a resolution.  Possible resolutions:</t>
  </si>
  <si>
    <r>
      <t>1)</t>
    </r>
    <r>
      <rPr>
        <sz val="7"/>
        <color rgb="FF548DD4"/>
        <rFont val="Times New Roman"/>
        <family val="1"/>
      </rPr>
      <t xml:space="preserve">    </t>
    </r>
    <r>
      <rPr>
        <sz val="12"/>
        <color rgb="FF548DD4"/>
        <rFont val="Arial"/>
        <family val="2"/>
      </rPr>
      <t xml:space="preserve"> Proceed with the ME process for TSPs to model pseudo devices – no Protocol changes</t>
    </r>
  </si>
  <si>
    <r>
      <t>2)</t>
    </r>
    <r>
      <rPr>
        <sz val="7"/>
        <color rgb="FF548DD4"/>
        <rFont val="Times New Roman"/>
        <family val="1"/>
      </rPr>
      <t xml:space="preserve">    </t>
    </r>
    <r>
      <rPr>
        <sz val="12"/>
        <color rgb="FF548DD4"/>
        <rFont val="Arial"/>
        <family val="2"/>
      </rPr>
      <t>TSP sponsored NPRR to place the responsibility to model pseudo devices on ERCOT.</t>
    </r>
  </si>
  <si>
    <t>7/26-Workshop )  MPs agree that the Pseudo modeling portion of the ME paper should be struck because is contrary to Protocols because it makes a requirement where none exists.</t>
  </si>
  <si>
    <t>Suggested Replacement “TSPs may use Pseudo equipment if desired, but their use will not impede equipment being energized into service.”</t>
  </si>
  <si>
    <t>ME Paper</t>
  </si>
  <si>
    <t xml:space="preserve"> SCR</t>
  </si>
  <si>
    <t xml:space="preserve"> potentially resolved</t>
  </si>
  <si>
    <t xml:space="preserve"> resolved</t>
  </si>
  <si>
    <t xml:space="preserve"> monitoring</t>
  </si>
  <si>
    <t xml:space="preserve"> NPRR</t>
  </si>
  <si>
    <t>ME paper</t>
  </si>
  <si>
    <t>gray box</t>
  </si>
  <si>
    <t>monitor</t>
  </si>
  <si>
    <t>Gray box</t>
  </si>
  <si>
    <t> Description </t>
  </si>
  <si>
    <t>Work Around / Comments</t>
  </si>
  <si>
    <t>System</t>
  </si>
  <si>
    <t>Status of fix</t>
  </si>
  <si>
    <t>Not all Settlement Points (Resources) are mapped from the Network Model to the CRR Network Model</t>
  </si>
  <si>
    <t>Some Settlement Points (Resource Nodes) that are in the Network Model database (CIM Model) are not in the CRR Network Model (PSS/E) due to islanding.</t>
  </si>
  <si>
    <t>Connectivity Node name and Connectivity Node to Connectivity Node Group Mapping is not currently complete in the Network Model</t>
  </si>
  <si>
    <t>Connectivity node to connectivity node group mapping is used by the topology processor that generates the CRR network model files.  Inaccuracies in the mapping creates inaccuracies in the CRR model.</t>
  </si>
  <si>
    <t>None</t>
  </si>
  <si>
    <t>Pending</t>
  </si>
  <si>
    <t>Med</t>
  </si>
  <si>
    <t>Network Model Management</t>
  </si>
  <si>
    <t>Impact</t>
  </si>
  <si>
    <t xml:space="preserve"> - Working closely with vendor to correct all performance issues
 - Navigation is 43% faster
 - Significant reductions with validations times have been achieved in testing </t>
  </si>
  <si>
    <t>Presenting  for the August board meeting risk assessment  associated with five identified issues that need to be addressed now and after Go-Live
     - PTP Options in the DAM
     - Ancillary Services
     - CRR Derating
     - Scarcity Pricing
     - Zonal Pricing for All Loads</t>
  </si>
  <si>
    <t>Market Design Assessment</t>
  </si>
  <si>
    <t>Operational Readiness</t>
  </si>
  <si>
    <t>Performance issues for TSPs</t>
  </si>
  <si>
    <t>On-Going Monitoring of issue</t>
  </si>
  <si>
    <t xml:space="preserve"> - Organizational capability assessments and improvement recommendations  are under review by executive management
 - The PMO has and will continue to identify critical deficiencies and implement mitigation strategies to ensure delivery
 - Analyzing quality of solution with Market Participants</t>
  </si>
  <si>
    <t>S&amp;B</t>
  </si>
  <si>
    <t>Item Covered:</t>
  </si>
  <si>
    <t>COMPANY</t>
  </si>
  <si>
    <t>ISSUE CATEGORY</t>
  </si>
  <si>
    <t>DESCRIPTION</t>
  </si>
  <si>
    <t>PSEG</t>
  </si>
  <si>
    <t>Competitive Constraints</t>
  </si>
  <si>
    <t>Detailed discussion from ERCOT on how they plan to manage the generic constraints-- (W--&gt;N and Hou import)</t>
  </si>
  <si>
    <t>Comparison of load flow cases with and without competitive constraints--we have no information on how this works yet.  None of the competitive constraints were binding in the most recent test (24 hrs). So we still have no clue as to how the Step 1 and Step 2 SCED results differ.</t>
  </si>
  <si>
    <t>CPS</t>
  </si>
  <si>
    <t>If a QSE has a negative credit limit and submits a TPO, then the system will not allow for the cancellation of the TPO if this action would result in the credit line remaining negative.</t>
  </si>
  <si>
    <t>LCRA</t>
  </si>
  <si>
    <t>Settlement</t>
  </si>
  <si>
    <t>Irrational settlement point prices are a concern seen in Market Trials and not acceptable for go-live.  Settlement point prices were reported as zero or negative market wide.  There have also been large price swings from a high positive number to a large negative number and back to a high positive number in the span of five 15-minute intervals.  These results do not seem to be logical or reasonable.</t>
  </si>
  <si>
    <t>CALPINE</t>
  </si>
  <si>
    <t>LFC</t>
  </si>
  <si>
    <t>During LFC's we would like to see ERCOT using a CPS1 minimum of 125% rather than 100%</t>
  </si>
  <si>
    <t>Luminant</t>
  </si>
  <si>
    <t>DAM Clearing Engine</t>
  </si>
  <si>
    <t>ERCOT needs a proven methodology for load distribution factors and allocation of non conforming loads.</t>
  </si>
  <si>
    <t>Due to rounding AS quantities awarded to the nearest tenth, the awarded quantities actually exceeded offers by 0.10 to 0.20 MW</t>
  </si>
  <si>
    <t>Is there a need for a protocol revision to create shadow price limits in DAM equal to Real Time?</t>
  </si>
  <si>
    <t>If number of source/sink pairs for CRR PTP Options carried to Real-Time exceed 100, increases iteration time for DAM.  Prohibits correct modeling of Phase Shifters as in the field.</t>
  </si>
  <si>
    <t>Network Modeling</t>
  </si>
  <si>
    <t>The network model used for DAM should be consistent with the real time model with regard to all mitigation plans, SPSs, etc. and there should be a verifications process to check for consistency prior to go-live.</t>
  </si>
  <si>
    <t>Network model used for DAM must include PCAPS used in Real Time model.</t>
  </si>
  <si>
    <t>ERCOT has provided redacted operations model files and evaluation is ongoing concerning review of operations model files.</t>
  </si>
  <si>
    <t>Is there a different methodology or set of ratings being used between the nodal (reported as RTM) and zonal (reported as Daily Ops) models. Is ERCOT working with the TDSPs to match/correct these differences?</t>
  </si>
  <si>
    <t>Luminant tracking approximately 12 active Modeling issues on DAM Deep Dive calls. ERCOT Ownership of the quality of the data based on the Current Network Model for DAM and RT.</t>
  </si>
  <si>
    <t>Line Ratings</t>
  </si>
  <si>
    <t>Luminant tracking approximately 19 active ratings issues on DAM Deep Dive calls. ERCOT Ownership of the quality of the data based on the Current Network Model for DAM and RT.</t>
  </si>
  <si>
    <t>Real Time Operations</t>
  </si>
  <si>
    <t>All questions, comments, and observations dealing with start up and shut down of units.</t>
  </si>
  <si>
    <t>Questions and comments regarding the real time telemetry of AS responsibility on units varying during the Operating Hour.</t>
  </si>
  <si>
    <t>Market Data/Reports</t>
  </si>
  <si>
    <t>Protocol Revision</t>
  </si>
  <si>
    <t>When DAM is aborted, ERCOT will not have AS to meet their obligations. ERCOT will abort the DRUC and run a SASM, in which offers can be revised.  Need approval of NPRR255.</t>
  </si>
  <si>
    <t>RUC</t>
  </si>
  <si>
    <t>HRUC notices are received after the COP deadline has passed.  Possibly solved.</t>
  </si>
  <si>
    <t>The ERCOT settlement system is incorrectly using HSL from the COP to detect curtailed intervals. Needs a system change or work around.  Settlement of BPD not right for non-IRR units. Calculation is wrong.</t>
  </si>
  <si>
    <t>Compliance Criteria</t>
  </si>
  <si>
    <t>Anticipating some questions will be answered in ERCOT Real Time Business Practices document.</t>
  </si>
  <si>
    <t>Systems I/O</t>
  </si>
  <si>
    <t>Do “Emergency Notice” alerts only show up on the MMS?</t>
  </si>
  <si>
    <t>Source: NATF Issues List</t>
  </si>
  <si>
    <t>Venkat Gajjela</t>
  </si>
  <si>
    <t>EMMS Production Support</t>
  </si>
  <si>
    <t>Srinivas Manda</t>
  </si>
  <si>
    <t>Submit Date</t>
  </si>
  <si>
    <t>Assignee</t>
  </si>
  <si>
    <t>Assigned Group</t>
  </si>
  <si>
    <t>Aaron Gililland</t>
  </si>
  <si>
    <t>Enterprise Monitoring</t>
  </si>
  <si>
    <t>OMW svwp037l not processing msgs</t>
  </si>
  <si>
    <t>MMS submissions stopped during AIX00XX frame outage</t>
  </si>
  <si>
    <t>INC163301</t>
  </si>
  <si>
    <t>MMS Market Applications not restarted properly on Austin site</t>
  </si>
  <si>
    <t>INC163308</t>
  </si>
  <si>
    <t>Incident ID</t>
  </si>
  <si>
    <t>Need  submittal and approval of NPRR to add protocol language for real time dispatch of units in SCED</t>
  </si>
  <si>
    <t>Resource Parameters</t>
  </si>
  <si>
    <t>Would like ERCOT to: 1) Provide QSEs ability to view the values ERCOT is using in their modeling. 2) Provide a method of correcting this number should the ERCOT value get out of sync with the units actual status</t>
  </si>
  <si>
    <t>Planned Telemetry Outages</t>
  </si>
  <si>
    <t>ERCOT compliance criteria for telemetry does not take into account planned outages.</t>
  </si>
  <si>
    <t>The language in the NPRR for telemetry of WGR HSL is overly restrictive; may need modifications.</t>
  </si>
  <si>
    <t>Future Credit Exposure for CRR PTP Options (FCEOPT) Detail Report</t>
  </si>
  <si>
    <t>Future Credit Exposure for CRR PTP Obligations (FCEOBL) Detail Report</t>
  </si>
  <si>
    <t>E.ON Climate &amp; Renewables</t>
  </si>
  <si>
    <t>Issue of ERCOT producing a curtailment flag for Wind Resources to the list with a priority of #2?  There was an NPRR that stated that if your basepoint is 2 MW less than your HSL sent into ERCOT, the resource is curtailed, but it has become evident during the LFC testing that a curtailment flag is truly the only reliable way a wind resource can be assured of a curtailment.  We have a few QSEs for our many wind farms and each QSE has their own calculation for when a wind resource is curtailed and each method is different.  If wind QSE's formula for calculating a curtailment is wrong, there could be reliability issues on the system.</t>
  </si>
  <si>
    <t xml:space="preserve">Calpine would like the ability to move AS onto a unit that has been committed for RUC.  Currently ERCOT allows this by calling ERCOT and the operator can turn down the request.  If a unit trips, then ERCOT has no choice but to accept the request.  Calpine would like a rules based response to any request to move AS and would prefer that the request be handled systematically via an electronic transaction as opposed to simply operator judgement.  </t>
  </si>
  <si>
    <t>Request for all Combined Cycle resources to be allowed to change their offer curve in the adjustment period.  We realize this is an item that was discussed at length in past years, however, we believe the market has learned a lot about CC resources since then and it would be productive to re-open this issue.  As a middle ground the request could be softened to allow any Co-gen (QF) to change their offer curve in the adjustment period and disallow any other type of resource to make changes.  Two other alternatives for consideration are changes during the Adjustment Period and Inter-Hour again for Co-gen purposes.</t>
  </si>
  <si>
    <t>We want to be able to verify the classification of non-competitive constraints. Right now we see the results but not the process.  The list of competitive constraints seems too small.</t>
  </si>
  <si>
    <t>NPRR200 was approved in Feb 2010 and essentially says that DC-Tie schedule data will be sourced from the OATI system.  ERCOT has been very slow to respond with details regarding how QSE's will access DC-Tie data.  As of August 2010, ERCOT is now pulling DC-Tie schedules from the OATI zonal system and settling them in Nodal settlements.  However, ERCOT has indicated no plans to provide any type of download for QSE systems to determine trade positions or for shadow settlements purposes.</t>
  </si>
  <si>
    <t>Forecasted Temp. Adj. Dynamic Ratings Duplicate Data:  Each timestamp row of data is duplicated</t>
  </si>
  <si>
    <t>Shift Factors Rpt Duplicate Records:  Each timestamp row of shift factor data is duplicated</t>
  </si>
  <si>
    <t>Whether the PUC intends to change its QWETR rule in any way to reflect the nodal market.  New PUC project was opened.</t>
  </si>
  <si>
    <t>It seems that messages of type = TELEMETRY do not have milliseconds and type = Market Message do have milliseconds.  Is this the intended behavior for alerts? Can we expect this to be how this field is populated?</t>
  </si>
  <si>
    <t>Advocate to change SCED to use an integrated value on the ramp rate curve.  The way SCED behaves now, if the unit is currently at 5 MW/min rr and on the cusp of the next ramp rate at 10 MW/min rr, SCED will continue to use 5 MW/min rr even though the unit is capable of providing more than 5 MW/min.</t>
  </si>
  <si>
    <t>Question: When will QSE Ancillary Services Capacity Monitor report on the MIS or through Get Reports be available?
Response: report is not active at this time, release data is not yet established.  The Report will only work when Telemetry is required for DAM awards</t>
  </si>
  <si>
    <t>MIS- ITEST - Search - Unable to Return Expected Content</t>
  </si>
  <si>
    <t>Dashboard will not be available to MP until the new technology is in place.</t>
  </si>
  <si>
    <t>MIS  - Performance-LMP Ticker Dashboard - Dashboard Loads Slowly with Multiple LMPs Applied</t>
  </si>
  <si>
    <t>Workaround Required</t>
  </si>
  <si>
    <t>Missing NETMOM load schedules</t>
  </si>
  <si>
    <t>CTGS Import/Export to CSV file</t>
  </si>
  <si>
    <t>Return to normal threshold for when UDBP is paused as a result of a frequency deviation</t>
  </si>
  <si>
    <t>This change will effect the UDBP which is sent to the QSEs for their resources.</t>
  </si>
  <si>
    <t>Per Tim Mortensen:
User must request EMMS Production manually transfer savecases other servers to the SE study server.
Defer, workaround is existing script to copy Netmom from production to the study server.</t>
  </si>
  <si>
    <t>With the SMTNET plan B the OE processes will be excuted and this SPR will be revisited after go live.</t>
  </si>
  <si>
    <t>Per Venkata Kanduri:
As a workaround we can save the existing state before retriving the unsolved time point and retrive the saved case after the analysis. But this option is not so user friendly.</t>
  </si>
  <si>
    <t>When SCANER fails the system will switch to backup and this is a viable work around at this time as this issue not reproducible at this time.</t>
  </si>
  <si>
    <t>If we disable NETSENS option in "Network Application Configuration" dispaly during the DB retrival this crash will not happen.</t>
  </si>
  <si>
    <t>Defer, workaround is to delay implementation of DRAP in real-time until post go-live.</t>
  </si>
  <si>
    <t>Manually enter the LF value for the time point of study.</t>
  </si>
  <si>
    <t>MTLF PRT weather zone load value is empty when exceeds reasonability limits</t>
  </si>
  <si>
    <t>Per Murali:
Increase the reasonability limit whenever this issue happens.</t>
  </si>
  <si>
    <t>Per Peter Qi:
Information can be viewed in DSA Manager.</t>
  </si>
  <si>
    <t>Incorporate Load Distribution Factors (LDF) stats into SESTATS</t>
  </si>
  <si>
    <t>Drap not showing unmanageble contingencies correctly.</t>
  </si>
  <si>
    <t>NRG</t>
  </si>
  <si>
    <t>Real-Time Operations</t>
  </si>
  <si>
    <t>Discussion from ERCOT on the XML messages utilized when deploying non-spin.  Are the XML messages the same for off-line generation resources, on-line generation resources, controllable load resources and non-controllable load resources?  Will market participants get an opportunity to test the non-spin deployment messages?</t>
  </si>
  <si>
    <t>Market Facing</t>
  </si>
  <si>
    <t>NPROD Migration Date</t>
  </si>
  <si>
    <t>Enhancement; Manually check that DC Tie imports were imported.</t>
  </si>
  <si>
    <t>No Userside Password Change ability</t>
  </si>
  <si>
    <t>Workaround is business sends an email/phone to CMM Adminstration, if the user want to change the password. and the Adminstration can reset the password.</t>
  </si>
  <si>
    <t>Woraround is enter some value in Comments field and Save the scorecard</t>
  </si>
  <si>
    <t>iTest-CMM-FAT4.1- CMM is not Calculating Input Control Validation when some of the Financial Elements left as Blank</t>
  </si>
  <si>
    <t>Do not leave any Financial Elements field blank (enter 1 if it is blank).</t>
  </si>
  <si>
    <t>iTest - CMM FAT 4.1 - Bilateral Trade - Second Prompt was not received when the user clicks the Review Later link.</t>
  </si>
  <si>
    <t>iTest - CMM FAT 4.1 - Credit Scoring - Standard parameter 'Percentage of Maximum Unsecured Credit Line to Unencumbered Assets' should be listed as 'Highest Allowed Percentage of Maximum Unsecured Credit Line to  Unencumbered Assets'</t>
  </si>
  <si>
    <t>iTest - CMM - FAT 4.1 - Bilateral Trade -Message is not logged in System Event log, when trade is Approved or Rejected from the Bilateral Trade Details Screen- TS010289</t>
  </si>
  <si>
    <t>Approval and rejected message can be checked in "Bilateral Trade Request" screen.</t>
  </si>
  <si>
    <t>iTest-CMMFAT4.1-AILExtDetRep- Report displayed Column name ' CounterParty /Market Participant '  as 'CounterParty MarketParticipant/MarketParticpant'</t>
  </si>
  <si>
    <t>Incorrect spelling of report name of EAL Summary Report (Estimate shld have "d" at end)</t>
  </si>
  <si>
    <t>ITest - CMM FAT 4.1 - Component Adjustment Screen Validation - Incorrect Error message in Global Adjustment Approval screen, filter section</t>
  </si>
  <si>
    <t>iTest-CMMFAT4.1-EALExternalSummaryReports Highest ADTE abd UFTA  title and its values should be displayed in bold</t>
  </si>
  <si>
    <t>iTest - CMM FAT 4.1 - Private Entity Scorecard - Sub-heading title error for Creditworthiness Standards and Scoring Parameters</t>
  </si>
  <si>
    <t>iTest-CMM 4.1- Spelling correction on one of the entries of "Rated Coop &amp; Muni" Scorecard.</t>
  </si>
  <si>
    <t>iTest-CMMFat4.1- EAL Summary- Report Name  Displayed twice in xls format</t>
  </si>
  <si>
    <t>CMM 4.1 - Entity Maintenance: Pop-Up/confirmation message prior to saving changes does not appear</t>
  </si>
  <si>
    <t>iTest-CMM 4.1- Credit Scoring - Haircut percentage is being displayed as .20 instead of 20 for Foreign Rated Entity Scorecard model.</t>
  </si>
  <si>
    <t>iTest-CMM - ACL - ACL Transfer Status section - Comments field saves comments when Cancel button is clicked on the pop up message.</t>
  </si>
  <si>
    <t>iTest-CMMFat4.1-ACLScreen: System Applied Global Adjustments for the filtered CPs</t>
  </si>
  <si>
    <t>Work around steps.
1. Click on the choose button in the Counter-Party field
2. Entity Selector pop up window will open
3. search for the Counter-party user want to view the report and select the Counter-Party from the Entity selector
4. Report Management screen will display and click "Apply" button 
5. User will review the reports and do appropriate actions for that Counter-Party 
6. Repeat the above steps if the user want to see for different other Counter-Parties</t>
  </si>
  <si>
    <t>iTest CMM FAT 4.2 - Publish Reports - the "Publish Remaining" button is mislabeled as "Republish Remaining"</t>
  </si>
  <si>
    <t>CMMFat4.2- System not displayed popup message when user Clicks on Delete button where Report Status=Deleted</t>
  </si>
  <si>
    <t>CMMFAT4.2--PublishReports: System not displaying Popup message for CPs with Multiple versionsReports(created) when user Clicks on Approve All button</t>
  </si>
  <si>
    <t>CMMFat4.2-  EAL Detail Report displayed Report Type and Created On above Report Name in xls format</t>
  </si>
  <si>
    <t>iTest CMM 4.2 - Collateral Management - Late Payment - Approval Time is not updated when user clicks "Approve" button to approve a submitted late payment</t>
  </si>
  <si>
    <t>Work Around steps.
1. Login to CMM Application
2. navigate to ERCOT==&gt;Collateral Managment ==&gt; Collateral Request
3. click on the Letter link in the Action field 
4. click Save on pop-up window
5. and save the letter in your system
6. open the letter from the system</t>
  </si>
  <si>
    <t>iTest CMM FAT 4.2 - Publish Reports - "Confirmation" is misspelled in the "Some reports are already published" publish confirmation prompt</t>
  </si>
  <si>
    <t>iTest CMM FAT 4.2 - Collateral Management - Collateral Request Approval Summary - both Enabled and Disabled Checkboxes checked when Select All used</t>
  </si>
  <si>
    <t>iTest CMM FAT 4.2 - External Reports - Footer information displays page 1of 4 when single page of info displayed - xls file</t>
  </si>
  <si>
    <t>CMM-iTest-Collateral Request-Credit Analyst User group can be able to update the Request Status field in the Collateral Request Screen</t>
  </si>
  <si>
    <t>CMM-NiTest-Collateral Request-Credit Analyst User group can be able to update the Request CLosed  field in the Collateral Request Screen but it should not</t>
  </si>
  <si>
    <t>CMMFat4.2--RepMgmt : System is allowing user to Reject the Published Report</t>
  </si>
  <si>
    <t>CMM Fat 4.2 --&gt; View ACL Summary Report buttton not displaying  ACL Summary Reports</t>
  </si>
  <si>
    <t>CMM Fat4.2--&gt;  system not displaying View Collateral request Summary Report when we click on View Collateral request Summary Report ' button</t>
  </si>
  <si>
    <t>CMM Fat4.2- Latepayment View late Payments breach and Default Action tracking  Report  buttton not functioning</t>
  </si>
  <si>
    <t>CMM-NiTest-Late payment -System is not logging message when the Late  payement record already exist in the application</t>
  </si>
  <si>
    <t>work around steps:
1. after all the reports have been published from the external tab
2. navigate to ERCOT ==&gt; Report Management ==&gt; Publish screen
3. verify the all Counterparty published status
4. if all the counterparties published status = All
5. user will click on the Completer Overnight or Complete Intraday button depend on report batch user looking</t>
  </si>
  <si>
    <t>iTest - CMMFAT 4.2 - TPE Summary External and Internal reports not displaying alternate rows with different colors</t>
  </si>
  <si>
    <t>Work around steps.
1. Navigate to e-Factors estimates screen.
2. Select to CP which ECASE need to be updated.
3. Click the Edit button.
4. Update ECASE and save.</t>
  </si>
  <si>
    <t>CMM-Efactors-move the export button from Re-calcuate and Export eFactors screen to Enter Efactor Estimates screen</t>
  </si>
  <si>
    <t>Workaround steps
1. login to CMM Application
2. navigate to ERCOT==&gt; Efactors==&gt; Re-calculate and Export eFactors screen
3. select the Operating Date from te calendar
4. click the Re-calculate button</t>
  </si>
  <si>
    <t>This is only an issue for LoadRunner when executing the automated performance test scripts.  The workaround is to increase the think time between key clicks and restart the test.  The problem is that only one digital certificate is being used and it is hitting the same identical page at the same time, which is causing problems with the session manager.  This is not a real life situation, but it is needed for the performance scripts.</t>
  </si>
  <si>
    <t>CRR MOI:  jboss application has to be rebooted in order for daylight savings time to take effect for timers</t>
  </si>
  <si>
    <t>MID Phase 2 - Extracts on Ercot.com portal are pointing to production not to ITEST NEW MID.</t>
  </si>
  <si>
    <t>__________________________________________________
Tony Thompson &lt; tthompson &gt; , 8/11/2010 9:37:47 AM: 
Workaround details:
From: Pabbisetty, Suresh
If we get notified whenever a contact address is changed, we can edit it in the CMM system as soon as we know about it. If the time gap is more and in case if there is any Collateral or e-factors ..etc change within the short period of actual update in REG and in CMM, then the letters / notifications to that contact may get sent to the wrong address.
We can also add an additional instruction to our business process to check the address in REG before sending out the letters.
Overall impact may be minimal.
This is OK as a temporary work around. I would suggest to have it fixed post go-live. If not we cannot rely on the Contact Address information in the CMM. 
From: Beran, Nicole
You can contact Tisa Weston (legal)  to add you to the NCI notifications ( Notice of Change Information) then you will receive all address changes.
Nicole</t>
  </si>
  <si>
    <t>This problem only becomes an issue if we run two resettlements for a trade day without running a normally scheduled settlement (INITIAL,FINAL,TRUE-UP) in between the resettlements AND generation SCADA data is missing for the 1st interval of the day.  If we encounter this situation, we will modify the SCADA signals for the first interval of the day to match the last interval of the prior day from two channels back.</t>
  </si>
  <si>
    <t>Additional tables to add to truncate list</t>
  </si>
  <si>
    <t>ND : Siebel E-services Screen Help information not updated Nodal settlement disputes</t>
  </si>
  <si>
    <t>Siebel E-Service Market Type field not available on the Find Nodal Settlement Dispute screen to Query Market Type and Status</t>
  </si>
  <si>
    <t>Market Particpants can use other search features.Searching by status or id number</t>
  </si>
  <si>
    <t>Siebel E-energy  error message not displayed when the user changes Resolution code without setting Resolution Actiivity  to public</t>
  </si>
  <si>
    <t>The account managers will set the flag via Siebel.</t>
  </si>
  <si>
    <t>E-energy Label Name mismatch under MP Accounts dropdownlist</t>
  </si>
  <si>
    <t>The account managers would need to update the date manually via Siebel UI.</t>
  </si>
  <si>
    <t>Siebel - Nightly Job to make MP Status Inactive</t>
  </si>
  <si>
    <t>As of today this is handled by the WCS team making the MP inactive via the Admin Screen, when requested and/or needed</t>
  </si>
  <si>
    <t>Siebel - Nightly Job to make Resource Status Inactive</t>
  </si>
  <si>
    <t>As of today this is handled by the WCS team making the MP inactive via the Admin Screen, when requested and/or needed.</t>
  </si>
  <si>
    <t>Siebel - RETL - Zonal &amp; Nodal Disputes-Settlement Activity and Due Dates</t>
  </si>
  <si>
    <t>The account managers will need to update the dispute date via Siebel manually for each request.</t>
  </si>
  <si>
    <t>Siebel - Add a URL link to the SR# that opens directly to the SR through TML</t>
  </si>
  <si>
    <t>Currently the mp's access their disputes via TML/MIS, this will continue to be an option. This request is a new request.</t>
  </si>
  <si>
    <t>The acct managers contact the analyst to provide the inactive contacts for the account they are requesting, since the inactive screen works in 'admin' view.</t>
  </si>
  <si>
    <t>Process put in place to identify and correct using Manual adjustment steps documented in existing procedures.</t>
  </si>
  <si>
    <t>Uplift of an Uplift Short Pay Scenario - Refunds Job Aborts and error message does not pertain to issue</t>
  </si>
  <si>
    <t>When abort is received on running refunds and the scenario is a shortpaid Uplift of an Uplift, manually investigate the data to find out the root cause and don't rely on the message produced in the abort.</t>
  </si>
  <si>
    <t>Clarification of error message received when trying to uplift previously uplifted uplift invoice (3rd level RTM Uplift Invoice).</t>
  </si>
  <si>
    <t>When generating Uplift invoices and the total of all invoices differ with the expected total due to rounding, the workaround is to manually calculate Invoice total so that rounding isn't included.  This workaround is documented in the process documents.</t>
  </si>
  <si>
    <t>Process put in place to identify and correct using Manual adjustment steps documented in existing procedures</t>
  </si>
  <si>
    <t>Workaround is to send an email to ComOps to delete the files everytime there's a backout.  This is documented in existing procedures.</t>
  </si>
  <si>
    <t>Process put in place to identify and correct using Manual adjustment steps documented in existing job aid.</t>
  </si>
  <si>
    <t>Use backout invoices job, then update/delete the Miscellaneous header and detail tables manually.  This is documented in existing procedures.</t>
  </si>
  <si>
    <t>Request Backout Invoice job then extra SQL steps can be run manually to the Uplift tables.  This is documented in existing procedures.</t>
  </si>
  <si>
    <t>In the event a backout is needed for the CARD calculations, manually backout the rows from the Monthly Account Scalar and CRR Output Scalar tables.  This is documented in existing procedures.</t>
  </si>
  <si>
    <t>Manually adjust the dates to reflect correct processing dates and match other tables.  This is documented in existing procedures.</t>
  </si>
  <si>
    <t>Status of trade can be deduced from viewing the confirmed/unconfirmed trade tabs and trade detail pages</t>
  </si>
  <si>
    <t>Cancel trades individually</t>
  </si>
  <si>
    <t>No workaround, but not needed until Feb 29, 2012</t>
  </si>
  <si>
    <t>Use web-service to save data</t>
  </si>
  <si>
    <t>Compare manually</t>
  </si>
  <si>
    <t>Submit trades individually</t>
  </si>
  <si>
    <t>Enter data by interval</t>
  </si>
  <si>
    <t>Scroll back and forth to see row labels</t>
  </si>
  <si>
    <t>Select date, resource, etc. Manually</t>
  </si>
  <si>
    <t>Bring up detail windows individually and take screen shots to compare</t>
  </si>
  <si>
    <t>Contact ERCOT if error message is unclear</t>
  </si>
  <si>
    <t>Rule is enforced on server-side; no workaround needed</t>
  </si>
  <si>
    <t>Restart UI if any issues noticed</t>
  </si>
  <si>
    <t>Ignore duplicate messages</t>
  </si>
  <si>
    <t>Realize that offer may be returned in a different row; contact ERCOT with questions</t>
  </si>
  <si>
    <t>Ignore inconsistencies</t>
  </si>
  <si>
    <t>Ignore verbose error messages</t>
  </si>
  <si>
    <t>MPs have a responsibility to not visit malicious pages</t>
  </si>
  <si>
    <t>Does not impact MPs</t>
  </si>
  <si>
    <t>Repeat query if it fails</t>
  </si>
  <si>
    <t>MPIM Information Disclosure</t>
  </si>
  <si>
    <t>MPIM Verbose Error Messages</t>
  </si>
  <si>
    <t>report being produced manually with existing staff</t>
  </si>
  <si>
    <t>only used for internal testing.  When necessary report is pulled manually with existing staff</t>
  </si>
  <si>
    <t>this is an enhancement that is easily worked around by using instance names less than 255 characters.</t>
  </si>
  <si>
    <t>report only required for internal model testing.  When required this report is pulled manually with existing staff</t>
  </si>
  <si>
    <t>Name registry reports being produced manually with existing staff</t>
  </si>
  <si>
    <t>Report being produced manually with existing staff</t>
  </si>
  <si>
    <t>manually review log files for related messages</t>
  </si>
  <si>
    <t>When required, a database update is performed with existing staff.</t>
  </si>
  <si>
    <t>manually execute query with existing staff.  Don't use IMM search</t>
  </si>
  <si>
    <t>The user can ignore the radio buttons and if the user should select the radio buttons the UI will not allow the user enter the opportunity</t>
  </si>
  <si>
    <t>MP request - add more characters to the group name</t>
  </si>
  <si>
    <t>SPC4P00003842: SAve from the PTC for the file stored in SAMR does not allow to slect where to save</t>
  </si>
  <si>
    <t>Planning Model</t>
  </si>
  <si>
    <t>Multi-Section Line Coding</t>
  </si>
  <si>
    <t>TSPs submit Planning model change request</t>
  </si>
  <si>
    <t>System Reduction for Lines this will involve adding QQ to breakers or switches</t>
  </si>
  <si>
    <t>TSPs must submit planning model change request</t>
  </si>
  <si>
    <t>Source: TSP Issues List:</t>
  </si>
  <si>
    <t>BASE CASE  ECRSW_FMR1          ECRSW 138  ECRSW  69 (8/13/10)
BASE CASE  ECRSW_FMR1          ECRSW 138  ECRSW 69 (8/14/10)
BASE CASE  ECRSW_FMR1          ECRSW 138  ECRSW 69 (8/15/10)
BASE CASE  ECRSW_FMR1          ECRSW 138  ECRSW 69 (8/16/10)
BASE CASE  ECRSW_FMR1          ECRSW 138  ECRSW 69 (8/17/10)</t>
  </si>
  <si>
    <t>http://www.ercot.com/calendar/2010/08/20100820-MT</t>
  </si>
  <si>
    <t>Nodal Program Risks and Issues</t>
  </si>
  <si>
    <t>TSP Issues List</t>
  </si>
  <si>
    <t>DAM Issues / DAM results Deep Dive / Quality of Solution</t>
  </si>
  <si>
    <t>Defects, by system, both open and Deferred</t>
  </si>
  <si>
    <t>ERCOT Forum / Owner</t>
  </si>
  <si>
    <t>PMO</t>
  </si>
  <si>
    <t>Market Trials</t>
  </si>
  <si>
    <t>DAM Market</t>
  </si>
  <si>
    <t>----</t>
  </si>
  <si>
    <t>NDSWG</t>
  </si>
  <si>
    <t>NATF</t>
  </si>
  <si>
    <t>DAM Deep Dive Call</t>
  </si>
  <si>
    <t>Items Captured:</t>
  </si>
  <si>
    <t>Steve Reedy</t>
  </si>
  <si>
    <t>Moorty/Mereness</t>
  </si>
  <si>
    <t>Stress test update</t>
  </si>
  <si>
    <t>DAM Credit for 3PSO</t>
  </si>
  <si>
    <t>Non Business Day credit adjutment uses 95% of RT-DAM positive differences in prices</t>
  </si>
  <si>
    <t>LDF Reports</t>
  </si>
  <si>
    <t>Mismatch report between LDF and what is used in MMS</t>
  </si>
  <si>
    <t>LDF in DAM using SE</t>
  </si>
  <si>
    <t>Planning to seed LDF with State Estimator values in nProd environment this week to improve LDFs (such as remove zeros) that impact certain busses and surrounding busses.</t>
  </si>
  <si>
    <t>Testing</t>
  </si>
  <si>
    <t>ERCOT's  “matrix of everything” for Risks, Issues, and Defects for the Nodal Project</t>
  </si>
  <si>
    <t>High Priority Remedy Issues</t>
  </si>
  <si>
    <r>
      <t>1)</t>
    </r>
    <r>
      <rPr>
        <sz val="7"/>
        <color rgb="FF1F497D"/>
        <rFont val="Times New Roman"/>
        <family val="1"/>
      </rPr>
      <t xml:space="preserve">   </t>
    </r>
    <r>
      <rPr>
        <sz val="11"/>
        <color rgb="FF1F497D"/>
        <rFont val="Calibri"/>
        <family val="2"/>
      </rPr>
      <t>Nodal Risks</t>
    </r>
  </si>
  <si>
    <t>Source: IT Operations Priority Incident Update Meeting</t>
  </si>
  <si>
    <t>Tab:</t>
  </si>
  <si>
    <t>IT Operations</t>
  </si>
  <si>
    <t>Market Trials Market Calls</t>
  </si>
  <si>
    <t>System / App</t>
  </si>
  <si>
    <t>Problem</t>
  </si>
  <si>
    <t>RT Mrk Trials 3.0</t>
  </si>
  <si>
    <t>NPRR202: Reports unavailable in MT3</t>
  </si>
  <si>
    <t>MT3: Reports to be delivered late in MT3</t>
  </si>
  <si>
    <t>Report output sort order is incorrect.</t>
  </si>
  <si>
    <t>The islanding issues have been fixed in the network model.  The CRR team is now manually updating the settlement point file, and future models from the Topology Processor should contain all the correct information.</t>
  </si>
  <si>
    <t>In Test</t>
  </si>
  <si>
    <t>TDSP's are still updating the network model.  As the information becomes available to CRR, the CRR network files are being updated as well.  Future models from the Topology Processor should contain all the correct information.</t>
  </si>
  <si>
    <t>The Topology Processor which creates the CRR network files does not handle outages correctly for the PSSE file.</t>
  </si>
  <si>
    <t>The vendor has been notified and has provided a fix for the issue.</t>
  </si>
  <si>
    <t>The CRR network is based on the TCR market PSSE file, which is then augmented for the CRR software.</t>
  </si>
  <si>
    <t>The 2011 Annual Auction in Market Trials did not set the Restricted Date correctly, thus allow OBL buys beyond the first month.</t>
  </si>
  <si>
    <t>This was an Operator error; however, because the auction was already open at the time the error was discovered, bids had already been set, so the CRR team has allowed the market to retain its characteristics.</t>
  </si>
  <si>
    <t>The CRR desk procedures have been updated to include multiple cross checks so that this does not happen in Go Live.</t>
  </si>
  <si>
    <t>DAM / RUC / SASM</t>
  </si>
  <si>
    <t>COMS_Settlements</t>
  </si>
  <si>
    <t>Market Facing System Issues</t>
  </si>
  <si>
    <t>AS on a RUCed Resource</t>
  </si>
  <si>
    <t>Market Participant Committee / Interaction</t>
  </si>
  <si>
    <t>http://nodal.ercot.com/readiness/markettrials/index.html</t>
  </si>
  <si>
    <t>Status Summary</t>
  </si>
  <si>
    <t>Problem ID</t>
  </si>
  <si>
    <t>SCED throwing ORA errors - Aurora assertion failure</t>
  </si>
  <si>
    <t>Under Investigation</t>
  </si>
  <si>
    <t xml:space="preserve">SCED workflow manager related issues resulting in timeouts    </t>
  </si>
  <si>
    <t>the pause and return to normal threshold for UDBP in response to a frequency deviation is essentially set to the same value.</t>
  </si>
  <si>
    <t xml:space="preserve">During the LFC test on the 8/20/10, it was observed that the pause and return to normal threshold for UDBP in response to a frequency deviation is essentially set to the same value. While the threshold works for indicator for pausing the UDBP, a separate threshold needs to be created for a return to normal status.  </t>
  </si>
  <si>
    <t>EMS Generation Subsystem</t>
  </si>
  <si>
    <t>There is no mechanism to indicate reason for missing LMP or SPP report posting</t>
  </si>
  <si>
    <t xml:space="preserve">When a report query for an LMP or SPP report returns empty, there is currently no mechanism in place to indicate whether the failure is due to no data being present (and thus no report will be posted) or due to a CDR issue (which might result in a follow-up retry report posting). </t>
  </si>
  <si>
    <t>TELHSL calculation issues</t>
  </si>
  <si>
    <t>http://www.ercot.com/calendar/2010/09/20100901-MT</t>
  </si>
  <si>
    <t>What is the definite</t>
  </si>
  <si>
    <t>on of an Interim Update?</t>
  </si>
  <si>
    <t>Design of the Interim Update approval process and how interim updates have not yet been vetted in the NDSWG</t>
  </si>
  <si>
    <r>
      <t>There is perception that there are not protocol changes being driven because of metric issues.</t>
    </r>
    <r>
      <rPr>
        <sz val="12"/>
        <color rgb="FF548DD4"/>
        <rFont val="Arial"/>
        <family val="2"/>
      </rPr>
      <t xml:space="preserve"> </t>
    </r>
  </si>
  <si>
    <t>9 - resolved</t>
  </si>
  <si>
    <t>8-25-10  Nodal Engagement Call)  MPs agree that this issue is closed.</t>
  </si>
  <si>
    <t>8-17 WDW comment) I think this is the biggest question of all the planning issues.  It’s potentially resolved as long as all participants agree that any of the three potential resolutions are valid and will be decided by SSWG.</t>
  </si>
  <si>
    <t>The tracking advantages are a product of using MOD and has nothing to do with using the Topology Processor case as the root case.</t>
  </si>
  <si>
    <t>8-25 Nodal Engagement Call) Resolved</t>
  </si>
  <si>
    <t>8/17 WDW comments that the above comment about the Topology Processor should be struck.</t>
  </si>
  <si>
    <t>8/26/  ERCOT agrees that the Topology is performing radial line reductions  as originally proposed by Siemens.</t>
  </si>
  <si>
    <t>8/17 WDW)  Sure they can be used, but not without making lots of changes to the base case so that existing contingency definitions will still work.  Rewriting all of the contingency definitions is not a realistic option because it would be a huge step backwards and an enormous amount of work.</t>
  </si>
  <si>
    <t>8/17 WDW) Would be surprised if this was just a CNP problem, but even if so, planning models are developed and modeled so that contingencies mimic real world operation.  Potential solution is to allow the use of jumpers in IMM.</t>
  </si>
  <si>
    <t xml:space="preserve">8/17 CNP) CNP requested this be a SCR to expand the flexibility of CNG collapsing.  </t>
  </si>
  <si>
    <t>8/25 ERCOT has reservations about this approach and would prefer it be handed with PMCRs.</t>
  </si>
  <si>
    <t>8/17 WDW) Have no idea why this is OK in operations environment, but to not take equipment ratings into account is a bad idea and seems to me to even violate NERC FAC standards</t>
  </si>
  <si>
    <t>36 – Pending Planning Resolution</t>
  </si>
  <si>
    <t>8/17 WDW) There are hundreds of these missing cap banks</t>
  </si>
  <si>
    <t>39 - resolved</t>
  </si>
  <si>
    <t>8/17 WDW)  This punishes TSPs who have made a concerted effort to align their base cases to serve the needs of planning, protection, and stability studies without having to maintain separate cases.</t>
  </si>
  <si>
    <t>8/17 WDW suggested this is an SCR resolution.  ERCOT disagrees.  TSPs need to make a decision on how the transformers are modeled.  It should be the same for both Operations and Planning.</t>
  </si>
  <si>
    <t>48 – Pending Planning Resolution</t>
  </si>
  <si>
    <t>Issues with Topology Processor 8.0: (1) still not performing radial line reduction properly (2) off-nominal 3-winding transformer impedances not being calculated correctly (WDW 8/17/10)</t>
  </si>
  <si>
    <t>Additional work for TSPs to fix the topology so that cases can be created that studies can be performed on.</t>
  </si>
  <si>
    <t>Discuss with ERCOT and Siemens.  Needs to be fixed.</t>
  </si>
  <si>
    <t>49-Pending Planning Resolution</t>
  </si>
  <si>
    <t>Modeling data included which is associated with SPS or RAPs not actual equipment</t>
  </si>
  <si>
    <t>TSPs not sure what to do with these since they are not modeled in planning cases</t>
  </si>
  <si>
    <t>Eliminate this modeled equipment from IMM</t>
  </si>
  <si>
    <t>50 – Pending Planning Resolution</t>
  </si>
  <si>
    <t>IMM and Topology Processor need to be developed with the idea that power flow software is enhanced with major changes typically every two to three years</t>
  </si>
  <si>
    <t>TSPs can’t use future enhancements because IMM and-or TP doesn’t have the capability, or TSPs will have to plug the data back in through MOD (Fixed shunts are a good example of this)</t>
  </si>
  <si>
    <t>TP and IMM need to be converted to output PSSE 32 and then from time to time in the future as power flow software enhancements are made</t>
  </si>
  <si>
    <t>51 – Pending Planning Resolution</t>
  </si>
  <si>
    <t>TSPs that do not have access to PSSE or MOD File Builder</t>
  </si>
  <si>
    <t>How do they create PMCRs</t>
  </si>
  <si>
    <t>New version of MOD is supposed to include MOD FileBuilder; therefore, this may no longer be a problem. However, when will that be delivered?</t>
  </si>
  <si>
    <t>It appears the software does not match the Protocols concerning relocation of existing lines. TSPs may not be able to use the Outage Scheduler to relocate an existing line to a new breaker on another buss. This may be due to the line will have the same name (under business practice) and if the breaker and line timing are off a day or two, there is no mechanism to take the line in Outage Scheduler to match the still energized old breaker. TSPs have no feedback from ERCOT on ICCP relinking verses Outage Scheduler</t>
  </si>
  <si>
    <r>
      <t xml:space="preserve">No last minute fouls ups. How to accomplish this?
</t>
    </r>
    <r>
      <rPr>
        <sz val="12"/>
        <color theme="3" tint="0.39997558519241921"/>
        <rFont val="Arial"/>
        <family val="2"/>
      </rPr>
      <t xml:space="preserve">•         7/20-NDSWG agreement)  TSPs currently have access to the full CIM file that is being used in nProd. 
•         The one-lines are not yet posted </t>
    </r>
  </si>
  <si>
    <t>27 - resolved</t>
  </si>
  <si>
    <t>8/10 ERCOT Planning)  Distribution loads will need to be added with a PMCR</t>
  </si>
  <si>
    <r>
      <t xml:space="preserve">8/10 ERCOT Planning)  </t>
    </r>
    <r>
      <rPr>
        <sz val="12"/>
        <color rgb="FF4F6228"/>
        <rFont val="Arial"/>
        <family val="2"/>
      </rPr>
      <t xml:space="preserve">SPWG does not use SSWG for building their cases. SPWG has decided to use ASPEN.  </t>
    </r>
  </si>
  <si>
    <t>Resmi Surendran/ Isabel Flores/Steve Reedy</t>
  </si>
  <si>
    <t>closed</t>
  </si>
  <si>
    <r>
      <rPr>
        <sz val="11"/>
        <color indexed="10"/>
        <rFont val="Calibri"/>
        <family val="2"/>
      </rPr>
      <t>DAM &amp; RT</t>
    </r>
    <r>
      <rPr>
        <sz val="11"/>
        <color indexed="8"/>
        <rFont val="Calibri"/>
        <family val="2"/>
      </rPr>
      <t xml:space="preserve"> Credit</t>
    </r>
  </si>
  <si>
    <t>Sai Moorty</t>
  </si>
  <si>
    <t>open</t>
  </si>
  <si>
    <r>
      <t xml:space="preserve">Settlement  </t>
    </r>
    <r>
      <rPr>
        <sz val="11"/>
        <color indexed="10"/>
        <rFont val="Calibri"/>
        <family val="2"/>
      </rPr>
      <t>Price Calculations</t>
    </r>
  </si>
  <si>
    <t>Resmi Surendran</t>
  </si>
  <si>
    <t>Sai Moorty/ John Adams/ Matt Mereness</t>
  </si>
  <si>
    <t>deferred</t>
  </si>
  <si>
    <t>Matt Mereness/ Anthony Natoli</t>
  </si>
  <si>
    <t>Matt Mereness/ Woody Rickerson</t>
  </si>
  <si>
    <t>Matt Mereness/ Woody Rickerson/Anthony Natoli</t>
  </si>
  <si>
    <t>Dave Maggio</t>
  </si>
  <si>
    <r>
      <t xml:space="preserve">QSE AS Capacity Compliance Monitoring Notification: ERCOT will supply a notification to QSEs when the comparison between the QSEs AS Supply Responsibility in the EMS system with the AS Supply Responsibility in the MMS system indicates that the QSE is not providing sufficient capacity </t>
    </r>
    <r>
      <rPr>
        <b/>
        <sz val="11"/>
        <color indexed="8"/>
        <rFont val="Calibri"/>
        <family val="2"/>
      </rPr>
      <t xml:space="preserve">Question: </t>
    </r>
    <r>
      <rPr>
        <sz val="11"/>
        <color indexed="8"/>
        <rFont val="Calibri"/>
        <family val="2"/>
      </rPr>
      <t>will the notification also be available through XML form, similar to EIP 1.19, section 5.3.1.2?  Outstanding question.</t>
    </r>
  </si>
  <si>
    <t>Colleen Frosch</t>
  </si>
  <si>
    <t>Jamie Lavas</t>
  </si>
  <si>
    <t>Matt Mereness</t>
  </si>
  <si>
    <t>Mandy Bauld</t>
  </si>
  <si>
    <t>Kenneth Ragsdale</t>
  </si>
  <si>
    <t>John Dumas/ Alex Sills</t>
  </si>
  <si>
    <t>Cheryl Yager</t>
  </si>
  <si>
    <t>Scott Middleton/ Mandy Bauld</t>
  </si>
  <si>
    <t xml:space="preserve">If the ERCOT Operator RUCs a Combined Cycle Resource to a different configuration and the Resource was already carrying AS on the train ----- can they continue to carry AS on the train?
Can a resource holding AS be committed for RUC?
Can a resource be RUCed that is already holding AS?  Section 5.5.2(7) seems to indicate that a resource already holding AS cannot be committed for RUC.  However, we’re not sure to what extent ERCOT could use the “infeasibility” exception in this paragraph.  Furthermore, if the configuration committed for RUC was not carrying AS, would we be allowed to move the AS to that config (see separate question next that references section 3.9(4)).  What if the config confirmed for RUC could not provide the AS, would ERCOT relieve us of the obligation to provide AS?
</t>
  </si>
  <si>
    <t>Jeff Gilbertson</t>
  </si>
  <si>
    <t>Scott Middleton</t>
  </si>
  <si>
    <t>Additional resource status for resource startup/shutdown</t>
  </si>
  <si>
    <t>ERCOT published guidelines for telemetry and resource statuses during resource startup and shutdown.  We would like additional resource statuses for conditions below LSL rather than using workarounds with existing resource statuses.</t>
  </si>
  <si>
    <t>2</t>
  </si>
  <si>
    <t>Trade Confirmation Timestamp</t>
  </si>
  <si>
    <t>ERCOT has not implemented a trade confirmation timestamp in the Trades area on the MMS.  Although notifications provides a timestamp of when each QSE submits or confirms this can provide conflicting timestamps particularly when confirmation is done around 1430.   A single timestamp record is needed on the Trades tab to confirm which RUC capacity will be treated in.  This leaves a hole for shadow settlements to determine whether a trade was confirmed pre or post 1430.</t>
  </si>
  <si>
    <t>DA/RT SPP Price files only available for 3 days on MIS</t>
  </si>
  <si>
    <t>The RT SPP Price files are only available for 3 days on MIS and DA SPP Price Files for 5 days.  We have asked ERCOT to increase this to at least 7 days to ensure if there are download errors sufficient time is allowed to correct the issue.  Other ISO's observe posting times of 7 days and greater for prices.  This becomes the greatest issue over weekends when reduced vendor and technical staff cannot realistically solve a technical issue in time before data rolls off the MIS. </t>
  </si>
  <si>
    <t>PRDE Files only on MIS for 2 days</t>
  </si>
  <si>
    <t xml:space="preserve">Currently the PRDE files are only out on the portal for 2 days.  We have asked ERCOT to increase this to at least 7 days to ensure if there are download errors sufficient time is allowed to correct the issue.  This becomes the greatest issue over weekends when reduced vendor and technical staff cannot realistically solve a technical issue in time before data rolls off the MIS. </t>
  </si>
  <si>
    <t>Approval of the procedure describing how to set shadow price caps and power balance penalities in SCED</t>
  </si>
  <si>
    <t xml:space="preserve">Per Nodal Protocols 6.5.7.1.11, ERCOT shall determine the methodology for setting maximum Shadow Prices for network constraints and for the power balance constraint.  Following review and recommendation by TAC, the ERCOT Board shall review the recommendation and approve a final methodology. Many market participants believe this procedure needs to finalized before one can vote on a go-live decision.  </t>
  </si>
  <si>
    <t>TBD</t>
  </si>
  <si>
    <t>Approval of the procedure which sets the x,y, and z variables for the GREDP compliance claculation.</t>
  </si>
  <si>
    <t xml:space="preserve">Per Nodal Protocols 8.1.1.4.1,the GREDP/CLREDP performance criteria in paragraphs (7) through (9) shall be reviewed and set by the TAC two months before the Texas Nodal Market Implementation Date (TNMID).  The performance criteria will be subject to review by TAC beginning two months after the TNMID and as deemed necessary.  The GREDP/CLREDP performance criteria variables X, Y, and Z shall be posted to the MIS Public Area no later than three Business Days after TAC approval. 
</t>
  </si>
  <si>
    <t xml:space="preserve">In order to test our software implementation which calculates the Startup Offer Cap and Minimum Energy Offer Cap, ERCOT needs to start incorporating the FIP adder and Proxy Heat Rate when validating Offers.  </t>
  </si>
  <si>
    <t>REF #</t>
  </si>
  <si>
    <t>PRIORITY provided by MP</t>
  </si>
  <si>
    <t>ERCOT Lead</t>
  </si>
  <si>
    <t>ERCOT Comments</t>
  </si>
  <si>
    <t>ERCOT Ranking</t>
  </si>
  <si>
    <t>10/1 is estimated completion date for fix.</t>
  </si>
  <si>
    <t>PBI260</t>
  </si>
  <si>
    <t xml:space="preserve">We have applied vendor recommended configuration changes and continue to see improvements with less issues.  Vendor continues to investigate. </t>
  </si>
  <si>
    <t>PBI247</t>
  </si>
  <si>
    <t>PBI246</t>
  </si>
  <si>
    <t>Source: Board Presentation on September 21, 2010</t>
  </si>
  <si>
    <t>http://www.ercot.com/content/meetings/board/keydocs/2010/0920/Item_03a_-_Nodal_Program_Update_-_Program_Status.pdf</t>
  </si>
  <si>
    <t>Issue is a warning screen that says the user has a box checked for dynamic rating and we are not using dynamic rating.  We click 'ok' and the system continues.</t>
  </si>
  <si>
    <t>NP8-143 - Ancillary Services Capacity Monitor-AS responsibilities different from the values observed in MIDB. AS_SCHED_RESP_OT.
report created at 07-10-2010 22:20:16 reported AS responsibilities different from the values observed in MIDB. AS_SCHED_RESP_OT.</t>
  </si>
  <si>
    <t>When the electrical bus LMP report retry functionality is automatically triggered, the retry report contains a SCED interval that has already been posted instead of a missing SCED interval. This has been observed in NPROD for the past three days.</t>
  </si>
  <si>
    <t>NP4-732 - Regional Wind Production Actual and Forecasts - Report is not developed yet in ITEST.</t>
  </si>
  <si>
    <t>RT SPP report (#12301 SPPHLZNP6905)  is not being posted when SCED isn't running</t>
  </si>
  <si>
    <t>RT SPP data is generated in MMS every 15 minutes, regardless if SCED has run or not.  This report needs to be posted via MMS every 15 minutes as well, in a timely fashion.
Currently the report trigger depends on a SCED completion event message somehow.  Therefore if SCED is not running, the report is not generated.  The trigger must be modified such that it posts the SPP report when new data is stored in the SCED_SPP table in MMS/MIDB.</t>
  </si>
  <si>
    <t>This issue does not affect us until next Daylight saving time.
From: Cates, Jane 
Sent: Thursday, August 19, 2010 12:49 PM
To: Ancha, Naresh
Subject: Those deferred CDR Defects
15186
15267
15269
From Adam:  Those defects cannot be tested until we get off Daylight Savings time - early next year.</t>
  </si>
  <si>
    <t>This issue does not affect us until next Daylight saving time.
From: Cates, Jane 
Sent: Thursday, August 19, 2010 12:49 PM
To: Ancha, Naresh
Subject: Those deferred CDR Defects
15186
15267
15269
From Adam:  Those defects cannot be tested until we get off Daylight Savings time - early next year.</t>
  </si>
  <si>
    <t>CMM-FCEOBL, FCEOPT Detail External Report Column names</t>
  </si>
  <si>
    <t>delete the deleted record from database table CMM_ENTITY_EXP_COMP_ADJ and CMM_GL_EXP_COMP_ADJ
and then add a new adjustement</t>
  </si>
  <si>
    <t>CMM-Component_Adjustments- if the Adjustement is deleted and user can not able to add new adjustement with same effective and expiration date for that component</t>
  </si>
  <si>
    <t>Auto-Complete Not Disabled</t>
  </si>
  <si>
    <t>Request Discloses Absolute Path to Server File</t>
  </si>
  <si>
    <t>Insecure SessionID Cookie</t>
  </si>
  <si>
    <t>Verbose Error Messages Disclose System Information</t>
  </si>
  <si>
    <t>Application Does Not Use SSL</t>
  </si>
  <si>
    <t>Stored and Reflective Cross Site Scripting (XSS)</t>
  </si>
  <si>
    <t>Multiple Instances of Privilege Escalation</t>
  </si>
  <si>
    <t>Market Facing Reports footer has a Page number field in the format  "x of total". The "total" value is showing wrong.</t>
  </si>
  <si>
    <t>CMM-FAT4.2--Entity Selector pop up screen is not displaying correct fields and the values</t>
  </si>
  <si>
    <t>The report name for "Estimated Aggregate Liability (EAL) Summary Report" is displayed twice.</t>
  </si>
  <si>
    <t>Depending on the issue the manual work around would be the sink systems would need to contact the WCS team indicating the MP/Resource data that did not flow over and the WCS team would retouch the record to send the XML over. Click on that message to close and requery.</t>
  </si>
  <si>
    <t>Enhancement tracking defect for Registration Interface Redesign covering MP/Resource records</t>
  </si>
  <si>
    <t>When the MP access the Help option under the eService view covering Nodal Settement disputes, it does not list the new fields for Nodal Disputes, only have the infor pertaining to Zonal disputes.</t>
  </si>
  <si>
    <t>Request Backout Invoice job then extra SQL steps can be run manually to the CRR Output Scalar tables.  This is documented in existing procedures.</t>
  </si>
  <si>
    <t>Request Backout Invoice job then extra SQL steps can be run manually to the CRR Auction and CRR Auction Results tables.  This is documented in existing procedures.</t>
  </si>
  <si>
    <t>Reboot the CRR applilcation after time change</t>
  </si>
  <si>
    <t>Use the "download" feature to download the entire contents, then use the "search" feature of the editor to manage individual CRR's as needed.</t>
  </si>
  <si>
    <t>Remarks: Resource Nodes missing from Settlept output file produced by Topology Processor
Steps To Reproduce: 
1. Run the Topology Processor to produce the output files
2. Run a query to extract the settlept information from the DSV model database directly
3. Compare the results between from step 1 and from step 2. 
Expected: should be same between the resource node information from step 1 and step 2
Actual: there are mismatches between the output file produced in step 1 and information queried from the database in step 2.  The below is the list of missing resouce nodes based on the DSV6 model:
TYPE  NAME
PCCRN   B_D_B_DAVIG2
PCCRN   FLCNS_UNIT1
PCCRN   FLCNS_UNIT2
PCCRN   FLCNS_UNIT3
RN      BRAU_VHB6CT5
RN      BRAU_VHB6CT6
RN      BRAU_VHB6CT7
RN      BRAU_VHB6CT8
RN      BRAZ_WND_ALL
RN      B_D_B_DAVIG1
RN      CNSES_UNIT1
RN      DC3SES_UNIT1
RN      EMSES_UNIT1
RN      EMSES_UNIT2
RN      EMSES_UNIT3
RN      EXN_14
RN      EXN_1_3
RN      EXN_4
RN      EXN_8
RN      EXN_9_13
RN      FAL_FALCONG1
RN      FAL_FALCONG2
RN      FAL_FALCONG3
RN      HHGT_CALLAHA
RN      HHGT_HHW1
RN      HHGT_HHW2
RN      HHGT_HHW3
RN      HHGT_HHW4
RN      HHOLLW4_WND1
RN      LGD_LANGFORD
RN      LONEWOLF_G1
RN      LONEWOLF_G2
RN      MARBFA
RN      NWF_NWF1
RN      PAP1_PAP1
RN      PEARSA_13_18
RN      PEARSA_19_24
RN      SIL_SILAS_5
RN      SL_SL_G1
RN      SL_SL_G2
RN      SL_SL_G3
RN      SL_SL_G4
RN      TKWSW_CHAMP
RN      TKWSW_ROSCOE
Also there are  a lot of resource nodes associated with different bus between the settlept file and the CIM database.</t>
  </si>
  <si>
    <t>Remarks: Incorrect Loadzone Designation from Topology Processor Output file
Steps To Reproduce: 
1. Run the Topology Processor to produce the output files
2. Run a query to extract the loadzone information from the DSV model database directly.
3. Compare the results between from step 1 and from step 2. 
Expected: should be same between the loadzone information from step 1 and step 2
Actual: The below two buses have multiple loads belonging to both a NOIE and a regular loadzones, but only one record showed up in the settlept file.
7355
9204
There are also lots of load associated with a settlement loadzone in the CIM database and it is contained in the psse raw file, but do NOT exist in the settlept file. Also on the other hand, there are a lot of split load buses added into the settlement loadzone, but are NOT contained in the CIM database!
For example, based on DSV21, the below buses are live bus in the CRR model, and they are all defined in a loadzoen from the CIM database, however, they are not included in the settpt file.
2347    LZ_NORTH        
30566   LZ_WEST 
3689    LZ_NORTH        
37920   LZ_WEST 
395     LZ_NORTH        
88241   LZ_SOUTH        
920     LZ_NORTH        
6813    LZ_RAYBN</t>
  </si>
  <si>
    <t>Data provided by EMS and used by CSI to generate the TELHSLFLAG is causing inaccurate indication of HSL = LSL. The data is sourced from RLC, which makes corrections (HSL = LSL = output) when there are telemetry inconsistencies.  Analysis has shown that this is causing the flag to be set, which causes base point deviation exemptions, when it shouldn't.  Analysis is currently being done to determine the appropriate solution.</t>
  </si>
  <si>
    <t>EMS provides data for CSI to create the TELHSLFLAG.  After analysis of the LFC test data against the data provided by EMS for this flag, it has been determined that the data provided by EMS is not aligned with the protocol intent for this flag.  The EMS data is supposed to indicate a transition from HSL= LSL to HSL &gt; LSL.  However, the data is sourced from RLC which is making corrections when there are issues with ICCP.  The corrections result in inaccurate indication of the HSL = LSL, which results in overexmption in Base Point Deviation.  At this point in time, other options are being considered, to achieve the protocol intent of Base Point Deviation exemption when the unit is ramping on.  Additionally, the current logic (even as described by protocols) does not effectively work for combined cycles.  This analysis is running in parallel with discussions related to the whitepaper regarding Operation Procedures in the Operating Hour. (Note: the solution could have an impact on EMS, CSI, and/or Lodestar, or a combination of these systems.)</t>
  </si>
  <si>
    <t>Data provided for TELHSLFLAG is resulting in inaccurate TELHSLFLAG</t>
  </si>
  <si>
    <t>Please defer as per the desired fix date.
The enhancements are cosmetic.  The workaround is that you have to look two columns further over to see the data you want.
The enhancements affect column order and description tab information only.  I believe that's all the market needs to know.
Happy MQCing!
-Alex</t>
  </si>
  <si>
    <t>NP3-581 - MW Residuals - SE vs Telemetry for Major Transmission Elements Report - Report description change.</t>
  </si>
  <si>
    <t>NP3-580 - MW Residuals - SE vs Telemetry for Congested Transmission Elements Report - Column order change.</t>
  </si>
  <si>
    <t>NP3-579 - MW Residuals - SE vs RTCA Base Case for Congested Transmission Elements Report - Column order change</t>
  </si>
  <si>
    <t>From: Hernandez, Ronald 
Sent: Wednesday, August 18, 2010 2:10 PM
To: Kewin, Ron
Subject: RE: NP3-568 prompt sort issue affecting DRP - confirm not needed
Ron, the screen shot will work.   Although I would prefer to have this sorted, this issue should not delay this report.  I would prefer to get this addressed at a later date.  Can we make this a category 5-Deferred defect?
Ron 
X6523
Changed to deferred and sev 5, priority 5 per Ron H, business user - see attached - he would like it fixed for later, but since this is used for the internal report, that will not be run (this is an external only report) then we may not need to fix this.</t>
  </si>
  <si>
    <t>From: Lang, Steven 
Sent: Wednesday, August 18, 2010 9:47 AM
To: Agron, Jeanette
Subject: RE: Defect: 17362 - ITEST - EDW - COMS Phase 3: Capacity Factors- Operating Day column format in the report does not match the req doc. 
This defect can be deferred until prior to go live as the usability of the report is not affected. There are higher priorities at the moment.
Steven</t>
  </si>
  <si>
    <t>This is cosmetic issue, no need work around for this</t>
  </si>
  <si>
    <t>NP8-501-Monthly Resource Status Energy Deployment Performance Report - Monthly Metrics-2 report output table not formatted correctly</t>
  </si>
  <si>
    <t>Files deliver in COGNOS folders and can be retrieved there.</t>
  </si>
  <si>
    <t>CMM Reports have error posting to Sharepoint</t>
  </si>
  <si>
    <t>TML API enhancements - Scheduled extracts cannot be unscheduled from TML
Steps to Reproduce:
1. Open TML (select a working digital cert)
2. Click Archive link
3. Click Schedule/Unschedule an extract link in the left nav of the page
4. Click on extract (ex: Settlements and Billing) 
5. On Schedule/unschedule page, try to unschedule any scheduled extract.
6. There is no option to unschedule a scheduled extract</t>
  </si>
  <si>
    <t>TML API enhancements - Scheduled extracts cannot be unscheduled from TML</t>
  </si>
  <si>
    <t>TML API enhancements - Page gets timed out on clicking the extracts link on Schedule/Unschedule an extract page (Behavior is inconsistent)</t>
  </si>
  <si>
    <t>Login to Cognos
Navigate and Click ERCOT Financial Institutions Guarantors and Surety Bond Issuer Unsecured Credit Limit Updates Report link
Gives error message ( instead of displaying Prompt page and opening report  - screenshot attached)
Also tried running report as Run with options</t>
  </si>
  <si>
    <t>CMM Reports: ERCOT Financial Institutions Guarantors and Surety Bond Issuer Unsecured Credit Limit Updates Report - error message</t>
  </si>
  <si>
    <t>Helper views need to have the Source Parameter Value for using the inline parser set to match the view name on 72 views. Also corrects 36 Helper views that were missing the DSTPARTICIPANT field and would therefore fail if run against a valid data set. See attached helper list.
As per email:
From: Michael, John 
Sent: Wednesday, September 01, 2010 2:50 PM
To: EIS Testing Team
Cc: Messer, John; Michael, John; Schulte, Gary; Hanley, Bryan
Subject: Helper views need to have the Source Parameter Value for using the inline parser set to match the view name on 72 views. Also corrects 36 Helper views that were missing the DSTPARTICIPANT field
EIS Testing,
Please create a QC ticket for the following. Originally it was going to be an enhancement, then I discovered a bug in 36 of the views which would not allow them to run correctly.
Helper views need to have the Source Parameter Value for using the inline parser set to match the view name on 72 views. Also corrects 36 Helper views that were missing the DSTPARTICIPANT field and would therefore fail if run against a valid data set.
Regards, 
John Michael | EIS - Database Developer, Sr.
Enterprise Information Services (EIS) 
jmichael@ercot.com &lt;mailto:jmichael@ercot.com&gt; 
+1 (512) 248-6790 voice | +1 (512) 248-6432 fax</t>
  </si>
  <si>
    <t>Helper views need to have the Source Parameter Value for using the inline parser set to match the view name on 72 views. Also corrects 36 Helper views that were missing the DSTPARTICIPANT field and would therefore fail if run against a valid data set.</t>
  </si>
  <si>
    <t>Web Services Extract (Provide CMZONE assignments for a trade date) - retire this web service extract</t>
  </si>
  <si>
    <t>Web Services Extract  (Provide CMZONE assignments for a trade date) - retire this web service extract</t>
  </si>
  <si>
    <t>COMS RMR ETL: ETL code is being changed to conform within the accepted and established standards.</t>
  </si>
  <si>
    <t xml:space="preserve">COMS RMR ETL: ETL code is being changed to conform within the accepted and established standards.
As per DEV, changes is centered around confirmance -- to keep the ETL code within  the accepted or established standards. ETL redesign for EXT (high and low) </t>
  </si>
  <si>
    <t>COMS RMR ETL: "create_parameter_file" method and insert record counts into etl_execution_status table</t>
  </si>
  <si>
    <t>COMS Release 2A: PRDE: Align with SID and include pits with the 24 hour delta.</t>
  </si>
  <si>
    <t>COMS Phase 3: Resource Control Report - Report logic needs to be revised to capture business requirement changes</t>
  </si>
  <si>
    <t>COMS Phase 3: Resource Control Report - Report logic needs to be revised to capture business requirement changes. As per Steven's email:
Chandra,
Please review the updated specs for Resource Control. I believe after our discussion last night and with the specs being updated, the expected results should be more clear. I believe we can work through the changes to the report through the defect on the column issue and the defect that is for the date formats can be closed as they do not even need to be included. If you have any question or any feels these are still unclear, please let me know and I will make further updates.
Also, included are the queries currently used to manually run this report, although the queries return more records than are used in the report as they do not limit on Generation only resource types, but should still help to provide active resource logic and provide the table/column locations for the data.
I've also included a copy of the current report that posts on ERCOT.COM as the example of the output. We want the output to match column names, order and format types.
If you have any questions please feel free to contact me.
Thanks,
Steven Lang
Business Intelligence Analyst, Senior
DIA
slang@ercot.com &lt;mailto:slang@ercot.com&gt;</t>
  </si>
  <si>
    <t>Report and Extract Index Page cleanup to match EMIL.</t>
  </si>
  <si>
    <t>Remarks: the following items need to have name changes made in MIR for EMIL/MIS consistency.
MIR _RPT _ID    MIR_REPORT_NAME                                           MIS_REPORT_NAME 
4       Backcasted Profiles Extract                                                 Backcasted Load Profiles Extract        
8       IDR Requirement                                                                   IDR Requirement Report  
12      Forecasted Profiles                                                             Forecasted Load Profiles Extract        
13      TDSP Distribution Loss Factors - Forecasted                     Forecasted Distribution Loss Factors Report     
18      Responsiveness Change                                                    Weather Responsiveness Change Report    
23      Actual Transmission Loss Factor                                       Actual Transmission Loss Factors Report 
26      Forecasted Trans loss Factor                                            Forecasted Transmission Loss Factors Report     
109     Service Orders                                                                  Siebel Service Order Extract    
203     TDSP Esiid Reports                                                           TDSP ESI ID Extract (Full)  and (Weekly)        
210     ESIID Extract                                                                      ESI ID Service History and Usage Extract        
216     IDR Protocol Compliance                                                   IDR Protocol Compliance Report  
226     867 RCSO Report                                                             867 Received on Cancelled Service Orders (RCSO) Report  
230     MIMO Exceptions                                                              MIMO Exceptions Report  
232     Non Relational Recorder Extract                                      Recorder Extract        
235     Load Loss                                                                        Potential Load Loss Report      
237     Bulk Submission Results                                                  MarkeTrak Bulk Submissions Report       
1008    TDSP Distribution Loss Factors - Actual                        Actual Distribution Loss Factors Report 
1036    ERO_Fee_LRS                                                                ERO Fee Assessment LSE Share Report     
10006   Planning Models                                                             Annual Planning Models  
10007   Special Action Model Request Status Changes            Special Action Model Change Requests Status Changes     
10008   Settlement Points                                                           Settlement Points List and Electrical Buses Mapping     
10010   Standard Contingency List                                            Reactive Capability Test        
10015   TSP Monitoring - Model Updates                                   TSP Monitoring - Model Updates  
10035   Security Violations Summary                                        Security Violations and Binding Transmission Constraints        
10044   Ancillary Service Supply Responsibility Failure Summary                 Monthly Summary of Ancillary Service Supply Responsibility Failure      
10090   Planned vs Actual Resource Outage Annual Statistics                     Planned vs. Actual Resource Outage Annual  Statistics   
10091   Planned vs Actual Resource Outage Monthly Statistics                    Planned vs. Actual Resource Outage Monthly Statistics   
10092   Planned vs Actual Transmission Outage Annual Statistics               Planned vs. Actual Transmission Outage Annual Statistics        
10093   Planned vs Actual Transmission Outage Monthly Statistics              Planned vs. Actual Transmission Outage Monthly Statistics       
10094   Resource Outage Advance Notice                                                    Advanced Resource Outage Schedule Statistics    
10095   Transmission Outage Advance Notice                                              Advanced Transmission Outage Schedule Statistics        
11001   Critical Data Availability Statistics Report                                          Critically Important Telemetry Availability Report      
11003   Monthly Market Participant Real Time Availability Statistics Report    Monthly Telemetry Point Availability Statistics Report  
11004   Quarterly Point Availability Statistics Report                                     Quarterly Telemetry Point Availability Statistics Report        
11006   SE Performance MW Residuals SE vs Telemetry for Congested Transmission Element Reports                  MW Residuals - SE vs Telemetry for Congested Transmission Elements Report       
11007   Buses Not Meeting Telemetry Standards                                                                                                       State Estimator Bus Telemetry Accuracy Report   
11008   SE Performance MW Residuals SE vs RTCA Base Case for Congested Transmission Element Reports     MW Residuals - SE vs  RTCA Base Case - For Congested Transmission Elements Report       
11009   SE Performance MW Residuals SE vs Telemetry for Major Transmission Elements Reports                        MW Residuals - SE vs Telemetry for Major Transmission Elements Report   
11010   SE Performance Voltage Residuals SE vs Telemetry for Critical Buses Reports                                          KV Residuals - SE vs Telemetry - for Key Buses Report   
11014   Dynamically Adjusted Transmission Elements                                                                                               Monthly Average Dynamic Ratings Report  
11021   Long-Term Wind Power Forecast Criteria and Thresholds                                                                          ERCOT Wind Forecasting Design Documentation     
11022   Generation Resource Energy Deployment Performance Report                       Monthly Resource Energy Deployment Performance Report   
11025   Ancillary Services Capacity Monitor                                                                  QSE Ancillary Services Capacity Monitor 
11026   Non-Spin Performance Report                                                                          Monthly Non-Spin Performance Report     
11027   Responsive Reserve Performance Report                                                      Monthly Responsive Reserve Performance Report   
11116   Settlement Calendar Extract                                                                             Settlements Calendar Extract    
11118   CRR Auction Revenue Distribution Extract                                                      CRR Auction Revenue Distribution (CARD) Extract 
11139   Monthly Energy Deployed by RMR Units                                                          Monthly Energy Deployed by RMR Units Report     
11140   Capacity Factors By Resource                                                                       Capacity Factors by Resource Report     
11147   ADR - Arbitration Summary Report                                                                 Arbitrator Summary of ADR Dispute       
11179   Estimated Aggregate Liability (EAL) Detail Report                                          Estimate Aggregate Liability (EAL) Detail Report        
11185   Explanation of Market Submission - Retrieval Items                                       CRR Market User Interface Specifications        
11204   CRR Annual Auction Network Model                                                             CRR Network Model (Annual)      
11205   CRR Monthly Auction Network Model                                                            CRR Network Model (Monthly)     
11421   Long-Term Demand Forecast                                                                        Long-Term Weekly Peak Demand Forecast   
11422   Demand Analyses beyond 36 months                                                          Demand Analyses Beyond 36 Months        
11429   Process for Determining Verifiable Costs and Verifiable Startup Attempt Costs             Verifiable Costs Manual 
11432   Notification by TSPs                                                                                      TSP Temporary Equipment Limitation Notifications        
11437   Ancillary Service Test                                                                                   Load Resource Qualification Testing Document    
11441   Controllable Load Qualification Test Procedure for Ancillary Services        Controllable Load Qualification Test    
11468   Reliability Must Run Cost Data Deviation Requests And Responses            Reliability Must Run Cost Data Deviation  Requests/Responses    
11469   LMP_SCED Differences                                                                                LMP SCED Differences    
11472   NERC_FERC Penalty Assessment for Transmission Constraint Violations      NERC FERC Penalty Assessment for Transmission Constraint Violations     
11481   Resource Capacity Report                                                                            36 Month Resource Capacity Report       
12300   LMPs by Resource Node and Electrical Bus                                                 LMPs by Resource Nodes, Load Zones and Trading Hubs     
12301   Settlement Point Prices at Hubs and Load Zones                                        Settlement Point Prices at Resource Nodes, Hubs and Load Zones  
12310   Transformer Flows Voltages and Tap Positions                                         State Estimator Transformer Information 
12311   Seven-Day Load Forecast by Congestion Zone                                         Seven-Day Load Forecast by Load Zone    
12315   Resource Capacity                                                                                      Short-Term System Adequacy Report       
12316   DAM Ancillary Service Plans                                                                       DAM Ancillary Service Plan      
12322   Withdrawal and Rescheduling of Approved Transmission Outages          Withdrawal of Approved/Accepted Transmission Outages    
12329   DAM Clearing Price MCPC for AS                                                               DAM Clearing Prices for Capacity        
12336   Hourly RUC Active and Binding Constraints                                               Hourly RUC Active and Binding Transmission Constraints  
12337   Weekly RUC Active and Binding Constraints                                             Weekly RUC Active and Binding Transmission Constraints  
12338   Daily RUC Active and Binding Constraints                                                 Daily RUC Active and Binding Transmission Constraints   
12341   Supplemental Ancillary Service Market Market Clearing Price for Capacity by Ancillary Service Type           SASM MCPC by Ancillary Service Type     
12343   Total Ancillary Service Procured in Supplemental Ancillary Service Market                                                    Total Ancillary Service Procured in SASM        
12346   Temperature Adjusted Dynamic Ratings                                                                                                          Forecasted Temperature Adjusted Dynamic Ratings 
12358   State Estimator Load Report - Total ERCOT generation                                                                                    State Estimator Load Report - Total ERCOT Generation    
12360   Confidentiality Expired AML Report                                                                                                                  Confidentiality Expired Adjusted Meter Load Report      
13003   Estimate Aggregate Liability (EAL) Summary Report                                                                                        Estimate Aggregate Liability (EAL) Summary Report</t>
  </si>
  <si>
    <t>MIR Name Changes Needed</t>
  </si>
  <si>
    <t>MPs could see missing data because the reports generate every 5 minutes.  For missing 5 minute intervals, the interval should be filled in with the last good interval for that resource.  Additionally, for intervals in which this fill-in occurs, the ERCOT exclusion flag should be set to "Y" to indicate that the data is not necessarily valid for that interval.</t>
  </si>
  <si>
    <t>This data mart was developed under the assumption that data would be available for every resource every 5 minutes.  This is not the case.  In order for the various market facing reports which use this mart to work correctly, something needs to be done to fill in missing data.  For missing 5 minute intervals, the interval should be filled in with the last good interval for that resource.  Additionally, for intervals in which this fill-in occurs, the ERCOT exclusion flag should be set to "Y" to indicate that the data is not necessarily valid for that interval.</t>
  </si>
  <si>
    <t>Resource Status Data Mart: Enhancement to Fill in Missing Interval and Set the ERCOT Exclusion Flag</t>
  </si>
  <si>
    <t>MP will not receive complete RRS deployment information until this modification to allow more than those from MMS is resolved.</t>
  </si>
  <si>
    <t>I had been implied that the GC_LFC_LOAD_RRS_DPLY_E captured RRS deployments to all Load Resources, however this is not the case.  The table only capture RRS deployments from the MMS system which are for Load Resources which are not Controllable Load Resources.  Obviously this flag if specifically for CLRS and therefore does not work.  The necessary intervals will not be exempted limiting the use of this report for compliance investigation.  A different method will need to be developed to determine if a CLR and will need to use the GS_RLC_QSE_RRS_DPLY_E and other information from the Fact table.  This has been marked at an enhancement, however it is required for go-live due to the importance of this report to the market.</t>
  </si>
  <si>
    <t>Resource Status Data Mart: EXCL_CLR_RR_NS does not capture RRS deployments to CLRs</t>
  </si>
  <si>
    <t>If a QSE wishes to use the default minimum reservation price of $2,000 as specified in the protocols, section 4.4.5 (3), the QSE should enter '$2,000' as the price since the price field cannot currently be left blank and pass validation.</t>
  </si>
  <si>
    <t>CRR Offer cannot be entered without specifying a price</t>
  </si>
  <si>
    <t>REGtoMPIM - Fix the Notification Call to use Non FS JMS connection</t>
  </si>
  <si>
    <t>EWS-OS Submissions are accepted when the MRID value (not XML element) is missing in the XML request.</t>
  </si>
  <si>
    <t>Current operational processes leverage the EIF database for all exceptions in the Integration layer.  As a result of this defect, a subset of exceptions contain insufficient detail to properly diagnose issues.
This detail is present in the Policy Manager audit tables.
As a work around, Operations staff can identify suspect transactions in the EIF exceptions tables and manually retrieve the corresponding record from the Policy Manager audit tables.</t>
  </si>
  <si>
    <t>If a QSE with a DSR requests for their Output Schedule to be cancelled after the end of the Adjustment Period, then a Shift Engineer or EMMS Production Support On-Call can cancel this with a query similiar to the following where XXX needs to be filled in with the appropriate values.
update MIDB.OUTPUT_SCHED_INT_OT i
set I.CANCEL_FLAG = 'Y'
where I.FK_OSCHD_ID in (select d.id from MIDB.OUTPUT_SCHED_DLY_OT d where D.PARTICIPANT_NAME = 'XXX' and D.TRADE_DATE = trunc(sysdate) and D.RESOURCE_NAME = 'XXX')
and I.DELIVERY_HOUR = 'XXX'
and I.DELIVERY_INT in ('XXX', 'XXX', 'XXX', 'XXX', 'XXX', 'XXX')
Once this query is run, it should be verified that the correct number of records (intervals) have been cancelled and then, this change should be committed to the database by the person performing this task.</t>
  </si>
  <si>
    <t>Competitive Constraints reports pulled from EWS are not pulling the Contingency Name field</t>
  </si>
  <si>
    <t>WSRB isn't returning MISAdapter-Notifications compressed payloads</t>
  </si>
  <si>
    <t>CRR jboss application throws an exception during the import procedure when the "IN_BATCH_ID" in the FTR_CONTROL_PROCESS table is not numeric (e.g., 2-1431Z).
The workaround is to ensure that the IN_BATCH_ID is the same as the BATCH_ID in the FTR_CONTROL_PROCESS table.  
(Note:  FTR_PROCESS_CONTROL and FTR_PROCESS_LAST_RUN table must both have the same BATCH_ID for DEFINITION_ID = 7.  It doesn't matter if it's the latest batch, just that the batch id's themselves are the same in both tables.)
Steps To Reproduce: 
1.  Siebel sends a new record to CRR, which is copied in the staging table
2.  EIP updates FTR_CONTROL_PROCESS and PROCESS_LAST_RUN tables with BATCH_ID
3.  EIP updates FTR_CONTROL_PROCESS table with IN_BATCH_ID which is not a number
4.  Market Operator clicks the Import button for the MP Data in the CRR MOI
5.  CRR application does not import the data
6.  CRR MO inspects the crr.log and observes that an exception was thrown for invalid batch
Expected: Import procedure should execute successfully with or without warnings
Actual: jboss application throws exception with invalid batch id</t>
  </si>
  <si>
    <t>PSSE export program using wrong Unit Min and Max</t>
  </si>
  <si>
    <t>For jointly owned Staticly rated lines the market participant are entering their respective limits into NMMS.  In some cases these ratings are different.  During db loads it seems like the CIM importer is choosing one of the limit sets to be Eligible.  We need the most conservative limit to be selected as elegible and the other to be disabled.  There have been cases where the incorrect rating was selected.  We also need to insure that only one rating is select and not both.  TCM is unable to handle multiple overloads of the same line for the same Contingency.  This is also the case transformer ratings.  Since the CIM imported decides which rating is select, maybe some logic can be added to choose the most conservative.</t>
  </si>
  <si>
    <t>Error and Out files flooding logd and filling disk for RDBQMON database</t>
  </si>
  <si>
    <t>WebFG losses connection to the primary server under certain circumstances</t>
  </si>
  <si>
    <t>STUDY PROCMAN has unnecessary applications running taking up needed memory on server</t>
  </si>
  <si>
    <t>Issues in the data transferred to S&amp;B - TWTG anb other 15-min averages</t>
  </si>
  <si>
    <t xml:space="preserve">
In reference to the Regulation, we want to know the Request value highlighted and not the deployed value because you could have stranded regulation that can't be deployed.                                                                                                                                     
If you get to 95% requested regulation you know you're getting tight and you should be looking for additional options.                                                                                                                                  
· Black font until 95% of Regulation Up is requested then turn red                                                                                                                                      
· Black font until 95% of Regulation Down is requested then turn red                                                                                                                                    
· Remove Red  font on deployed Regulation up and turn to Black font                                                                                                                                     
· Remove Red  font on deployed Regulation down and turn to Black font                                                                                                                                   
· Black font on Responsive Units deployed until it's &gt;0 then turn red                                                                                                                                   
· Black font on Responsive Loads deployed until it's &gt;0 then turn red                                                                                                                                   
· Black font on Non-Spin Deployed until it's &gt;0 then turn red                                                                                                                                   
· Request that the Generation/Load graph display the "Total HASL" on the trend that presently shows the load, load trend and Gen</t>
  </si>
  <si>
    <t>Enhancements to the Frequency Dashboard related to the RRS and Non-Spin</t>
  </si>
  <si>
    <t xml:space="preserve">Bill and Floyd suggested this enhancement
The protocols require the that the amount of available capacity to Increase Base Points and the amount of available capacity to Decrease Base Points be provided to both ERCOT operators and the Market Participants. This was intended to tell you how much maneuverability room you have in the SCED process to manage the load changes given the current units on-line.As the SCED Up reserves decrease, you get closer to running out of capacity to serve load and you may have to deploy RRS or Non-Spin.If you lose a unit, you want to see very quickly if SCED can pick it up with what it has under control so do you need to deploy RRS or Non-Spin to give SCED more capacity.When the market looks at SCED Up reserves they were supposed to see opportunity to put more generation on-line (Start GTs or whatever) and increase revenue.We wanted both the ERCOT operators and the QSE operators on the same page and continuously updated with the situation. This idea is that it is better to get a market response in time rather than having to command someone to do something.
What was implemented is shown in the attached screen shots. Instead of giving you the amount of reserves available to SCED; they cut it off at those reserves only available in the next 5 minutes. What you wanted to know and the market needs to know is the total amount from where you currently up to the sum of the High Ancillary Services Limit (HASL). After a read of the protocols, the language could be interpreted either way. The problem is no one can do much about shortages of reserves in 5 minutes. You need to see the whole picture so you can do something about it before SCED runs out of room. This calculation needs to be changed. That was also the opinion of the folks I talked to in the Control Room that day.
To correct the HASL calculation we should just put the calculation in instead of the words. Cap to Increase Base Points should change to sum(HASL- act gen) and Cap to decrease Base points should be sum(act gen -LASL). I also want the operators to have a value of sum(HDL- act gen) and sum(act gen- LDL). This give operators both the current 5 minute up room which is more like the current situation and then Floyds suggestion gives them their future situation. With both those then I think Operators will know as much as possible.
Lastly the Market needs to receive the value Floyds talking about. That means the sum(HDL- act gen) is needed to be sent via SCADA to IBP below and the sum(act gen -LASL) would be written to the DPB SCADA point. This would show the Market when we are running out of room as Floyd mentions.
 </t>
  </si>
  <si>
    <t>SCED Up and SCED Down Reserves</t>
  </si>
  <si>
    <t>Computation of Responsive Reserve Capacity for Generation and Load Resources</t>
  </si>
  <si>
    <t>During the LFC test on the 8/20/10, it was observed that the pause and return to normal threshold for UDBP in response to a frequency deviation is essentially set to the same value.  While the threshold works for indicator for pausing the UDBP, a separate threshold needs to be created for a return to normal status.  This return to normal deadband would also need to be configurable within the EMS.</t>
  </si>
  <si>
    <t>At present we have the CTGEXPORT and CTGIMPORT tools are available in nodal. We have to bring these tools up to the expectation of business (Bill Blevins, Joel Koepke Chad Thompson).
Operations are trying to use this tool to model contingencies as an alternative mechanism to CSM when required. And they are hoping this tool can be used for OE studies where they need some modifications for the contingency list.
It is also brought to my notice that this tool will be used to post the contingency list to Market Participants. More info needed in this regard.
In my view (Murali Boddeti) we need to do the following:
1. Make the display available in STNET and SMTNET where CTG Export and CTG Import buttons are available similar to MDXFER application display in Zonal.
2. Fill all the gaps in modeling fields and other necessary fields such that we will not see any gaps in using this tool when operations trying to use this tool. One of such example is "Enable SPS".</t>
  </si>
  <si>
    <t>In Automatic RRS deployed calculation, SCED Up Room and Regulation Remaining are taken into account before determining the actual amount of RRS to be deployed.
If a given resource is constrained, it should be excluded from contributing to SCED Up Room.
Also, SCED Up Room should be multiplied by a weighting factor (data enterable).</t>
  </si>
  <si>
    <t>Code changes to exclude resources that are constrained in computing the SCED Up Room in RRS calculation</t>
  </si>
  <si>
    <t>Computation of Expected Governor response using the frequency filter time constant</t>
  </si>
  <si>
    <t>Provide Shift Factors for Contingency Violations in SMTNET/OE similar to  what is how the operator can view the SFs in STNET/RTNET.</t>
  </si>
  <si>
    <t>FOD: Issue of Displaying 'Outage Detected' time in Outage Details Display</t>
  </si>
  <si>
    <t>EMMS made invalid date available to EIP WindforecastAdapter in the TRLCEXE column of gs_aws_wnd_res_data_vw view in IT00EMS on 8/31/10 between 4:30pm - 7:30 pm</t>
  </si>
  <si>
    <t>The workaround is to manually check AVR one unit after another. This is a time-consuming process for buiding basecases. So it's a nice-to-have feature.</t>
  </si>
  <si>
    <t>Need a function in STNET/SMTNET that can put all units on AVR instead of manually checking AVR one after another</t>
  </si>
  <si>
    <t>Issue with Alert and Notification logic when OFFLINE and unit MW &gt; 2 and NOT OFFLINE and MW &lt;= 0.1</t>
  </si>
  <si>
    <t>User must enter accuracy classes through the EMS displays after the database load.</t>
  </si>
  <si>
    <t>Populate right Default Accuracy class when analog point has empty accuracy class</t>
  </si>
  <si>
    <t>Current workaround is to enter the limits on TCM Future Constraints page. This workaround involves time-consuming manual process: enter Time, Interface, and Limit for all 24 hours.</t>
  </si>
  <si>
    <t>Unable to enter VSAT/TSAT limits in SMTNET manually for time points that are not studied</t>
  </si>
  <si>
    <t>The fix implemented in OE to compare the ID instead of TEID will work for go live.</t>
  </si>
  <si>
    <t>MMCR 37083: F_SESTAT_TEL_MWRES_VALID - ETL is not pulling the proper cdw_equip_id into the fact able F_SESTAT_TEL_MWRES_VALID</t>
  </si>
  <si>
    <t>MMCR 37083: F_SESTAT_PF_MWRES_ALL ETL - The correct cdw_equip_id is not pulled into the fact table F_SE_SESTAT_PF_MWRES_ALL for PS equip_type</t>
  </si>
  <si>
    <t>Computation of dispatch limits for load resources by RLC and sending to SCED</t>
  </si>
  <si>
    <t>Recently uncovered workaround provided by the existing code that has now been fixed to transfer the new load LDFs as the last hour for all hours, this defect can be deferred to after go-live. 
Thanks,
Tim Mortensen
TMortensen@ERCOT.com &lt;mailto:TMortensen@ERCOT.com&gt;
512-248-3019</t>
  </si>
  <si>
    <t>Per NDR:
The workaround for this to look at the total iteration details. This will tell us if the solution did not converge within the specified iterations for the bad data analysis. In other words we have to search through the iterations display to come to a logical conclusion.</t>
  </si>
  <si>
    <t>MID Phase - 2 : Extracts on Ercot.com portal are pointing to production PI not to ITEST PI through NEW MID.
Check the URL in attached screen shot.
Steps:
1. go to  http://testwww2.ercot.com/mktinfo/retail/
2. Click on the link "TDSP ESI ID Reports" .
3. The link will be taking you to pi.ercot.com not to "pitest".</t>
  </si>
  <si>
    <t>MID</t>
  </si>
  <si>
    <t>the information available in teh dashboard will be missing</t>
  </si>
  <si>
    <t>MIS - ITEST - SCED Up Down dashboard - Missing Information and Details</t>
  </si>
  <si>
    <t>Display of Texas will appear distorted.</t>
  </si>
  <si>
    <t>Steps to Reproduce:
1.  Launch the MIS application using Control room operator DC
2. Click Applications landing page-&gt;Notice Builder
3.Click on Create a free form notice
Result:Error message is displayed on the screen</t>
  </si>
  <si>
    <t>MIS - ITEST -Creating a Notice in Notice builder sometimes displaying error message</t>
  </si>
  <si>
    <t>MIS - ITEST - LMP Contour Map - State is Proportionately Incorrect</t>
  </si>
  <si>
    <t xml:space="preserve">Remarks: Opened per Development request. 
Currently, it can take longer than 1-2 minutes to load the LMP Ticker dashboard when 50 LMPs have been applied. </t>
  </si>
  <si>
    <t>Remarks: Remove All Collections</t>
  </si>
  <si>
    <t>Extract Subscriber - 'Help' icon is not being displayed in Extract Subscriber application
Steps to reproduce:
1) Login into MIS application using TDSPEXTRACTS role
2) Navigate to Extract Subscriber application
3) Click on "Extract Subscriber" link.</t>
  </si>
  <si>
    <t>Extract Subscriber - Unable to unsubscribe the subscribed extract.
Steps to reproduce:
1) Login into MIS application using TDSPEXTRACTS role.
2) Navigate to Extract Subscriber application
3) Click on "Extract Subscriber" link
4) Select available 'Unsubscribe' checkbox and click 'Submit' button.</t>
  </si>
  <si>
    <t>Extract Subscriber - No choice to select the extract format 
Steps to reproduce:
1) Login into MIS application using TDSPEXTRACTS role
2) Navigate to Extract Subscriber application
3) Click on "Extract Subscriber" link.</t>
  </si>
  <si>
    <t>Not required for go-live, but needs to be addressed prior to DST in March 2011.</t>
  </si>
  <si>
    <t>DST - SASM market could not be opened due to CM_MARKET talbe</t>
  </si>
  <si>
    <t>For any non-binding constraints, a manual process is involved to determine the competitiveness status in Daily CCT.  
To facilitate this manual process, two columns of "From Station" and "To Station" need to be added to the "Constraint Test Summary" display (Daily CCT/CCT Output/) as the third and fourth columns to distinguish two constraints between the same stations with different directions.
Please see the attachment for details.</t>
  </si>
  <si>
    <t>Daily CCT - two columns to be added to Constraint Test Summary Display</t>
  </si>
  <si>
    <t>If CC mode is initially online - a) assume that the CC mode has come to this state in an UP transition; b) if this CC mode is committed (preserve existing functionality of ability to shutdown in first hour) for the first hour then MUST respect minimum UP time (taking into account the number of hours online initially in the minimum UP time calculation).
The test steps includes changing min-up time of all resources in the system to 24 hours and observing the commitment pattern in any existing DAM save case.</t>
  </si>
  <si>
    <t>Initial online CC mode min-up time enforcement</t>
  </si>
  <si>
    <t>RUC should detect the infeasibility caused by user manual commitments conflicting with the Resource's temporal constraint parameters. 
For non-Combined Cycle Resources, 
RUC should detect the conflict condition and issue a error message reporting which Resource having the infeasibility. 
A configurable flag can be set to allow operators to decide: when conflicting conditions detected RUC should  either (a) relax the conflicting temporal parameters and continue or (b) stop. 
For Combined Cycle Resources,  (existing functionality. Listed here for completeness) 
RUC should detect the conflicting condition and issue an error message reporting which CC plant having the infeasibility and stop. 
Please read attached design document for more implementation details.</t>
  </si>
  <si>
    <t>RUC - manual commitment before RUC execution - issues in handling temporal constraints</t>
  </si>
  <si>
    <t>DAM-NSM: use compiler options to speed up CRR Offer processing in DAM</t>
  </si>
  <si>
    <t>There are three parts to this SPR
Part1 
=====
If the Buyer and Seller are same for an Energy Trade in MMS, the query of this trade should return the Confirmed_flag as TRUE. 
(currently Querying back this Energy Trade provides the Confirmed_flag as FALSE) 
MMS should ignore the logic which produces the errors   
"All TRADE_QTY elements match existing trade that is already confirmed" and 
 "TRADE_QTY element quantity at hour/interval XX not same as existing quantity XX and trade for hour is already confirmed" 
when the buyer/seller are same. The QSE (same as buyer/seller) should be able to update its self energy-trade. 
Part2 
=====
For each submission type logs (query, update and cancel) in JBoss server.log, append the message with the Transaction name, User name and QSE name. 
An example is shown below: 
2010-08-12 10:28:26,900  [SA8SKZAF-USER1@QLUMN] DEBUG [com.abb.sable.mi.app.AppCommandBid] Request user: USER1@QLUMN 
2010-08-12 10:28:26,900 [SA8SKZAF-USER1@QLUMN] DEBUG [com.abb.sable.mi.app.AppCommandBid] Request payload: &lt;?xml version="1.0"?&gt;&lt;bids_offers xmlns:xsi=" 
This feature will help in troubleshooting submission-related issues. 
Also. code changes should be minimized to accomplish this logging feature. 
Part3 
=====
For each submission type logs (query, update and cancel) in JBoss server.log, before the payload starts, print the User name, QSE name, Bid Type, Trade date and Transaction ID information. 
At the end of the payload, print out the same information with the the payload processing time. 
An example is shown below: 
2010-08-12 10:28:26,900  [SA8SKZAF-USER1@QLUMN] 
DEBUG [com.abb.sable.mi.app.AppCommandBid] Request user: USER1@QLUMN, Type: upload, BidType: ErcotCOP, tradingDate: Tue Aug 17 00:00:00 PDT 2010, Trans. Id: 9dXSKZA5 
... 
... 
2010-08-12 10:28:26,900  [SA8SKZAF-USER1@QLUMN] 
DEBUG [com.abb.sable.mi.app.AppCommandBid] Request user: USER1@QLUMN, Type: upload, BidType: ErcotCOP, tradingDate: Tue Aug 17 00:00:00 PDT 2010, Trans. Id: 9dXSKZA5, time_ms="450"</t>
  </si>
  <si>
    <t>MI validation rule defect for self-energy trade</t>
  </si>
  <si>
    <t>Currenly, DSI simply deducts DCTIE schedule from the load forecast without any network information. If DCTIE load is disconnected from the system due to outage or EMS breaker status, NSM will see different load from NCUC causing mismatch at slack bus.
RUC shall treat the DC tie schedule in the same manner as the non-conforming loads in case of disconnection. For the non-conforming load, when identified to be disconnected, NDP tells NCUC the disconnection info and NCUC remove them from the load forecast so that NCUC and NSM stay on the same page in term of the total load. 
RUC shall process DCTIE schedule in a similar manner, i.e.
- NDP pass network connectivity of DCTIE tie due to whatever reason to NCUC &amp; NSM (similar to dcsa.pen)
- Process DCTIE schedule within NCUC (not DSI) based on network topology information to ensure NSM/NCUC see the consistent load.</t>
  </si>
  <si>
    <t>NCUC treats DCTIE schedule based on network topology passed by NDP</t>
  </si>
  <si>
    <t>This issue is not easily reproducible. Sometimes the JBoss application in MMS got crashed and after analizing the log file we found it is due to out of memory error. According to development group (Xiangjun Xu), the JBoss DB connection configuration needs to be changed from oci to thin client. Please fix this issue and release it through RM, so that this changed can be made to all MMS environment.</t>
  </si>
  <si>
    <t xml:space="preserve">DAILY_ENDOFADJ2STL event transferes the AS_REPLACMENT table to MIINF forS&amp;B. 
According to Xiangjun: As_replacement and as_failure tables are editing buffers for operators. Once the operator finishes and decides to open a SASM market based on those results. The data will be copied to SASM_AS_REPLACEMENT (and/or SASM_AS_FAILURE) tables. 
According to Tao:  the ERCOTUTL/Send_AS_Replacement_Notif has a delete command in the beginning. When operator click Send Notification Button in AS Infeasibility Display, the procedure will clean table AS_REPLACEMENT_OT first. 
In the rare case, if another SASM is open after the previous SASM before the transfer, the As_replacement or as_failure table will be deleted and there is no data to transfer to MIINF. 
This issue need to be fixed for this scenrio othersie the AS_REPLACEMENT/AS_FAILURE data will be missing for S&amp;B. </t>
  </si>
  <si>
    <t>RUC MOI improvement</t>
  </si>
  <si>
    <t>Remarks: MOI to display MA/MI ascii files (logs, SCUC.out, LCSA**.out, etc.)</t>
  </si>
  <si>
    <t>iTest-MPIM- Enhancement - Cert Common Name is not showing default value "First Name Last Name" if left empty</t>
  </si>
  <si>
    <t>The table was corrected directly in NPROD.  The only thing left to do is have ABB resolve in the next build so that the fix is in the code base.</t>
  </si>
  <si>
    <t>Nprod: Centerpoint TCNPE outage CNP00000130 the MP is unable to add a AE to the outage</t>
  </si>
  <si>
    <t>Market Request to increase the number of outages in a group from 30 to 50</t>
  </si>
  <si>
    <t>OUI displays for the outage approval time lines</t>
  </si>
  <si>
    <t>The missing data is caught by the core system. The MP will need to enter the missing inforamtion and try again.</t>
  </si>
  <si>
    <t>This is a cosmetic issue.</t>
  </si>
  <si>
    <t>The user may need to scroll down in the Operating Comapny and Requesting Company to determan what has been selected.</t>
  </si>
  <si>
    <t>Close the update screen, refresh the summary screen and reopen the outage.</t>
  </si>
  <si>
    <t>The Outage Coordinator can change the filter manually to show today's date.</t>
  </si>
  <si>
    <t>Pop up for Dynamic ratings is showing in topology processor when on static ratings</t>
  </si>
  <si>
    <t>NMMS - Changes to Interim Update definition</t>
  </si>
  <si>
    <t>NMMS - Operational Updates as Interim updates</t>
  </si>
  <si>
    <t>NMMS system performance issues</t>
  </si>
  <si>
    <t>NMMS - OS coordination Process</t>
  </si>
  <si>
    <t>NMMS - Updated process for SPSs</t>
  </si>
  <si>
    <t>NMMS - Transparancy into ERCOT Validation Changes</t>
  </si>
  <si>
    <t>NMMS - ME process burden for TSPs</t>
  </si>
  <si>
    <t>NMMS - ERCOT introduced NOMCRs responsibilities</t>
  </si>
  <si>
    <t>NMMS - 15th of the month deadline for model changes</t>
  </si>
  <si>
    <t xml:space="preserve">NMMS - Ratings in multiple places </t>
  </si>
  <si>
    <t>NMMS - Process to prevent broken outages</t>
  </si>
  <si>
    <t>NMMS - Visibility into future operations cases</t>
  </si>
  <si>
    <t>NMMS - NPRR146 resolution</t>
  </si>
  <si>
    <t>NMMS - Gray box implementation timeline</t>
  </si>
  <si>
    <t>NMMS - Pseudo equipment</t>
  </si>
  <si>
    <t>SE metrics and reports</t>
  </si>
  <si>
    <t>SE  -- solution not getting better</t>
  </si>
  <si>
    <t>SE -- Telemetry Standards exclusion</t>
  </si>
  <si>
    <t>OS - Executing the A2E process</t>
  </si>
  <si>
    <t>OS - A2E Process Definition and Training</t>
  </si>
  <si>
    <t>OS use for relocation process</t>
  </si>
  <si>
    <t>OS - Explanation of Nov. 1 binding deadline for OS</t>
  </si>
  <si>
    <t>OS - CNP lines with extra "1" in OS</t>
  </si>
  <si>
    <t>OS exclusion for energization outages</t>
  </si>
  <si>
    <t>OS - each tap station has to be entered</t>
  </si>
  <si>
    <t>OS - historical tracking</t>
  </si>
  <si>
    <t>OS - selecting time method</t>
  </si>
  <si>
    <t>OS - Req Company</t>
  </si>
  <si>
    <t>OS - lines not selectable from both ends</t>
  </si>
  <si>
    <t>OS - NPRR219 burden on TSPS</t>
  </si>
  <si>
    <t>PL - roll up</t>
  </si>
  <si>
    <t>PL - go-live prior IMM changes effective</t>
  </si>
  <si>
    <t>PL - SCR759</t>
  </si>
  <si>
    <t>PL - process for building models is unknown</t>
  </si>
  <si>
    <t>PL - TSP review of RARF data</t>
  </si>
  <si>
    <t>PL - SVCs</t>
  </si>
  <si>
    <t>PL - FACTS</t>
  </si>
  <si>
    <t>PL - assigning cap banks to CNG</t>
  </si>
  <si>
    <t>PL - assigning loads to right CNG</t>
  </si>
  <si>
    <t>PL - zero impedance lines</t>
  </si>
  <si>
    <t>PL - Load ownership</t>
  </si>
  <si>
    <t>PL - Pmax and Pmin</t>
  </si>
  <si>
    <t>PL - distribution Cap banks</t>
  </si>
  <si>
    <t>PL - distributive gen</t>
  </si>
  <si>
    <t>PL - SPWG cases</t>
  </si>
  <si>
    <t>PL - AutoTsf modeling differences</t>
  </si>
  <si>
    <t>PL - Phase shifting TSF</t>
  </si>
  <si>
    <t>PL - TP radial line reduction problems</t>
  </si>
  <si>
    <t>PL - SPS pseudo equipment</t>
  </si>
  <si>
    <t>PL - Ability to support future PSSE versions</t>
  </si>
  <si>
    <t>PL - TSP with no access to MOD</t>
  </si>
  <si>
    <t>PL - documentation for TOP</t>
  </si>
  <si>
    <t>POTENTIAL PROJECTS</t>
  </si>
  <si>
    <t>Row Totals</t>
  </si>
  <si>
    <t xml:space="preserve">FOD modifications </t>
  </si>
  <si>
    <r>
      <rPr>
        <sz val="7"/>
        <rFont val="Times New Roman"/>
        <family val="1"/>
      </rPr>
      <t xml:space="preserve"> </t>
    </r>
    <r>
      <rPr>
        <sz val="11"/>
        <rFont val="Calibri"/>
        <family val="2"/>
      </rPr>
      <t>Outage Scheduling enhancements</t>
    </r>
  </si>
  <si>
    <t xml:space="preserve">Forward looking SOTE environment </t>
  </si>
  <si>
    <t>MOD/ TP enhancement</t>
  </si>
  <si>
    <t>CIM Schema Change</t>
  </si>
  <si>
    <t>NPRRs and SCRs</t>
  </si>
  <si>
    <t>Waiting on SCR759</t>
  </si>
  <si>
    <t>Waiting on NPRR146 gray box</t>
  </si>
  <si>
    <t>Waiting on NPRR219</t>
  </si>
  <si>
    <t>Waiting on Future documentation</t>
  </si>
  <si>
    <t>Waiting on Future NPRR</t>
  </si>
  <si>
    <t>Needs SCR Submitted</t>
  </si>
  <si>
    <t>CURRENT STATUS</t>
  </si>
  <si>
    <t>Monitor and Evaluate</t>
  </si>
  <si>
    <t>Waiting on NPRR or SCR</t>
  </si>
  <si>
    <t>REQUESTED DELIVERY</t>
  </si>
  <si>
    <t>Needed early 2011</t>
  </si>
  <si>
    <t>Needed mid 2011</t>
  </si>
  <si>
    <t>Needed late 2011</t>
  </si>
  <si>
    <t>Needed in 2012</t>
  </si>
  <si>
    <t>Open / Deferred Defects</t>
  </si>
  <si>
    <t>Application</t>
  </si>
  <si>
    <t>Deferred Defects</t>
  </si>
  <si>
    <t>Testing Comments</t>
  </si>
  <si>
    <t>NP6-905-CD, Settlement Point Prices at Resource Nodes, Hubs and Load Zones: Report is not being posted when SCED isn't running</t>
  </si>
  <si>
    <t>When SCED has not run for an extended period of time, SPP reports are not posted. Because SPPs are generated in MMS every 15 minutes regardless of whether SCED is running or not, they still need to be posted every 15 minutes.  Currently, the report trigger depends on a SCED completion event. The trigger will need to be modified based on when new data is populated in the database from which the SPP report data is pulled.</t>
  </si>
  <si>
    <t>NP3-129-CD: Daily Competitive Constraints</t>
  </si>
  <si>
    <t>Competitive Constraints reports pulled from EWS are not pulling the Contingency Name file, causing some of the report data to look like duplicates</t>
  </si>
  <si>
    <t>EWS to MIR</t>
  </si>
  <si>
    <t>Telemetry Standards Metric Changes - Alter Telemetry Reports to reflect the new Telemetry Standards Metrics</t>
  </si>
  <si>
    <t>TAC has approved a new set of Telemetry Standard which effect 3 current EIS/EDW reports. The following reports will have to be modifed to refelect these new metrics.
     NP8-146-ER Critically Important Telemetry Availability Report  
     NP8-365-ER Monthly Telemetry Point Availability Statistics Report  
     NP8-475-ER Quarterly Telemetry Point Availability Statistics Report</t>
  </si>
  <si>
    <t xml:space="preserve">Open </t>
  </si>
  <si>
    <t>Issue with Operating display not showing next hour COP responsibilities for all combined cycle configurations</t>
  </si>
  <si>
    <t xml:space="preserve">The Operator display that is used to deploy non-spin does not consider the COP responsibilities from all possible Combined Cycle configurations that will be operating in the next operating hour, it only does a look ahead for the configuration that is operating in the current hour. As a result, if Operators need to deploy non-spin for a duration exceeding one hour, and a combined cycle carrying Non-Spin will change to a different configuration in the next hour, the display will not see see that a responsibility is available in a different configuration in the next hour, which may prevent the combined cycle unit from being considered for the Non-Spin deployment. </t>
  </si>
  <si>
    <t>This issue was discovered during the 9/23/10 Non-Spin communication test. Fixes/workaround under discussion.</t>
  </si>
  <si>
    <t>The Non-Thermal Constraints file for the October 2010 auction had a number of lines in the wrong direction.</t>
  </si>
  <si>
    <t>The non-thermal constraints list line limits along with a direction (to-from, from-to).  A number of the directions were incorrect.</t>
  </si>
  <si>
    <t>The file was fixed and reuploaded to the October 2010 auction in Market Trials.  The CRR desk procedures now include an added step to validate the line directions.</t>
  </si>
  <si>
    <t>Delivered in next patch (MMS5P10)</t>
  </si>
  <si>
    <t>COP check notifications being sent to non-modeled resources</t>
  </si>
  <si>
    <t>Targeted for October</t>
  </si>
  <si>
    <t>SASMID field incorrect in the SASM Aggregated AS Offer Curve report</t>
  </si>
  <si>
    <t xml:space="preserve">MMS is accepting bids/offers with negative quantities when there is more than one pq pair.  
</t>
  </si>
  <si>
    <t>Do not submit negative quantities.  DAM Operators will cancel if submitted</t>
  </si>
  <si>
    <t>Opened 9/24.</t>
  </si>
  <si>
    <t xml:space="preserve">The current implementation of TELHSLFLAG is not appropriately exempting resources from Base Point Deviation during startup.  The methodology proposed in NPRR 273 (exemption when the resource is in an ONTEST status) provides a feasible and efficient option for correcting this issue by go-live.
</t>
  </si>
  <si>
    <t>TWTG calculation not being time-weighted for SCED intervals</t>
  </si>
  <si>
    <t xml:space="preserve">TWTG is not being time-weighted according to SCED interval duration, it is being calculated as the simple average of generation over the 15-minute settlement interval.  This issue will be addressed at QMWG (next week) along with other issues being incorporated into an NPRR for the Base Point Deviation charge.
</t>
  </si>
  <si>
    <t>3)  QSE Concerns</t>
  </si>
  <si>
    <r>
      <t>2)</t>
    </r>
    <r>
      <rPr>
        <sz val="7"/>
        <color rgb="FF1F497D"/>
        <rFont val="Times New Roman"/>
        <family val="1"/>
      </rPr>
      <t>    </t>
    </r>
    <r>
      <rPr>
        <sz val="11"/>
        <color rgb="FF1F497D"/>
        <rFont val="Calibri"/>
        <family val="2"/>
      </rPr>
      <t>Market Participant TSP concerns</t>
    </r>
  </si>
  <si>
    <r>
      <t>5)</t>
    </r>
    <r>
      <rPr>
        <sz val="7"/>
        <color rgb="FF1F497D"/>
        <rFont val="Times New Roman"/>
        <family val="1"/>
      </rPr>
      <t xml:space="preserve">   </t>
    </r>
    <r>
      <rPr>
        <sz val="11"/>
        <color rgb="FF1F497D"/>
        <rFont val="Calibri"/>
        <family val="2"/>
      </rPr>
      <t>Quality of Solution concerns – may overlap with Data issues.</t>
    </r>
  </si>
  <si>
    <r>
      <t>6)</t>
    </r>
    <r>
      <rPr>
        <sz val="7"/>
        <color rgb="FF1F497D"/>
        <rFont val="Times New Roman"/>
        <family val="1"/>
      </rPr>
      <t>    </t>
    </r>
    <r>
      <rPr>
        <sz val="11"/>
        <color rgb="FF1F497D"/>
        <rFont val="Calibri"/>
        <family val="2"/>
      </rPr>
      <t>Data issues</t>
    </r>
  </si>
  <si>
    <r>
      <t>7)</t>
    </r>
    <r>
      <rPr>
        <sz val="7"/>
        <color rgb="FF1F497D"/>
        <rFont val="Times New Roman"/>
        <family val="1"/>
      </rPr>
      <t>    </t>
    </r>
    <r>
      <rPr>
        <sz val="11"/>
        <color rgb="FF1F497D"/>
        <rFont val="Calibri"/>
        <family val="2"/>
      </rPr>
      <t>Performance concerns</t>
    </r>
  </si>
  <si>
    <r>
      <t>8)</t>
    </r>
    <r>
      <rPr>
        <sz val="7"/>
        <color rgb="FF1F497D"/>
        <rFont val="Times New Roman"/>
        <family val="1"/>
      </rPr>
      <t>    </t>
    </r>
    <r>
      <rPr>
        <sz val="11"/>
        <color rgb="FF1F497D"/>
        <rFont val="Calibri"/>
        <family val="2"/>
      </rPr>
      <t>Production issues</t>
    </r>
  </si>
  <si>
    <r>
      <t>9)</t>
    </r>
    <r>
      <rPr>
        <sz val="7"/>
        <color rgb="FF1F497D"/>
        <rFont val="Times New Roman"/>
        <family val="1"/>
      </rPr>
      <t>    </t>
    </r>
    <r>
      <rPr>
        <sz val="11"/>
        <color rgb="FF1F497D"/>
        <rFont val="Calibri"/>
        <family val="2"/>
      </rPr>
      <t>SIRs, if any</t>
    </r>
  </si>
  <si>
    <r>
      <t>10)</t>
    </r>
    <r>
      <rPr>
        <sz val="7"/>
        <color rgb="FF1F497D"/>
        <rFont val="Times New Roman"/>
        <family val="1"/>
      </rPr>
      <t xml:space="preserve">   </t>
    </r>
    <r>
      <rPr>
        <sz val="11"/>
        <color rgb="FF1F497D"/>
        <rFont val="Calibri"/>
        <family val="2"/>
      </rPr>
      <t>Helpdesk requests</t>
    </r>
  </si>
  <si>
    <r>
      <t>11)</t>
    </r>
    <r>
      <rPr>
        <sz val="7"/>
        <color rgb="FF1F497D"/>
        <rFont val="Times New Roman"/>
        <family val="1"/>
      </rPr>
      <t xml:space="preserve">   </t>
    </r>
    <r>
      <rPr>
        <sz val="11"/>
        <color rgb="FF1F497D"/>
        <rFont val="Calibri"/>
        <family val="2"/>
      </rPr>
      <t>Undocumented concerns or workarounds</t>
    </r>
  </si>
  <si>
    <t>Source: Market Trials Webpage</t>
  </si>
  <si>
    <t>Nodal Parking Deck</t>
  </si>
  <si>
    <t>4-5</t>
  </si>
  <si>
    <t xml:space="preserve">Source </t>
  </si>
  <si>
    <t xml:space="preserve">Title </t>
  </si>
  <si>
    <t xml:space="preserve">Priority </t>
  </si>
  <si>
    <t xml:space="preserve">Current Status </t>
  </si>
  <si>
    <t xml:space="preserve">NPRR208 </t>
  </si>
  <si>
    <t xml:space="preserve">Registration and Settlement of Distributed Generation (DG) Less Than One MW </t>
  </si>
  <si>
    <t xml:space="preserve">Critical </t>
  </si>
  <si>
    <t>BoD Approved 7/20/2010</t>
  </si>
  <si>
    <t xml:space="preserve">SCR756 </t>
  </si>
  <si>
    <t xml:space="preserve">Enhancements to the MarkeTrak Application </t>
  </si>
  <si>
    <t xml:space="preserve">NPRR131 </t>
  </si>
  <si>
    <t xml:space="preserve">Ancillary Service Trades with ERCOT </t>
  </si>
  <si>
    <t xml:space="preserve">High </t>
  </si>
  <si>
    <t xml:space="preserve">BoD Approved 1/19/2010 </t>
  </si>
  <si>
    <t xml:space="preserve">NPRR146 </t>
  </si>
  <si>
    <t xml:space="preserve">ICCP Telemetry Information Submittals </t>
  </si>
  <si>
    <t xml:space="preserve">BoD Approved 6/15/2010 </t>
  </si>
  <si>
    <t xml:space="preserve">NPRR181 </t>
  </si>
  <si>
    <t xml:space="preserve">FIP Definition Revision </t>
  </si>
  <si>
    <t>BoD Approved 1/19/2010</t>
  </si>
  <si>
    <t xml:space="preserve">NPRR207 </t>
  </si>
  <si>
    <t xml:space="preserve">Unit Deselection </t>
  </si>
  <si>
    <t xml:space="preserve">NPRR210 </t>
  </si>
  <si>
    <t>Wind Forecasting Change to P50, Synch PRR841</t>
  </si>
  <si>
    <t xml:space="preserve">NPRR222 </t>
  </si>
  <si>
    <t xml:space="preserve">Half-Hour Start Unit RUC Clawback </t>
  </si>
  <si>
    <t xml:space="preserve">NPRR153 </t>
  </si>
  <si>
    <t xml:space="preserve">Generation Resource Fixed Quantity Block Offer </t>
  </si>
  <si>
    <t xml:space="preserve">Medium </t>
  </si>
  <si>
    <t xml:space="preserve">NPRR164 </t>
  </si>
  <si>
    <t xml:space="preserve">Resubmitting Ancillary Service offers in SASM </t>
  </si>
  <si>
    <t xml:space="preserve">SCR755 </t>
  </si>
  <si>
    <t xml:space="preserve">ERCOT.com Website Enhancements </t>
  </si>
  <si>
    <t xml:space="preserve">BoD Approved 2/16/2010 </t>
  </si>
  <si>
    <t>Approved Items on the Parking Deck</t>
  </si>
  <si>
    <t xml:space="preserve">NPRR240 </t>
  </si>
  <si>
    <t xml:space="preserve">Proxy Energy Offer Curve </t>
  </si>
  <si>
    <t xml:space="preserve">High / Medium </t>
  </si>
  <si>
    <t xml:space="preserve">NPRR241 </t>
  </si>
  <si>
    <t xml:space="preserve">Aggregate Incremental Liability (AIL) Calculation and Credit Reports Publish Corrections </t>
  </si>
  <si>
    <t xml:space="preserve">NPRR251 </t>
  </si>
  <si>
    <t xml:space="preserve">Sync of PRR845, Definition for IDR Meters and Optional Removal of IDR Meters at a Premise Where an Advanced Meter Can be Provisioned </t>
  </si>
  <si>
    <t xml:space="preserve">NPRR256 </t>
  </si>
  <si>
    <r>
      <t>Sync Nodal Protocols with PRR787, Add Non-Compliance Language to QSE Performance Standards</t>
    </r>
    <r>
      <rPr>
        <sz val="11"/>
        <color rgb="FF000000"/>
        <rFont val="Arial"/>
        <family val="2"/>
      </rPr>
      <t xml:space="preserve"> </t>
    </r>
  </si>
  <si>
    <t xml:space="preserve">TBD </t>
  </si>
  <si>
    <t xml:space="preserve">NPRR257 </t>
  </si>
  <si>
    <t xml:space="preserve">Synchronization with Nodal Operating Guide Section 9, Monitoring Programs </t>
  </si>
  <si>
    <t>Pending at PRS</t>
  </si>
  <si>
    <t xml:space="preserve">NPRR258 </t>
  </si>
  <si>
    <t xml:space="preserve">Sync with PRR824 and PRR833 and Additional Clarifications </t>
  </si>
  <si>
    <t xml:space="preserve">NPRR260 </t>
  </si>
  <si>
    <t xml:space="preserve">Providing Access to MIS Secure Area to MIS Registered Users </t>
  </si>
  <si>
    <t xml:space="preserve">Tabled at PRS </t>
  </si>
  <si>
    <t xml:space="preserve">NOGRR034 </t>
  </si>
  <si>
    <t xml:space="preserve">Rescind Telemetry Performance Calculation Exclusions </t>
  </si>
  <si>
    <t xml:space="preserve">NOGRR050 </t>
  </si>
  <si>
    <t xml:space="preserve">Resolution of Reporting Issues Related to NPRR219 </t>
  </si>
  <si>
    <t xml:space="preserve">SCR759 </t>
  </si>
  <si>
    <t xml:space="preserve">acLineSegment Name Length Increase in Information Model Manager </t>
  </si>
  <si>
    <t>Pending  Items on the Parking Deck</t>
  </si>
  <si>
    <t xml:space="preserve">Deferred NOGRR025 Reports </t>
  </si>
  <si>
    <t xml:space="preserve">Draft NPRR in progress to gray-box reports planned for delivery after Nodal go-live </t>
  </si>
  <si>
    <t xml:space="preserve">NMMS API </t>
  </si>
  <si>
    <t xml:space="preserve">Functionality to be considered for post-go-live development </t>
  </si>
  <si>
    <t xml:space="preserve">CRR API </t>
  </si>
  <si>
    <t xml:space="preserve">MMS Multiple Network Models </t>
  </si>
  <si>
    <t xml:space="preserve">Add PSS Status to RARF </t>
  </si>
  <si>
    <t xml:space="preserve">Automation of manual process as a result of NPRR156 </t>
  </si>
  <si>
    <t xml:space="preserve">Automated Default Uplift Invoice </t>
  </si>
  <si>
    <t xml:space="preserve">Automation of manual process as a result of NPRR221 </t>
  </si>
  <si>
    <t xml:space="preserve">EILS Enhancements </t>
  </si>
  <si>
    <t xml:space="preserve">Automation of manual process </t>
  </si>
  <si>
    <t xml:space="preserve">Load Participation in SCED </t>
  </si>
  <si>
    <t>Functionality to be considered for post-go-live development</t>
  </si>
  <si>
    <t xml:space="preserve">EMS Upgrade </t>
  </si>
  <si>
    <t>Upgrade EMS system from v2.3 to v2.5/v2.6</t>
  </si>
  <si>
    <t xml:space="preserve">Deferred Defects </t>
  </si>
  <si>
    <t>None Assigned</t>
  </si>
  <si>
    <t>Possible Consideration</t>
  </si>
  <si>
    <t xml:space="preserve">Current Status / Description </t>
  </si>
  <si>
    <t>Items Still under Consideration on the Parking Deck</t>
  </si>
  <si>
    <t>[ERCOT 8/12/10] Mereness- MMS system enforces NOIE CRRs to be less than 110% Load
ERCOT Board update to consider limiting PCRR Options in DAM via NPRR.
[ERCOT 8/23] Potenetial NPRR- meeting with NOIEs to consider limits or limitation to PCRR paths (107)
[ERCOT 8/31]  DAM stress test Monday with 126 distinct paths- still looking at results to determine if 4 hour execution based on only CRR Offers or other factors.
 [ERCOT 9/2]
OD 8/31 - 126 paths  / OD 9/1 - 114 paths  / OD9/2 - 164 paths
DAM is implemented as a iterative process between an optimization phase and network analysis (powerflow and contingency analysis).  For contingency analysis for CRR Offers, each distinct source/sink combination has to be analyzed separately. For example, the total number of CRR Offers submitted is 500. These 500 contain 100 distinct source/sink combinations. The number of contingencies to be analyzed is 2500. This leads to a total of 100*2500=250,000 powerflow executions.  At present we expect the average number of iterations to be 7-8. To meet the DAM timeline we expect the network analysis to take 5 minutes for each iteration, optimization to take around 15 minutes at the most. We can meet the netowrk analysis timeline if the number of distinct source/sink combinations for CRR Offers are around 150 and the number of contingencies to be analyzed is 2500. If the number of distinct source/sink combinations exceeds this then network analysis timelines will dramatically deteriorate.
[ERCOT 9/16] - Evaluating Hardware upgrade, reduce contingency list, and a post-go-live architect consideration for parallel CPU processing.  Stress test time window is on target to be reduced by these first two options.</t>
  </si>
  <si>
    <r>
      <t xml:space="preserve">[ERCOT 8/24] Plan to enhance LDF with State Estimator seeding for Thursday Aug 26 DAM Op day
[ERCOT 8/26] Confirming this enhanced LDF has been done in nProd for Aug 26 but refining needed to more </t>
    </r>
    <r>
      <rPr>
        <sz val="10"/>
        <color theme="1"/>
        <rFont val="Calibri"/>
        <family val="2"/>
      </rPr>
      <t xml:space="preserve">load
[DEEP DIVE AI]- send SE values, and missing list in LDF  (Reviewing file from Freddy Garcia)
File has confidential Load Values in it and is not being distributed.
</t>
    </r>
    <r>
      <rPr>
        <sz val="10"/>
        <rFont val="Calibri"/>
        <family val="2"/>
      </rPr>
      <t xml:space="preserve">
[ERCOT Update 9/16] - Planning to incorporate into model validation with 45 days prior to operating month.  LDF would be for the Operating month.</t>
    </r>
  </si>
  <si>
    <t>Response given</t>
  </si>
  <si>
    <t>DAM Failure scenario- use SASM to procure all Ancillary Services</t>
  </si>
  <si>
    <t>DSV 23 = Sep 1 COMPLETE</t>
  </si>
  <si>
    <t>DSV24 = Sep 15 COMPLETE</t>
  </si>
  <si>
    <t>CIM 1.1 = Sep 30</t>
  </si>
  <si>
    <t>Source: DAM Deep Dive Confernce Calls - as of September 28, 2010</t>
  </si>
  <si>
    <t>Elements set to 'monitory-only' related to PST equipment:</t>
  </si>
  <si>
    <t>Hext – Mason Switching Station (HEXT_MASW1)</t>
  </si>
  <si>
    <t>Mason Switching Station – Mason Phillips (MASW_PHMA1)</t>
  </si>
  <si>
    <t>Mason Phillips – Mason CSW (MASN_PHMA1)</t>
  </si>
  <si>
    <t xml:space="preserve">HEXT_YELWJC1_1 </t>
  </si>
  <si>
    <t>Pecan Bayou – Putnam (PECAN__PUTN1)</t>
  </si>
  <si>
    <t>Putnam – Leon Switch (6070_A)</t>
  </si>
  <si>
    <t>Pecan Bayou – Potosi Tap (PECAN__POTOSI1)</t>
  </si>
  <si>
    <t>Potosi Tap – Abilene South (ABSO__POTOSI1)</t>
  </si>
  <si>
    <t>San Angelo Power Station – Yellow Jacket (SAPS_YELWJC1)</t>
  </si>
  <si>
    <t>Yellow Jacket – Fort Mason (FTMA_YELWJC1)</t>
  </si>
  <si>
    <t>Mason – Phillips Mason Tap (MASN_PHMT1)</t>
  </si>
  <si>
    <t>Phillips Mason Tap – Gillespie (GIL_PHM)</t>
  </si>
  <si>
    <t>Asherton – North Laredo Switch (ASHERT_NLARSW1)</t>
  </si>
  <si>
    <t>Sonora – Cauthorn (CTHR_SONR1)</t>
  </si>
  <si>
    <t>Cauthorn – Hamilton Road (HMLT_SONR_1A)</t>
  </si>
  <si>
    <t>Big Lake – North McCamey Switch (BGLK_MCAN_S1)</t>
  </si>
  <si>
    <t>Firerock – Brownwood (BRWN_SANA_1A)</t>
  </si>
  <si>
    <t>Santa Anna – Firerock (FIREO_SANA1)</t>
  </si>
  <si>
    <t>East Coleman – Santa Anna (ECOLEM_SANA1)</t>
  </si>
  <si>
    <t>Nelson Sharpe – Alazan (ALAZAN_N_SHAR1)</t>
  </si>
  <si>
    <t>Alazan – Barney Davis (ALAZAN_B_DAVI1)</t>
  </si>
  <si>
    <t>Flat Creek to Leon 138 kV Line</t>
  </si>
  <si>
    <t>SMILMIL8</t>
  </si>
  <si>
    <t>There is a contingency in Nodal labeled SMILMIL8.  Due to system topology, this contingency takes out the three lines from Military Highway AEP (MILITARY) to Military Highway PUB (MILHWY).  I have received information that these lines have a length of 0 miles, indicating what we suspected, which is that these lines just indicate division of ownership at the Military Highway substation between AEP and PUB.  Therefore, this contingency is not a valid one, as the lines in the model are not true AC lines in the field.  We are working on a NOMCR to exclude these lines from being in any contingency in the future.  In the mean time, I would suggest that this contingency be disabled in the Nodal EMS (RTCA/STNET) and MMS (RUC/DAM) systems and studies.</t>
  </si>
  <si>
    <t>Disabled in DAM OD 9/10</t>
  </si>
  <si>
    <t>XSCS58</t>
  </si>
  <si>
    <t xml:space="preserve">Based on the contingency definition in Nodal, the loss of the Stryker Creek Autotransformer also clears the 345 kV bus at Stryker (lines to Trinidad, Lukfin, and Martin Lake).  There is a switch on the high-side of the transformer that might be motor operated much like the Carrollton NW auto, which would result in us wanting to modify the contingency definition to leave the 3 lines in service under contingency, but isolate the auto.  In this case, the NCDSE auto would likely not overload.  </t>
  </si>
  <si>
    <t>Disabled in DAM OD 9/14</t>
  </si>
  <si>
    <t>Xod2e58</t>
  </si>
  <si>
    <t>There is a high probability that the definition is not correct and is currently being studied to verify. The contingencies as currently defined cannot be solved in HRUC and DRUC.</t>
  </si>
  <si>
    <t>Disabled RUC OD 9/15, DAM OD 9/16</t>
  </si>
  <si>
    <t xml:space="preserve">Xode58 </t>
  </si>
  <si>
    <t>Skmckwa5</t>
  </si>
  <si>
    <t>Kiowa - Kiamichi 345kV contingencies - correct definition but may not be a credible contingency based on operation assessment.   Each of these lines is an 80+ mile AC transmission line, which is a credible contingency, but situation still being studied.</t>
  </si>
  <si>
    <t>Disabled RUC OD 9/16, DAM OD 9/17</t>
  </si>
  <si>
    <t>Skmckw25</t>
  </si>
  <si>
    <t>No issues to report</t>
  </si>
  <si>
    <t>8 - 12</t>
  </si>
  <si>
    <t>13 - 30</t>
  </si>
  <si>
    <t>4)  Known Market Facing Issues</t>
  </si>
  <si>
    <t>Issue Criticality</t>
  </si>
  <si>
    <r>
      <t xml:space="preserve">
[ERCOT 8/26] Confirming "plans to" run stress scripts in DAM for weekend, OpDays Aug 29/30
Internal stress testing focusing on:
</t>
    </r>
    <r>
      <rPr>
        <b/>
        <u/>
        <sz val="10"/>
        <rFont val="Calibri"/>
        <family val="2"/>
      </rPr>
      <t>- Excluding constraints due to radial load pockets (base case and contingency)</t>
    </r>
    <r>
      <rPr>
        <sz val="10"/>
        <rFont val="Calibri"/>
        <family val="2"/>
      </rPr>
      <t xml:space="preserve"> - 
MMS5P9 / Sept -COMPLETE - 
</t>
    </r>
    <r>
      <rPr>
        <sz val="10"/>
        <color theme="1"/>
        <rFont val="Calibri"/>
        <family val="2"/>
      </rPr>
      <t xml:space="preserve"> Observable by market? -Not automatically- but ERCOT can provide analysis as needed.
                      O pDay 9/15   BASE CA DEL_RI_HAMILT1_1 / DHUTGIL8 DEL_RI_HAMILT1_1 / Sd0g08   Y1_C4_1 / Smurrys8 CMBTP_FMR1 </t>
    </r>
    <r>
      <rPr>
        <sz val="10"/>
        <color rgb="FFFF0000"/>
        <rFont val="Calibri"/>
        <family val="2"/>
      </rPr>
      <t xml:space="preserve">
</t>
    </r>
    <r>
      <rPr>
        <sz val="10"/>
        <rFont val="Calibri"/>
        <family val="2"/>
      </rPr>
      <t xml:space="preserve">
</t>
    </r>
    <r>
      <rPr>
        <b/>
        <u/>
        <sz val="10"/>
        <rFont val="Calibri"/>
        <family val="2"/>
      </rPr>
      <t>- Monitor-only (not secure) of 69-kV and below</t>
    </r>
    <r>
      <rPr>
        <sz val="10"/>
        <rFont val="Calibri"/>
        <family val="2"/>
      </rPr>
      <t xml:space="preserve"> (running on nProd cases) -  MMS5P9 / Sept -COMPLETE</t>
    </r>
    <r>
      <rPr>
        <b/>
        <u/>
        <sz val="10"/>
        <rFont val="Calibri"/>
        <family val="2"/>
      </rPr>
      <t xml:space="preserve">
</t>
    </r>
    <r>
      <rPr>
        <sz val="10"/>
        <rFont val="Calibri"/>
        <family val="2"/>
      </rPr>
      <t xml:space="preserve">
[ERCOT 8/31]  Stress test in nProd did not yield desired results due to curtailment of offers by COPs
Unconstrained solution procured 52,900, followed on Sunday by 52,300 with network constraints
Deep Dive request to look test regarding LaMarque-Stewart, Kennedy Switch, WDenton-FtWorth, and EnnisCreek constraints
[ERCOT 9/2] Reports from stress test should reflect (as best possible) what ERCOT posts after every DAM: Reports: DAM Hourly LMPs, DAM Settlement Point Prices, DAM Shadow Prices, DAM Total Energy Purchased, DAM Total Energy Sold, Hourly load forecast by load zone used in the test
[DeepDive 9/3]- Desire to run study of contract delivery (beyond the phys gen to load zone as done in original test) to create bookends of analysis.  DAM may be 50-80% hedged across these instruments/locations
</t>
    </r>
    <r>
      <rPr>
        <sz val="10"/>
        <color rgb="FFFF0000"/>
        <rFont val="Calibri"/>
        <family val="2"/>
      </rPr>
      <t xml:space="preserve">     -- Stress test Hub to Load Zone
     -- Stress test Gen to Hubs</t>
    </r>
    <r>
      <rPr>
        <sz val="10"/>
        <rFont val="Calibri"/>
        <family val="2"/>
      </rPr>
      <t xml:space="preserve">
</t>
    </r>
    <r>
      <rPr>
        <sz val="10"/>
        <color theme="1"/>
        <rFont val="Calibri"/>
        <family val="2"/>
      </rPr>
      <t xml:space="preserve">[ERCOT 9/16]  - Set-up this week, execution of tests next week (Sept20).  Leveraging for model validation for base test (3PSO and LZ bids). </t>
    </r>
    <r>
      <rPr>
        <sz val="10"/>
        <rFont val="Calibri"/>
        <family val="2"/>
      </rPr>
      <t xml:space="preserve">
[ERCOT 9/21]- Confirm first test run in stress test environment and now expanding to stress values</t>
    </r>
    <r>
      <rPr>
        <sz val="10"/>
        <color rgb="FFFF0000"/>
        <rFont val="Calibri"/>
        <family val="2"/>
      </rPr>
      <t xml:space="preserve">
</t>
    </r>
    <r>
      <rPr>
        <sz val="10"/>
        <rFont val="Calibri"/>
        <family val="2"/>
      </rPr>
      <t xml:space="preserve">[ERCOT 9/23]- Initial run of 58,000-60,000, planning to re-run today (see Stress worksheet for graphic).
</t>
    </r>
    <r>
      <rPr>
        <sz val="10"/>
        <color rgb="FFFF0000"/>
        <rFont val="Calibri"/>
        <family val="2"/>
      </rPr>
      <t>[ERCOT 9/30} - Cleared ~67,000 MW - results compiled</t>
    </r>
  </si>
  <si>
    <t>Ongoing Analysis</t>
  </si>
  <si>
    <t>Critical issue</t>
  </si>
  <si>
    <r>
      <t xml:space="preserve">[ERCOT 8/12/2010]  Mereness asked team to create prototype- single DAM Awards report with column layout: (See Sample DAM Report Worksheet in this workbook)
DAMDate / Hour / SettPt
EnergySold (Sum cleared: 3PSO + EOnlyOffers)
PtPObligations Source cleared
CRR-Source (NOIE CRR Offers minus cleared)
EnergyPurchased (Sum cleared of Energy Bids)
PtPObligations Sink cleared
CRR-Sink (NOIE CRR Offers minus cleared)
[Mereness action] Target release this week 8/23 for new report prototype.
</t>
    </r>
    <r>
      <rPr>
        <sz val="10"/>
        <color theme="1"/>
        <rFont val="Calibri"/>
        <family val="2"/>
      </rPr>
      <t xml:space="preserve">[ERCOT 9/2] - Redacted version sent, cross-checking with 3 NOIEs isolated by data to release un-redacted version.
[NATF considering today 9/7]- Possibly deferred to TAC.
</t>
    </r>
    <r>
      <rPr>
        <sz val="10"/>
        <rFont val="Calibri"/>
        <family val="2"/>
      </rPr>
      <t xml:space="preserve">[ERCOT 9/16] - ERCOT Legal considering market notice to clarify disclosure of report.
</t>
    </r>
    <r>
      <rPr>
        <u/>
        <sz val="10"/>
        <rFont val="Calibri"/>
        <family val="2"/>
      </rPr>
      <t>[ERCOT 9/20] - Market Notice sent to solicit any opposition to posting 168-test report/disclosure.</t>
    </r>
    <r>
      <rPr>
        <sz val="10"/>
        <rFont val="Calibri"/>
        <family val="2"/>
      </rPr>
      <t xml:space="preserve">
ERCOT requests that any NOIE who believes the PTP Options data should be considered “Protected Information” under the Nodal Protocols or competitively sensitive information under state or common law provisions submit a written objection explaining in detail the legal basis for such objection to the ERCOT Legal Department by Close of Business on Monday, September 27, 2010.
[ERCOT 9/28] Objections received</t>
    </r>
  </si>
  <si>
    <t>Change in report, with objections from some QSEs- may require NATF escalation and NPRR</t>
  </si>
  <si>
    <r>
      <rPr>
        <sz val="10"/>
        <rFont val="Calibri"/>
        <family val="2"/>
      </rPr>
      <t>[ERCOT 8/24] -  CYager taking to MCWG this week, NATF next week.  Considering change to calculation for 3PSO.
[ERCOT 8/26] - 1pm meeting at Met today 8/26</t>
    </r>
    <r>
      <rPr>
        <sz val="10"/>
        <color rgb="FFFF0000"/>
        <rFont val="Calibri"/>
        <family val="2"/>
      </rPr>
      <t xml:space="preserve">
</t>
    </r>
    <r>
      <rPr>
        <sz val="10"/>
        <color theme="1"/>
        <rFont val="Calibri"/>
        <family val="2"/>
      </rPr>
      <t>[ERCOT 9/2] - NATF approval  to change 3PSO and Energy Only Offers for go-live</t>
    </r>
    <r>
      <rPr>
        <sz val="10"/>
        <color rgb="FFFF0000"/>
        <rFont val="Calibri"/>
        <family val="2"/>
      </rPr>
      <t xml:space="preserve">
</t>
    </r>
    <r>
      <rPr>
        <sz val="10"/>
        <rFont val="Calibri"/>
        <family val="2"/>
      </rPr>
      <t>[ERCOT 9/16] - Final CWG details completing.</t>
    </r>
    <r>
      <rPr>
        <sz val="10"/>
        <color rgb="FFFF0000"/>
        <rFont val="Calibri"/>
        <family val="2"/>
      </rPr>
      <t xml:space="preserve">
</t>
    </r>
    <r>
      <rPr>
        <sz val="10"/>
        <rFont val="Calibri"/>
        <family val="2"/>
      </rPr>
      <t xml:space="preserve">[ERCOT 9/23] - Plan to run credit evaluation through weekend- New ACL each day, with more on Friday market call.
</t>
    </r>
    <r>
      <rPr>
        <sz val="10"/>
        <color rgb="FFFF0000"/>
        <rFont val="Calibri"/>
        <family val="2"/>
      </rPr>
      <t>[ERCOT 9/30] - Credit evaluation will be run 7xweek.  Issue can be closed.</t>
    </r>
  </si>
  <si>
    <t>Closing</t>
  </si>
  <si>
    <r>
      <t xml:space="preserve">[ERCOT 8/12/2010]: Delivered for 8/4/2010 - 20 CDs delivered to 20 companies
[ERCOT 8/20/2010]: Delivered for 8/4/2010 - 20 CDs delivered to 20 companies
DSV 23 goes in Sept 1- look to release PSSe by Friday - </t>
    </r>
    <r>
      <rPr>
        <b/>
        <u/>
        <sz val="10"/>
        <rFont val="Calibri"/>
        <family val="2"/>
      </rPr>
      <t>COMPLETE</t>
    </r>
    <r>
      <rPr>
        <sz val="10"/>
        <color rgb="FFFF0000"/>
        <rFont val="Calibri"/>
        <family val="2"/>
      </rPr>
      <t xml:space="preserve">
</t>
    </r>
    <r>
      <rPr>
        <sz val="10"/>
        <rFont val="Calibri"/>
        <family val="2"/>
      </rPr>
      <t>DSV 24 went 9/15 - PSSe file hand-deliver at NATF Friday and dropped in regular mail. -</t>
    </r>
    <r>
      <rPr>
        <b/>
        <sz val="10"/>
        <rFont val="Calibri"/>
        <family val="2"/>
      </rPr>
      <t>COMPLETE</t>
    </r>
    <r>
      <rPr>
        <b/>
        <sz val="10"/>
        <color rgb="FFFF0000"/>
        <rFont val="Calibri"/>
        <family val="2"/>
      </rPr>
      <t xml:space="preserve">
CIM 1.1 going into nProd Sept 30 (middle of LFC test)</t>
    </r>
    <r>
      <rPr>
        <sz val="10"/>
        <rFont val="Calibri"/>
        <family val="2"/>
      </rPr>
      <t xml:space="preserve">
- Tools identified to reduce effort (but is still manual, not for post-go-live, and will be mailed or hand-delivered)
</t>
    </r>
  </si>
  <si>
    <t>Temporary support of PSSe</t>
  </si>
  <si>
    <r>
      <t xml:space="preserve">In market trials regularly run SASM successfully, and with no significant outstanding issues to report 
</t>
    </r>
    <r>
      <rPr>
        <u/>
        <sz val="10"/>
        <rFont val="Calibri"/>
        <family val="2"/>
      </rPr>
      <t>Only ran the scenario, “SASM for DAM failure” twice (one in July and one last week)</t>
    </r>
    <r>
      <rPr>
        <sz val="10"/>
        <rFont val="Calibri"/>
        <family val="2"/>
      </rPr>
      <t xml:space="preserve">
- Scenario where DAM fails, ERCOT must still procure the required Ancillary Services
-  To procure AS without a DAM (in the adjustment period) is to leverage the SASM submission logic (which is being changed by NPRR255)
-  This was not successfully tested for 2 reasons
   - The operator did not execute final price calculations properly (not an issue unless there are insufficient offers- </t>
    </r>
    <r>
      <rPr>
        <u/>
        <sz val="10"/>
        <rFont val="Calibri"/>
        <family val="2"/>
      </rPr>
      <t>new functionality was not documented in procedures- but now fixed</t>
    </r>
    <r>
      <rPr>
        <sz val="10"/>
        <rFont val="Calibri"/>
        <family val="2"/>
      </rPr>
      <t xml:space="preserve">)
   - The market did not sufficiently offer in their full AS Offers (some companies expired their offers)
- Resulted in $2,000,000 prices being posted for some hours
    - High prices reflect the “Penalty Factor” used in the DAM for evaluating Ancillary Services    P
   -  Penalty factors are very high value to ensure priority over energy in solution, but DO NOT set prices.
- ERCOT procured most AS 
   - All services and all hours except NonSpin HE15-22
   - Plan to re-test withalignment of NPRR255 (at PRS for Impact Analysis to allow AS Offers to be re-submitted, rather than capped)
[ERCOT 9/23]- releasing comments today for PRS consideration- but filed very late.
</t>
    </r>
    <r>
      <rPr>
        <sz val="10"/>
        <color rgb="FFFF0000"/>
        <rFont val="Calibri"/>
        <family val="2"/>
      </rPr>
      <t>[ERCOT 9/28] PRS consideration 10/4</t>
    </r>
  </si>
  <si>
    <r>
      <t xml:space="preserve">[ERCOT 8/24] - under investigation to find source of problem 
[ERCOT 8/26] - verified correct in MMS, but not in MIS report.
</t>
    </r>
    <r>
      <rPr>
        <sz val="10"/>
        <rFont val="Calibri"/>
        <family val="2"/>
      </rPr>
      <t>[ERCOT 9/28] - MIS report matches the way the data is stored in EMS.  No current plans to change this.</t>
    </r>
    <r>
      <rPr>
        <sz val="10"/>
        <color rgb="FFFF0000"/>
        <rFont val="Calibri"/>
        <family val="2"/>
      </rPr>
      <t xml:space="preserve">
[ERCOT 9/30] - EMS did update the view that MIS reads for the report.  This is already in NPROD so this can be closed.</t>
    </r>
  </si>
  <si>
    <r>
      <rPr>
        <u/>
        <sz val="11"/>
        <rFont val="Calibri"/>
        <family val="2"/>
      </rPr>
      <t>Unit Start-Up Standby Load</t>
    </r>
    <r>
      <rPr>
        <sz val="11"/>
        <rFont val="Calibri"/>
        <family val="2"/>
      </rPr>
      <t xml:space="preserve"> (self serve load and marks in CIM)</t>
    </r>
  </si>
  <si>
    <t>ERCOT idenitifies and modifies them in CIM (marked as self-serve) for DAM/RUC as 0 load. 
PUNS that are self-serving Load normally net gen = 0
PUNS that are net load long-term = Not marked as PUNs</t>
  </si>
  <si>
    <t>Not critical</t>
  </si>
  <si>
    <t xml:space="preserve"> 8/4/2010 - double circuit contingecny 345KV sandow to temple caused overload of HEARNE Auto. </t>
  </si>
  <si>
    <t>LUMN input- Regional planning group- Brazos 15-minute rating</t>
  </si>
  <si>
    <r>
      <t>[ERCOT 8/10/2010] This contingency outages 138 KV line from SANMIGL to SIGMOR. The overloaded line at 69 KV from kenedysw to kenedy is rated at 38 MW. The high shadow price at HE 14 is due to marginal CRR offers from CALAVERs to LZ_CPS. The shift factor difference between LZ_CPS and CALAVERS is positive and DAM buys back capacity.
Found binding in 3 different days(36 individual hours) over the last 15 days. Shadow Prices range from $3274-231.  OD's are 9/23, 9/22, 9/18. Not binding during 168-hour test.  
- Sai follow-up.</t>
    </r>
    <r>
      <rPr>
        <sz val="10"/>
        <color rgb="FFFF0000"/>
        <rFont val="Calibri"/>
        <family val="2"/>
      </rPr>
      <t xml:space="preserve">
[ERCOT 9/30 - Took a look at the most recent case and saw that 3 LZ energy bids (1 at North and 2 at South), an AS Offer, and three TPOs were contributors to the high shadow price. No issue found and closure recommended.</t>
    </r>
  </si>
  <si>
    <r>
      <t xml:space="preserve">Between 6/5 &amp; 7/15, bound 16 days in Nodal and 0 days in Zonal.  ERCOT identified and reported at the 7/29/10 NATF meeting that this is issue is being caused by an improper breaker status in the Nodal model that is shown as closed, which is shown as open in Zonal.  What needs to be done to get this corrected in the Nodal Model?
[ERCOT 8/11/2010] ONCOR confirmed the breaker status is normally closed.  The only equipment that is normally open is line 6765_D and both Nodal and Zonal databases are the same.  PI data also shows flows and no outages on the 138/69kv transformer from 6/5 to 7/15.
Base case violations on the Ennis creek 138/69 KV auto is showing frequently in the DAM runs. The cause is that this transformer is feeding a radial load pocket and the normal rating of this transformer is 24 MVA. The two radial loads LDF are OK (compared to PI data). Also, it appears that TSP confirmed that the rating of this transformer are correct 24/28. One additional piece of information is that the lines at the 69 KV are rated at nearly twice the transformer rating.  Based on this information – this issue can be closed?
[LUME 8/16/10] Between 6/5/10 and 8/17/10, this constraint has bound on 31 different days in the DAM and has accumulated &gt;$71M of congestion, does ERCOT have any explanation for what is causing this chronic congestion associated with a Basecase (N-0) overload?
[Dive Mtg 8/17] - Although issue associated with Radial Load pocket- desire to ensure that is the only issue since it is binding every day, and up to $17 million in cong costs
Found only on 9/18 in the last 15 days. Binding for 2 hours with a shadow price of $28,754. Has not occured since then. Not binding in 168-hour test.
</t>
    </r>
    <r>
      <rPr>
        <sz val="10"/>
        <color rgb="FFFF0000"/>
        <rFont val="Calibri"/>
        <family val="2"/>
      </rPr>
      <t>[ERCOT 9/30 - No NOMCRs received for this area.  Checking with OS to see if a breaker was closed to attempt to remedy the overloads.]</t>
    </r>
    <r>
      <rPr>
        <sz val="10"/>
        <rFont val="Calibri"/>
        <family val="2"/>
      </rPr>
      <t xml:space="preserve">
</t>
    </r>
  </si>
  <si>
    <t>Market question - Permian Basin</t>
  </si>
  <si>
    <t xml:space="preserve">We noticed on the DAM results for 9/23/10 that Permian Basin 5 and Permian Basin 6 have different SPPs.  From our research, we believe that both units are at the same voltage level and inject at the same bus – so we don’t understand how their SPPs could be different.  The 7x24 price for PB 5 was $45.94/MWh and the price for PB 6 was $29.34, a difference of $16.60/MWh.  
The price separation appears to have started on Friday September 18th which happens to coincide with the DSV 24 update.   We looked for circuit breaker outages that could potentially split the bus at Permian Basin and could not find any.  
</t>
  </si>
  <si>
    <r>
      <t xml:space="preserve">[ERCOT 9/28] DSV 24 showed a normally open breaker for Permian Basin 5, so the SPP would be equal to system lambda.  This does not appear to be the correct normal breaker status, so it was manually updated for Friday's DAM to show it as closed which will persist until the next model load.  Investigation shows RARF issue that has been corrected.
</t>
    </r>
    <r>
      <rPr>
        <sz val="10"/>
        <color rgb="FFFF0000"/>
        <rFont val="Calibri"/>
        <family val="2"/>
      </rPr>
      <t>[ERCOT 9/30]   Why SPP of settlement point PBSES_UNIT5 was same as system lambda: Settlement point PBSES_UNIT5, bus name R_PBSES_2 is the resource node connecting to generator PB5SES_UNIT5, which belongs to station PB5SES. Because no live bus in station PB5SES existed due to open circuit breakers’ status, according to the dead bus logic, system lambda was assigned to the dead bus R_PBSES_2, that is the settlement point PBSES_UNIT5. 
Please note settlement point PBSES_UNIT6 belongs to station PBSES, which is not the same station where settlement point PBSES_UNIT5 is.</t>
    </r>
    <r>
      <rPr>
        <sz val="10"/>
        <rFont val="Calibri"/>
        <family val="2"/>
      </rPr>
      <t xml:space="preserve">
</t>
    </r>
  </si>
  <si>
    <t>Market question - PCAP</t>
  </si>
  <si>
    <t xml:space="preserve">On the September 21 – 23 the Sonora – Friess Ranch 69 kV line continues to overload for the loss of Sonora – Cauthorn 138 kV line.  We believe that the Sonora – Friess Ranch 69 kV line is protected by a PCAP.  Has ERCOT developed a plan on how to handle PCAPs in the DAM?
</t>
  </si>
  <si>
    <t>Pending Response</t>
  </si>
  <si>
    <t>Finalizing response</t>
  </si>
  <si>
    <t>Market question - Are CRR one lines being posted?</t>
  </si>
  <si>
    <t>CIM1.1</t>
  </si>
  <si>
    <t>SLANLC8</t>
  </si>
  <si>
    <t xml:space="preserve">
Lane City - South Lane City 138 contingency isn’t valid because it’s a zero bus impedance station</t>
  </si>
  <si>
    <t>Disabled 9/23 after DAM completed</t>
  </si>
  <si>
    <t>Helpdesk ticket submitted to correct contingency definition</t>
  </si>
  <si>
    <t>XCRL58</t>
  </si>
  <si>
    <t xml:space="preserve">Carrolton Northwest 345/138 Autotransformer contingency XCRL58 is clearing the Carrolton Northwest 345/138 Autotransformer and 5 - 345 kV lines.
</t>
  </si>
  <si>
    <t>Disabled 9/29</t>
  </si>
  <si>
    <t>BoD Approved 9/21/2010</t>
  </si>
  <si>
    <t xml:space="preserve">NPRR244 </t>
  </si>
  <si>
    <t>Clarification of Other Binding Documents</t>
  </si>
  <si>
    <t>NPRR272</t>
  </si>
  <si>
    <t>Definition and Participation of Quick Start Generation Resources</t>
  </si>
  <si>
    <t>Defects not addressed during Nodal stabilization period
Review underway to confirm issues and confirm acceptable workarounds 
Approximately 700 deferred defects as of July 2010</t>
  </si>
  <si>
    <t xml:space="preserve">Large Wind Power Production Ramp Forecasting Phase 2 </t>
  </si>
  <si>
    <t xml:space="preserve">Phase 2 of the project that built a display for ERCOT operators to indicate periods of time within the next 6 hours during which there is a high risk for a large wind power production ramp to occur </t>
  </si>
  <si>
    <t xml:space="preserve">TML Transition to MIS </t>
  </si>
  <si>
    <t>Upon go live, most applications that are currently available through TML will migrate to MIS and will only be accessible to MPs through the MIS portal.  RMS has requested that Zonal Reports, Find ESI ID, Find Transactions, and Transaction submission be accessed through TML until MIS has had sufficient time to stabilize.</t>
  </si>
  <si>
    <t xml:space="preserve">Decommission of Zonal Wholesale </t>
  </si>
  <si>
    <t xml:space="preserve">After go-live of the redesigned ERCOT wholesale market, certain ERCOT systems and components that were only applicable to zonal wholesale operations will become disposable and need to be decommissioned. </t>
  </si>
  <si>
    <t xml:space="preserve">Nodal Cutover Cleanup </t>
  </si>
  <si>
    <t xml:space="preserve">Remove pre-go-live data from Nodal systems  </t>
  </si>
  <si>
    <t xml:space="preserve">Move Price Validation Tool (PVT) to a Server Application </t>
  </si>
  <si>
    <t xml:space="preserve">Update Credit PFE Model
(Potential Future Exposure) </t>
  </si>
  <si>
    <t>Enhance PFE model to include the following risk factors:
• Price volatility analysis for the Day Ahead Market,
• Bid and offer volume analysis in the Day Ahead Market, and
• Value of Congestion Revenue Rights</t>
  </si>
  <si>
    <t xml:space="preserve">Automate Identification of PUNs for Reporting </t>
  </si>
  <si>
    <t xml:space="preserve">NPRR202 required that Private Use Networks (PUNs) be excluded from State Estimator  postings of transmission flows and voltages.  This requirement is being met by adding a static table to the reporting infrastructure  to store the list of known PUNs.  This Parking Deck item would create a method to dynamically derive the population of PUNs for this reporting. </t>
  </si>
  <si>
    <t>`</t>
  </si>
  <si>
    <t>Defect Description</t>
  </si>
  <si>
    <t>MIS Dashboard - 'DC_TIE' dashboard view 'MIS_VW_DCTIES' logic is incorrect</t>
  </si>
  <si>
    <t>NP5-108-Changes to Reliability Unit Commitment Resources - Report is missing at 12:00 AM interval</t>
  </si>
  <si>
    <t>NP5-108-Changes to Reliability Unit Commitment Resources - Report is missing at 12:00 AM interval.</t>
  </si>
  <si>
    <t>MIS - ITEST - System Ancillary Service Capacity Monitor needs to update every 10 seconds</t>
  </si>
  <si>
    <t>Steps to Reproduce:
1.Log into MIS using valid digital certificate
2.Click on Markets-&gt;Real-Time Market
3.Click on Real-Time operations-&gt;System Ancillary Service Capacity Monitor
Result:
System Ancillary service Capacity Monitor 
- We need to look at the timing of this dashboard as protocol requires the data to be available every 10 seconds and it is currently at a 31 second interval.</t>
  </si>
  <si>
    <t>NP5-755-Hourly RUC Active and Binding Transmission Constraints - EMPTY Report is being generated when there is data available in MMS database.</t>
  </si>
  <si>
    <t>NP5-755-Hourly RUC Active and Binding Transmission Constraints - EMPTY Report is being generated when there is data available in MMS database.
This defect applies to the below reports
NP5-752
NP5-751
NP5-754</t>
  </si>
  <si>
    <t>NP5-200 - Contingencies Deselected in RUC - Weird characters are displaying in report output.</t>
  </si>
  <si>
    <t>NP5-200 - Contingencies Deselected in RUC - Weird characters are displaying in report output.
See the attachments.</t>
  </si>
  <si>
    <t>NP5-752 - Hourly RUC Committed or Decommitted Resources - Weird characters are displaying in the XML report output.
same issue for Daily RUC report too.</t>
  </si>
  <si>
    <t>NP6-787-LMPs at Electrical Buses - Reports are missing for some intervals.</t>
  </si>
  <si>
    <t>NP6-788-LMPs by Resource Nodes, Load Zones and Trading Hubs - Report output content size is 'Zero'.</t>
  </si>
  <si>
    <t>NP6-913 - SASM Aggregated Ancillary Service Offer Curve - SASMID datatype is incorrect in report output.</t>
  </si>
  <si>
    <t>NP5-108-Changes to Reliability Unit Commitment Resources - Sort order is missing report SQL.</t>
  </si>
  <si>
    <t>NP5-108-Changes to Reliability Unit Commitment Resources - Sort order is missing report SQL.
SELECT HOUR_ENDING, RESOURCE_NAME, ROUND(SUM(HOURLY_MW_AVG)) AS MWH
FROM
(  SELECT  CASE AGC_EXE_DST WHEN 'x' THEN '02:00*'
           ELSE TO_CHAR(AGC_EXE_TIME,'HH24')||':00' END AS HOUR_ENDING,
    SUB_STATION || '_' || UNIT_MW AS RESOURCE_NAME,
    HOURLY_MW_AVG 
   FROM mis_user.MIS_GS_RMR_UNIT_DATA_VW
   WHERE TRUNC(SYSDATE) = TRUNC(AGC_EXE_TIME)
)
GROUP BY HOUR_ENDING, RESOURCE_NAME</t>
  </si>
  <si>
    <t>NP8-143: Wrong data for RRS_GEN_RES, RRS_LOAD_RES_WO_CLR, RRS_CLR, RRS_SUM_RES_RESPONSIBILITY, and  NSRS_SUM_RES_RESPONSIBILITY being captured from the EMS</t>
  </si>
  <si>
    <t>For RRS_GEN_RES, RRS_LOAD_RES_WO_CLR, and RRS_CLR, the report is grabbing the Responsive Reserve Limit as oppose to the Responsive Reserve Requirement.  In the "Shot for RRS Capacity Fix" screenshot, I have plotted lines from the data in the XML file to the appropiate column in the EMS Ancillary Service Capacity Monitor.  The EMS display name is ERCOT_ANCIL_SERVICE_MON_RESP_QSE.
For RRS_SUM_RES_RESPONSIBILITY, the report is current looking at the sum of the Responsive Reserve Requirement and is not looking at the sum of the Resource Responsibilities for RRS.  In the "Shot for Sum RRS Responsibility Fix" screenshot, I have plotted lines from the data in the XML file to the appropiate column in the EMS.  The EMS display name is ERCOT_RESP_RESERVE_SERVICE_QSE.
For NSRS_SUM_RES_RESPONSIBILITY, the report is current looking at the sum of the NSRS Schedules and is not looking at the sum of the Resource Responsibilities for NSRS.  In the "Shot for Sum NSRS Responsibility Fix" screenshot, I have plotted lines from the data in the XML file to the appropiate column in the EMS.  The EMS display name is ERCOT_NON_SPIN_ANCIL_SERVICE_QSE.</t>
  </si>
  <si>
    <t>This data is part of a market facing report.</t>
  </si>
  <si>
    <t>NP8-143-Ancillary Services Capacity Monitor- Report is failing with ERROR message.</t>
  </si>
  <si>
    <t>NP8-143-Ancillary Services Capacity Monitor- Report is failing with ERROR message.
ERROR Message:
Failed Posting Report: java.lang.ArrayIndexOutOfBoundsException</t>
  </si>
  <si>
    <t>3 Not critical to fix before go-live</t>
  </si>
  <si>
    <t>New CDR Report needed  NP6-914, Manual Overriding of HDLs and LDLs</t>
  </si>
  <si>
    <t>This report will be made available for Nodal go-live.</t>
  </si>
  <si>
    <t>REG to CMM - For some entities Attributes are not processing from Staging to base tables.</t>
  </si>
  <si>
    <t>Remarks: For some entities extended Attributes are not processing from CMM staging to base tables and if the phone number is same and it is not updating the data correctly 
Steps To Reproduce: 
1. from Registration send the data for the entity number "0128617259999"
2. Once the data is processed to CMM Application navigate to Entity Detail page and verify the data
Expected: 
All the data should process succssfully
Actual:
All the data processed except for the extended attributes section</t>
  </si>
  <si>
    <t>5 No System/User Impact</t>
  </si>
  <si>
    <t>4 Minor System/User Impact</t>
  </si>
  <si>
    <t>System is getting slow during the FCE Detail report generation.</t>
  </si>
  <si>
    <t>user will select 10 counterparties at a time and generate the FCE reports</t>
  </si>
  <si>
    <t>NONE</t>
  </si>
  <si>
    <t>Itest Siebel - Nodal disputes are not editable via non-admin view</t>
  </si>
  <si>
    <t>Remarks: Nodal disputes are not editable via non-admin view
Steps To Reproduce: 
1. Log into Itest Siebel (IT00SBL)
2. Navigate to Settlement Disputes - Nodal Screen (Non-Admin)
3. Query for any multiday dispute id 
4. Click on the Nodal - Multiday link
Expected: In bottom applet Resolution and Resolution Amt are not ediable. 
Actual: Fields need to be editable.</t>
  </si>
  <si>
    <t>Itest API disputes - Not creating Activity types of Resolution and Recommended Activity</t>
  </si>
  <si>
    <t>Remarks: Not creating Activity types of Resolution and Recommended Activity
Steps To Reproduce: 
1. Submit a dispute Via API process
2. Log into Itest MIS with your DC and Under Nodal Settlement disputes query for the Dispute ID
3. Log into Itest Siebel under Settlement Disputes - Nodal/All Settlement Disputes query for dispute id
4. Click on Nodal Activities verify 1 - Resolution &amp; 2 - Recommended Activity
Expected: Two Activities display: 1 - Resolution &amp; 2 - Recommended Activity
Actual: No activities displays</t>
  </si>
  <si>
    <t>Itest Siebel - Tracking defect covering MISC Invoice in the L* Settlement Calendar change</t>
  </si>
  <si>
    <t>Short-term solution - we changed the Market code = 'RTM'.  We'll check in tomorrow's settlement calendar pull if the Misc Invoices do appear.</t>
  </si>
  <si>
    <t>Incorrectly defaulting missing intervals to zero within the STATUSSNAP_OVERLAP logic</t>
  </si>
  <si>
    <t>1) DAM is run and we validate through SAS, DAMSELFCOMMITFLAG difference will occur.
2) Review STATUSSNAP records for Resource identified with interval status greater than 2.
3) Where STATUSSNAP records have overlaps (value of 2), review intervals for fields changed from Null to -0-.
4) Check RUC Process to see if any intervals from current Op Day contain intervals would have had NULL value.
5) If any intervals changed from Null to -0-, correct all zeroed intervals back to Nulls.
6) Create record and upload into Lodestar prior to RTM kickoff.</t>
  </si>
  <si>
    <t>PJ33048</t>
  </si>
  <si>
    <t>Load CIM model into each schema separately</t>
  </si>
  <si>
    <t>Operations will move the file until access is granted.</t>
  </si>
  <si>
    <t>Performance: itTest Invalid Link - information.gif</t>
  </si>
  <si>
    <t>Not necessary for go-live</t>
  </si>
  <si>
    <t>Migrate code (currently in develoipment) to iTest and test before migrating to nProd.</t>
  </si>
  <si>
    <t>As long as Settlements can have a workaround and continue the paper VDI per Jimmy Hartmann</t>
  </si>
  <si>
    <t>In P10, there were changes made to SCED when reading shift factors from EMS. We believe that these changes are sufficient for addressing the issue between read consistency of resource shift factors and bus shift factors.
If this issue occrus again - then we will revist. otherwise this QC defect is deferred for now. If the issue does not happen again - then we will close. Monitor only</t>
  </si>
  <si>
    <t>Existing 5 minute report generated by CDR and available thru MIS will provide this information.</t>
  </si>
  <si>
    <t>Waiting on MMS to finalize business logic</t>
  </si>
  <si>
    <t>Recycle web server to have changes reflected on any web server.</t>
  </si>
  <si>
    <t>Display issue between RUC DSP and UC RUC Commitment Summary</t>
  </si>
  <si>
    <t>RUC VDI Logic needs to be created</t>
  </si>
  <si>
    <t>This is Business logic that has not yet been implemented.
Waiting on MMS to finalize business logic.</t>
  </si>
  <si>
    <t>Operator actions in OFFLINE schema come into MESSAGE_LOG_ONLINE table erroneously</t>
  </si>
  <si>
    <t>None.</t>
  </si>
  <si>
    <t>Logout Button Does Not Terminate User’s Session From Server</t>
  </si>
  <si>
    <t>CRR OUI - Stored and Reflective Cross Site Scripting (XSS)</t>
  </si>
  <si>
    <t>Shift factor calculation issues - PJ32995</t>
  </si>
  <si>
    <t>SAV module failed on HRUC</t>
  </si>
  <si>
    <t>Invalid value for Accept-Encoding element in HTTP Header</t>
  </si>
  <si>
    <t>Keep running the applications as they were until the next fix is available.</t>
  </si>
  <si>
    <t>The webfg connections is recoved back automatically or can be reconnected to get immediate access.</t>
  </si>
  <si>
    <t>Per Murali, delete the log file when problem happens and fix the real issue why RDBQMON is not coming up.</t>
  </si>
  <si>
    <t>Notification Service - PersistNotificationPayload process not supplying an Exception code when logging exceptions at times.</t>
  </si>
  <si>
    <t>The scaling factor values are corrected during the DB load to a defaul values. This working around is applicable for go live.</t>
  </si>
  <si>
    <t>Regulation being recalled even when frequency was still recovering</t>
  </si>
  <si>
    <t>Regulation as Reset action, NOT as step but a smooth ramp consistent with changes in UDBP</t>
  </si>
  <si>
    <t>Control based on system native bias and NOT official bias</t>
  </si>
  <si>
    <t>Invalid query request (without mRIDs) should be rejected with a validation error.</t>
  </si>
  <si>
    <t>Invalid time values for TotalLoad market info service.</t>
  </si>
  <si>
    <t>Calculation of GTBD</t>
  </si>
  <si>
    <t>MOI web server crashed due to outofmemory error</t>
  </si>
  <si>
    <t>Keep code if needed post-go-live performance issues</t>
  </si>
  <si>
    <t>MIS - ITEST - SCED Up Down dashboard - Missing Hover Capability To Drill Into Data Points</t>
  </si>
  <si>
    <t>MIS - ITEST - Day-Ahead and Real-Time LMPs dashboard - Modify to move from individual screen/graph per LMP to a single graph with up to 10 LMPs overlaid together.</t>
  </si>
  <si>
    <t>SMTNET OSFCALC - internally disable the, "Update Time Depentent Data" function</t>
  </si>
  <si>
    <t>Manually analyze outages to determine sensitivity.</t>
  </si>
  <si>
    <t>TCM: Issue of setting 'Sensitivities w.r.t the same end as violations' in Constraint Control Page display</t>
  </si>
  <si>
    <t>Actional Intermediary is not timing out on some of the outbound notifications</t>
  </si>
  <si>
    <t>Carryover items from SPR 16544 - lowered Severity &amp; Priority</t>
  </si>
  <si>
    <t>SMTNET always sets regulation voltages using schedules</t>
  </si>
  <si>
    <t>Split WRUC DSP RUC Commitment/Decommitment display to 7 displays</t>
  </si>
  <si>
    <t>Wait until post go-live per Jimmy Hartmann</t>
  </si>
  <si>
    <t>MMS UI (MM) in Mimic Role displays Resources for more than one QSE</t>
  </si>
  <si>
    <t>Close and reopen the browser window when mimicing a different QSE.</t>
  </si>
  <si>
    <t>Build NSM Tabular Output after Restoring Save Case</t>
  </si>
  <si>
    <t>SMTNET - Unable to tweak a single time-point without affecting the other time-points</t>
  </si>
  <si>
    <t>SMTNET - Displays PF_UNSOLV status when PFlow converged</t>
  </si>
  <si>
    <t>Per Tim M.: Look at iteration summary to determine convergence for each timepoint.</t>
  </si>
  <si>
    <t>8.4.74.003 - Add check for DAILY_DAM in Event Detection logic for DAILY_DAMINPUT2STL &amp; DAILY_DAMOUTPUT2STL</t>
  </si>
  <si>
    <t>Piece of code that needs to be added:
Q2 AS
 (SELECT OPERATINGDATE OPERATING_DATE
    FROM CSI_EVENTSTATE ES, CSI_EVENTDEF ED
   WHERE ED.EVENTNAME = 'DAILY_DAM'
     AND ED.EVENTID = ES.EVENTID
     AND ES.STATUS = 'COMPLETED'
     AND UPPER(ES.EVENTSTATE) = 'AGENT COMPLETED'
     AND ES.BUSINESSKEY IS NOT NULL)
FULL CODE:
----------------------
-- DAILY_DAMOUTPUT2STL
-----------------------
-- UPDATE
UPDATE CSI_RULE SET ACTIVEFLAG = 'N'
 WHERE DESCRIPTION = 'DAILY_DAMOUTPUT2STL - Event Detection'
   AND ACTIVEFLAG = 'Y'
   AND OWNER = 'MKHOO'
   AND VERSION = 'v0.00007';
-- INSERT
insert into CSI_RULE (RULEID, STATEMENT, RULETYPE, DESCRIPTION, DATASOURCEID, ACTIVEFLAG, OWNER, LASTMODIFIEDDATE, VERSION)
values (SEQ_CSIRULEID.nextval, 'WITH Q0 AS
 (SELECT MAX(B.BATCH_ID) BATCH_ID,
         TRUNC(B.CM_EVALUATION_PERIOD_BEGIN) OPERATING_DATE,
         MAX(B.CM_BATCH_ID) BUSINESSPARAMETER
    FROM MIINF_INTERFACE_CONTROL_V@CSI_MMS B
   WHERE B.PROCESS_TYPE = ''DAILY_DAMINPUT2STL''
     AND B.PROCESS_RUNNING_FLAG = ''C''
     AND B.CM_MA_SCHEMA = ''ONLINE''
     AND B.CM_REASON_FOR_RUN = ''NOR''
   GROUP BY TRUNC(B.CM_EVALUATION_PERIOD_BEGIN)),
Q1 AS
 (SELECT MAX(BATCH_ID) BATCH_ID,
         TRUNC(A.CM_EVALUATION_PERIOD_BEGIN) OPERATING_DATE,
         MAX(CM_BATCH_ID) BUSINESSPARAMETER
    FROM MIINF_INTERFACE_CONTROL_V@CSI_MMS A
   WHERE A.PROCESS_TYPE = ''DAILY_DAMOUTPUT2STL''
     AND A.PROCESS_RUNNING_FLAG = ''C''
     AND A.CM_PUBLISH_FLAG = ''Y''
     AND A.CM_MA_SCHEMA = ''ONLINE''
     AND A.CM_REASON_FOR_RUN = ''NOR''
   GROUP BY TRUNC(A.CM_EVALUATION_PERIOD_BEGIN)),
Q2 AS
 (SELECT OPERATINGDATE OPERATING_DATE
    FROM CSI_EVENTSTATE ES, CSI_EVENTDEF ED
   WHERE ED.EVENTNAME = ''DAILY_DAM''
     AND ED.EVENTID = ES.EVENTID
     AND ES.STATUS = ''COMPLETED''
     AND UPPER(ES.EVENTSTATE) = ''AGENT COMPLETED''
     AND ES.BUSINESSKEY IS NOT NULL)
SELECT Q1.BATCH_ID,
       TO_CHAR(Q1.OPERATING_DATE, ''MM/DD/YYYY HH24:MI:SS'') OPERATING_DATE,
       ''&lt;MABATCHID&gt;'' || Q1.BUSINESSPARAMETER || ''&lt;/MABATCHID&gt;'' BUSINESSPARAMETER
  FROM Q1, Q0, Q2
 WHERE Q1.OPERATING_DATE = Q0.OPERATING_DATE
   AND Q1.OPERATING_DATE = Q2.OPERATING_DATE
   AND Q1.BUSINESSPARAMETER = Q0.BUSINESSPARAMETER
 ORDER BY Q1.OPERATING_DATE;', 'SQL', 'DAILY_DAMOUTPUT2STL - Event Detection', 1, 'Y                 ', 'KBIYANI', to_date('22-09-2010 15:30:00', 'dd-mm-yyyy hh24:mi:ss'), 'v0.00008');
COMMIT;
-- DELETE
DELETE FROM CSI_RULE
 WHERE DESCRIPTION = 'DAILY_DAMOUTPUT2STL - Event Detection'
   AND ACTIVEFLAG = 'Y'
   AND OWNER = 'KBIYANI'
   AND VERSION = 'v0.00008'; 
COMMIT; 
----------------------
-- DAILY_DAMINPUT2STL
-----------------------
-- UPDATE
UPDATE CSI_RULE SET ACTIVEFLAG = 'N'
 WHERE DESCRIPTION = 'DAILY_DAMINPUT2STL - Event Detection'
   AND ACTIVEFLAG = 'Y'
   AND OWNER = 'MKHOO'
   AND VERSION = 'v0.00007';
-- INSERT
insert into CSI_RULE (RULEID, STATEMENT, RULETYPE, DESCRIPTION, DATASOURCEID, ACTIVEFLAG, OWNER, LASTMODIFIEDDATE, VERSION)
values (SEQ_CSIRULEID.nextval,'WITH Q0 AS
 (SELECT MAX(A.BATCH_ID) BATCH_ID,
         TRUNC(A.CM_EVALUATION_PERIOD_BEGIN) OPERATING_DATE,
         MAX(A.CM_BATCH_ID) BUSINESSPARAMETER
    FROM MIINF_INTERFACE_CONTROL_V@CSI_MMS A
   WHERE A.PROCESS_TYPE = ''DAILY_DAMOUTPUT2STL''
     AND A.PROCESS_RUNNING_FLAG = ''C''
     AND A.CM_PUBLISH_FLAG = ''Y''
     AND A.CM_MA_SCHEMA = ''ONLINE''
     AND A.CM_REASON_FOR_RUN = ''NOR''
   GROUP BY TRUNC(A.CM_EVALUATION_PERIOD_BEGIN)),
Q1 AS
 (SELECT MAX(B.BATCH_ID) BATCH_ID,
         TRUNC(B.CM_EVALUATION_PERIOD_BEGIN) "OPERATING_DATE",
         MAX(B.CM_BATCH_ID) BUSINESSPARAMETER
    FROM MIINF_INTERFACE_CONTROL_V@CSI_MMS B
   WHERE B.PROCESS_TYPE = ''DAILY_DAMINPUT2STL''
     AND B.PROCESS_RUNNING_FLAG = ''C''
     AND B.CM_MA_SCHEMA = ''ONLINE''
     AND B.CM_REASON_FOR_RUN = ''NOR''
   GROUP BY TRUNC(B.CM_EVALUATION_PERIOD_BEGIN)
   ORDER BY TRUNC(B.CM_EVALUATION_PERIOD_BEGIN)),
Q2 AS
 (SELECT OPERATINGDATE OPERATING_DATE
    FROM CSI_EVENTSTATE ES, CSI_EVENTDEF ED
   WHERE ED.EVENTNAME = ''DAILY_DAM''
     AND ED.EVENTID = ES.EVENTID
     AND ES.STATUS = ''COMPLETED''
     AND UPPER(ES.EVENTSTATE) = ''AGENT COMPLETED''
     AND ES.BUSINESSKEY IS NOT NULL)
SELECT Q1.BATCH_ID,
       TO_CHAR(Q1.OPERATING_DATE, ''MM/DD/YYYY HH24:MI:SS'') OPERATING_DATE,
       ''&lt;MABATCHID&gt;'' || Q1.BUSINESSPARAMETER || ''&lt;/MABATCHID&gt;'' BUSINESSPARAMETER
  FROM Q1, Q0, Q2
 WHERE Q0.BUSINESSPARAMETER = Q1.BUSINESSPARAMETER
   AND Q0.OPERATING_DATE = Q1.OPERATING_DATE
   AND Q0.OPERATING_DATE = Q2.OPERATING_DATE
 ORDER BY Q1.OPERATING_DATE;', 'SQL', 'DAILY_DAMINPUT2STL - Event Detection', 1, 'Y                 ', 'KBIYANI', to_date('22-09-2010 15:30:00', 'dd-mm-yyyy hh24:mi:ss'), 'v0.00008');
COMMIT;
-- DELETE
DELETE FROM CSI_RULE
 WHERE DESCRIPTION = 'DAILY_DAMINPUT2STL - Event Detection'
   AND ACTIVEFLAG = 'Y'
   AND OWNER = 'KBIYANI'
   AND VERSION = 'v0.00008'; 
COMMIT;</t>
  </si>
  <si>
    <t>TCM: Issue of Future Constraints</t>
  </si>
  <si>
    <t>8.4.74.003 - DAILY_DAMOUTPUT2STL - Validate CSI1_DAM_VIOL_CONSTR - unique constraint (NDLSTAR.UK_MKTCONST_ID) violated</t>
  </si>
  <si>
    <t>Restart the DAILY_DAMSFTOUTPUT2STL:Validate CSI1_CRRSFT_VIOL_CONSTR process or DAILY_DAMOUTPUT2STL:Validate CSI1_DAM_VIOL_CONSTR process if they ERROR out with a NDLSTAR.UK_MKTCONST_ID constraint violation.</t>
  </si>
  <si>
    <t>Notification System - Email notification to MPs on moving slow listener queue and change email subject and body.</t>
  </si>
  <si>
    <t>EIP: REG-&gt;CRR:  Upsert from Siebel not working correctly</t>
  </si>
  <si>
    <t>EIP must manually change the XML record to "New" so that the adapter will insert it correctly in all of the staging tables.</t>
  </si>
  <si>
    <t>The OS UI needs to be able to filter on the "Nature of Work"</t>
  </si>
  <si>
    <t>The OS UI needs the ability to filter on the "Nature of Work" field.</t>
  </si>
  <si>
    <t>COMS PRDE: Nodal PRDE Extract DDL comment syntax error</t>
  </si>
  <si>
    <t>The OS UI needs to display the "Nature of Work" on the Summary Screen and the Warnings Tab</t>
  </si>
  <si>
    <t>The OS UI Summary page and the Warnings Tab need to display the "Nature of Work".</t>
  </si>
  <si>
    <t>The OS needs to auto populate the Actual Start/Actual End on an outage with the "Nature of Work" of "New Equipment Energization" or "Retirement of Old equipment".</t>
  </si>
  <si>
    <t>When a MP is putting a new piece of equipment in service they are suppose to enter an outage with a Planned Start date of a network model load prior to the date the equipment we be energized. Since the model load will be around MN they have asked that the system auto populate the Actual Start.
When a MP is retiring a piece of equipment they are suppose to enter an outage with a Planned End date of a network model load after the equipment is removed from service. Since the model load will be around MN they have asked that the system auto populate the Actual End.</t>
  </si>
  <si>
    <t>The MP will manually enter the Planned Start/Planned End.</t>
  </si>
  <si>
    <t>The OS UI needs to have a way to display the history of an outage.</t>
  </si>
  <si>
    <t>The MPs have requested the ability to view the history of an outage.</t>
  </si>
  <si>
    <t>EMS CIM IMPORTER to set default values for few SCADAMOM and GENMOM database fields</t>
  </si>
  <si>
    <t>RTCA - CA Abort due to Matrix FAILURE for SVS in Reactive PF update routine</t>
  </si>
  <si>
    <t>SMTNET, OE - Webfg crashes consistently when opening IGRID displays</t>
  </si>
  <si>
    <t>When opening IGRID displays (specifically with Outages summary IGRID display, though it happens with other displays also), WEBFG crashes out. 
In Nodal, Webfg version is 3.3. Since this webfg crash happens quite consisistently, please check into this issue.</t>
  </si>
  <si>
    <t>RTNET - SE ALMAPI crash issue during LFC test</t>
  </si>
  <si>
    <t xml:space="preserve">
RTNET crashed due to Alarm api . This happened multiple times during the LFC 24hr test on Aug 4th and on Aug 5th. Savecases during this crash are in scratch share for RTNET ENTIRE and Alarm entire cases.
Please note that ALMAPI crash was also seen in DRAP before.
Below is my analysis on this from Aug 4th RTNET crash. Cannot reproduce the crash with the savecase "case_rtnet_entire.ndr_rtnet_crash_4aug2010_1812hrs" . it in RTNET STUDY mode with this case in ITEST study server with the corresponding Alarm DB from NPROD. We will follow up with Dev on this since this has also happened with few other applications earlier.
OSAL EXIT - logic_abort - process terminated abnormally at line 8709
of file ..\..\almapi_api.cxx
Time of abort: 04-Aug-2010 18:08:39
Computer Name: ERPEMSH
System information:
System:Windows Server 2003 (64-bit)
Version: 5.2, Build: 3790
Patch:Service Pack 2
Non-Intel Architecture: 9, Level: 6, Revision: F07
HABITAT Version:HABITAT_570_P20091204
Group:58
Error status:3001035C (hex),
Status text: 'OSAL_F_LOGICABORT, Potential logic error - See task output file'</t>
  </si>
  <si>
    <t>This is regarding the computation of Responsive Reserve Capacity for Generation and Load Resources.
Currently, these are computed as telemetered schedules and a concern has been expressed by operators that the telemetered schedules may be in error, thus jeopardizing the responsive reserves.
1. Load Resources:
Compute the Responsive Reserve Capacity as follows:
Responsive Reserve Capacity = Min (Telemetered Responsive Schedule, RRS Limit, MW)
2. Generation Resources:
For resources in ONTEST mode, their contribution should be 0.
Responsive Reserve Capacity = Min (Telemetered Responsive Schedule, RRS Limit)
Also, on the Responsive Reserve Details - Unit and Load tabs, present the following:
1) RRS Capacity (Currently, since both Capacity and schedule are equal, the title is Capacity (Schedule). This needs to be corrected to just "RRS Capacity").
2) RRS Schedule
3) RRS Limit (This is already present)
4) Load MW (only applicable to Loads)
HEL, HSL Totals:
1) Currently, these are totalled over all resources irrespective of whether OFFLINE or ONLINE. Please consider the contribution only if a resource is ONLINE. This is similar to the HASL total correction.
Spinning Reserve Capacity:
1) Currently, there is a variable RVSPMX_UNIT (the maximum spinning reserve capacity contribution from a resource) used in spinning reserve capacity. This is not populated by NMMS and not coming from anywhere else. The use of this variable should be discontinued. In other words, if a resource is ONLINE, the spinning reserve capacity is calculated as equal to (HSL - GEN).
2) Do not consider ONTEST resources. Their contribution should be 0.
Physical Responsive Capability:
1) Do not consider ONTEST resources. Their contribution should be 0.
2) For hydro synchronous condenser units in ONRR mode, discontinue using SYCSRMX_UNIT (Synchronous condenser max contribution; this is propagated from RVSPMX_UNIT). These resources can contribute upto HSL.</t>
  </si>
  <si>
    <t>THe 15-min average MW etc. are transferred to S&amp;B. However, when there are system restarts due to DSV loads or local/site failovers, the data during this settlement periods is either NULL or ZERO for all resources.
The reason is that the following fields are zeroed out the first time:
RGUSMC15_UNIT
RGDSMC15_UNIT
MWSMC15_UNIT
RGUAVL15_UNIT
RGDAVL15_UNIT
MWAVL15_UNIT
MWSMQC15_UNIT
MWAVQL15_UNIT
MWAVBL15_UNIT
AVIQC15_UNIT
AVINTC15_OPA
The above fields are replicated, but when failover happens in the middle or towards the end of the settlement interval, all the history for that interval is lost.
Therefore, I think, the following is required:
1) The initialization of these variables to 0, when FIRSTTIME is TRUE should be commented.
2) The above fields should be made SELCOP.
Please review the above proposal and make the necessary changes.</t>
  </si>
  <si>
    <t>Jointly owned staticly rated lines and  transformers</t>
  </si>
  <si>
    <t>GTYPE_UN got corrupted after running GENMAP</t>
  </si>
  <si>
    <t>GTYPE_UN (in netmom) were set correctly from CIM  Importer. After running GENMAP, GTYPE_UN was corrupted, resulting in some units with the wrong GTYPE. see attached email</t>
  </si>
  <si>
    <t>RTCA - Same violations coming up twice in Screening &amp; FULL PROC with Pre RAP color code</t>
  </si>
  <si>
    <t>During 168hr LFC closed loop test, there were instances where same violation came up twice in CTG screening and FUll proc with one vioation with Pre RAP color code. On more detail analysis, below are some findings.
1. This violation is coming in twice even in CTG screening. 
2. In Full proc, even afer deactivating all RAPs, 2nd violation is color coded in CTG VIOL for Pre-RAP. This further validates that really no RAP is triggered for this violation. 
3.When "Process RAP" is unchecked, its not color coded for Pre-RAP, but still same violation comes up twice in CTG screening and CTG full Proc.
4.When disabling RAS option for this CTG Sfrwhei8, now only 1 violation is listed for CTG violation display, but still 2 violations (same) are seen in CTG screening result display.
5.When this CTG implemented in basecase, no RAP is triggered and only one basecase violation with same flows as CTG violation is display. No issues here.
More details attached to this SPR. Also savecase is available in NPROD ERPEMSH server.
Murali Boddeti &lt; mboddeti &gt; , 9/15/2010 9:39:17 AM: Email copy for more information on this subject. Kawah did the fix in CIM importer to support this change.
---------------------------------
The real issue here is there are two LNLIM records for the same line (HEI_PHR) with different limit sets. The current CIM importer depend on NMMS analog limit set name for this ID and found to be duplicate with different monitoring limits. The CA program is basically confused and indicated the first limit violation twice for two monitoring limits. Rest of the programs (RAS, CA and Validation) are working as expected, no further debugging is necessary. The TCM application does not report duplicate violations.
So I suggest we do the following:
1.      Temporarily make the ID of LNLIM corrected in NMMS for the scenarios where we are intending for multiple limit sets monitoring. (We may double check if we really want to do multiple limit monitoring). We are working with NMMS to get this fixed if possible.
2.      A long term fix is planned to generate the IDs from EMS and ignore the ID's from NMMS. We are working on the fix as we speak.
------------------------------------</t>
  </si>
  <si>
    <t>RLC: Issue of Resouce Limits display for more than 4 digits</t>
  </si>
  <si>
    <t>In Resouce Limit display, we are not able to see the values displayed when the values are more than 4 digits.This issue came up during the LFC testing on 13Sept2010. Please see the attachment which has the details. This needs to be fixed.</t>
  </si>
  <si>
    <t>Incorrectly marking the load resouce creating confusion for the operator.</t>
  </si>
  <si>
    <t>The mask CTLDABLE_LOAD is a SELCOP field, SHOULD NOT be SELCOP
The CTLDABLE_LOAD indicates whether a load resource is controllable or not. This field comes from NMMS via CIM Importer. 
This field is in bit container - QERCRD_LOAD, which is SELCOP. This is wrong. This bit container measurement prenset flags for RRASR etc. also should not be SELCOP. 
Please remove SELCOP for QERCRD_LOAD.
This is cratign the follwoing issues:
1. Confusion for the operator when the load resources are incorrectly flagged as controllalble and non controllable.
2. Sensitive to load resouce telemtry may cause issues with the regulation.</t>
  </si>
  <si>
    <t>RLC memory Leak</t>
  </si>
  <si>
    <t>Remarks: When RLC starts, it uses less then 1G of memory, after running on ERPEMSH for one week, RLC memory usage increased to 8.8G.  This reflects a behavior of a major memory leak and causes the server to run out of memory.  We are currently running over 90% of the server memory due RLC memory leak.
Steps To Reproduce: Recycle EMS, Note RLC memory usage, keep the system running for mulitple days, Note RLC memory usage.  There should be a significant increase in memory usage.  Workaround is the recycle the RLC application.  See attachment.</t>
  </si>
  <si>
    <t>MTLF issues on time syncrhonization in NPROD and load schedule for external forecast</t>
  </si>
  <si>
    <t xml:space="preserve">1. In Procman Schedule, MTLF is scheduled to run every 10 mins at top of the hour. Screenshot below. But MTLF has been starting its run every 02:30 at top of the hour. We need MTLF to run as per scheduled in PROCMAN so that we can work on changing this schedule to help sync the transfer times.
As seen in screeshot below, though MTLF starts at 02:30 mins every hour, it only reads the Load forecast file and weather LFMKT files, but does not start the forecasting process.  This needs to be looked at.
After the incomplete 02:30 min MTLF run, MTLF again starts at 04:30 mins on top of each hour and this time it completes fine. This time it doesn't read the files as it read the files @ 02:30 minute, refines and fully completes the MTLF execution.
Details of email sent to Dev is attached to this SPR
2. MTLF does not support load schedule on external forecast. Areva has confirmed this product defect.  Our internal fix is migrated into zonal production in Dec. 2009. The same fix needs to be brought into nodal MTLF. </t>
  </si>
  <si>
    <t>Improvement of STNET to be used in Day Ahead study and Outage Coordination Studies.</t>
  </si>
  <si>
    <t>Operations Engineering has been working to use SMTNET to run day ahead limits and found in consistent results. These results are related to multiple time point studies and do not appear to be correctable in sufficient time to allow for SMTNET use during Market Trials. This STNEt will be the work around until SMTNET issues can be resolved.
I am requesting that the STNET application in Nodal Study be set up to perform studies similar to the features in Zonal for STNET.
This would mean that Gen plans can be imported and Outages can be imported to study day ahead limits. This STNET tool needs to function to build XXX cases , YYY Cases and ZZZ Cases which will be done using STNET.
I would like the Igrid for SMTNET to work with STNET. This would allow the Outage Coordinators to approve the outages via the Igrid.As was the desired capability for OE and SMTNET.
Murali Boddeti &lt; mboddeti &gt; , 9/17/2010 12:56:13 PM: 
Updated the following comments based on the meeting today (Sep 17th 2010).
In the meeting it is agreed from all the participants that the following changes will to be implemented as part of bringing the STNET too in sync with Zonal.
Add the resource plan import and export feature in STNET similar to SMTNET tool and make sure these files are shared to Operations users.
Sinoun and Murali will review the EMS data folder to finalize the folders or files list to share similar to zonal MOS and POS directory.
Team reviewed the MDXFER tool features in zonal and agreed that no other feature are necessary to port to nodal except the once listed above.</t>
  </si>
  <si>
    <t>VSAT basecase not solving with DSV case due to 1st bus record in pSSE file corrupted</t>
  </si>
  <si>
    <t>Detailed Email is attached.
DSV24 case is solving fine for powerflow and CA but having problems with VSAT. VSAT complains that it could not convert and solve due to "ERROR in reading Load Data record". Error screen shot below. 
I was able to take the corresponding PTI RAW file generated by EMS and validated that the load data and other PTI raw file data looks good in PWRWORLD. I was able to even run powerflow successfully in pwrworld using DSV24 PTI raw file. verified that RAW file data matches with EMS and no obvious errors in raw file.
From: Qi, Peter 
Sent: Wednesday, September 15, 2010 5:14 PM
To: Boddeti, Murali
Cc: Villanueva, Leo; Lau, Kawah; Patra, Pradeep; Manda, Srinivas; Kanduri, Venkata; Gopinath, Karthik; Blevins, Bill; Hu, Toby; Chen, Jian
Subject: RE: VSAT basecase not solving with DSV case
The equipment name of 1st bus record in the PSS/E raw file was not completely created. Need the code changes to fix this issue.
Thanks
Peter</t>
  </si>
  <si>
    <t>EIP: REG-&gt;CRR:  Cannot import data from staging table because IN_BATCH_ID is not a number</t>
  </si>
  <si>
    <t>NMMS to LodeStar Adapter: Duplicate records are being written to NDLSTAR.STL_IN_CCP_GEN</t>
  </si>
  <si>
    <t>NDLSTAR.STL_IN_CCP_GEN is incrementing by the number of records for each NMMS to LodeStar run.  For example, there were 213 records in CCP_GEN from DSV 12 loading.  DSV 13 contained the same 213 record, but the logic added those records to the table instead of seeing that no updates were required.  
Please let me know if any more detail is needed.</t>
  </si>
  <si>
    <t>COMS PRDE: Adding the lag rule, update the schedule definition, modify objects using _QV to _V</t>
  </si>
  <si>
    <t>COMS PRDE: COMS PRDE: Adding the lag rule, update the schedule definition, modify objects using _QV to _V
As per DEV, this will be for all the objects ( including zonal one's) . This will enable us to send out the intraday transactions for each of these tables.  Currently PRDE is using _QV and this needs to be modified</t>
  </si>
  <si>
    <t>TML API enhancements - Page gets timed out on clicking the extracts link on Schedule/Unschedule an extract page
NOTE: Not all extracts are timed out. (Only few extracts - example is mentioned below)
Steps to Reproduce:
1. Open TML (select a working digital cert)
2. Click Archive link
3. Click Schedule/Unschedule an extract link in the left nav of the page
4. Click on extract (ex: Supplemental AMS Interval Data Extract) 
5. Page timesout after a while.</t>
  </si>
  <si>
    <t>OTS-BTS: Failed to create extract</t>
  </si>
  <si>
    <t>OTS-BTS: Failed to create extract. See attached screenshot error.
From: Openview
Sent: Monday, September 13, 2010 3:49 PM
To: 1 ERCOT EIS iTEST
Subject: Major: aix4524 OTS_BTS@it00ism-EIS_Custom [HPOV Generated Ticket] [ov03]
aix4524.ercot.com: Major: OTS_BTS@it00ism-EIS_Custom [HPOV Generated Ticket] Message : error verifying destination Run the following query to get more information - Select * from commons.logger_logs where log_id= 1435856 and session_id =48132052
Error in call to ETL_DATA_LOAD
Callstack : ----- PL/SQL Call Stack -----
  object      line  object
  handle    number  name
70000028b8c2f28       657  package body COMMONS.COMMONS_LOGGER
70000013d701760       705  package body OTS_BTS.ETL_DATA_LOAD
70000013d701760      3013  package body OTS_BTS.ETL_DATA_LOAD
ORA-00904: : invalid identifier
ORA-06512: at OTS_BTS.ETL_DATA_LOAD, line 683
Email notifications sent to these groups [EISP Pkg3_Test Pkg3 HelpDesk OvTeam]
MSGID 315d1f52-bf78-71df-061b-0a0704fa0000 [6e ]</t>
  </si>
  <si>
    <t>NPRR102: enhancement defect for 48 hour extracts</t>
  </si>
  <si>
    <t>The record selection criteria needs to be changed for several of the 48-Hour reports.  There are 2 types of modifictions that will need to be made to the reports.  The first type of modification will be the selection criteria for STL_PNT_TYPE field for th Disclosure area reports.  The 2nd type of modification that is needed is the selection criteria for selected reports will need to be changed to incorporate the SUBMIT_TIME field.  Please see business specifications for details.  The reports affected are listed below:
NP3-919   48-Hour Aggregate Output Schedules: Modify criteria for record selection to utlize submit time
NP3-920   48-Hour Aggregate Generation Summary: Modify criteria for record selection to utlize submit time
NP3-923   48-Hour Aggregate Supply Curve for Non-Wind Resources by Disclosure Area: Modifiy selection criteria for settlment point type
NP3-924   48-Hour Aggregate Load Summary by Disclosure Area: Modifiy selection criteria for settlment point type
NP3-927   48-Hour Aggregate Supply Curve for Wind Resources by Disclosure Areas: Modifiy selection criteria for settlment point type
NP3-931   48-Hour Aggregate Output Schedules by Disclosure Areas: Modifiy selection criteria for settlment point type &amp; Modify criteria for record selection to utlize submit time
NP3-935   48-Hour Aggregate Generation Summary by Disclosure Areas:  Modifiy selection criteria for settlment point type &amp; Modify criteria for record selection to utlize submit time
NP3-939   48-hour Aggregate Energy Supply Curves (3PO &amp; Energy Only Offers): Modify criteria for record selection to utlize submit time
NP3-940   48-hour Aggregate Energy Supply Curves (3PO &amp; Energy Only Offers) by Disclosure Areas: Modifiy selection criteria for settlment point type &amp; Modify criteria for record selection to utlize submit time
NP3-944   48-hour Aggregate Minimum Energy Supply Curves: Modify criteria for record selection to utlize submit time
NP3-945   48-hour Aggregate Minimum Energy Supply Curves by Disclosure Areas:  Modifiy selection criteria for settlment point type &amp; Modify criteria for record selection to utlize submit time
NP3-949   48-hour Aggregate Energy Demand Curve:  Modify criteria for record selection to utlize submit time
NP3-955   48-hour Total Cleared Energy Bids and Energy Offers by Disclosure Areas:  Modifiy selection criteria for settlment point type
NP3-960   48-hour Self-Arranged AS:  Modify criteria for record selection to utlize submit time
NP3-962   48-hour Point-to-Point Obligation Bids:  Modify criteria for record selection to utlize submit time
NP3-963   48-hour Point-to-Point Obligation Bids by Disclosure Areas:   Modifiy selection criteria for settlment point type &amp; Modify criteria for record selection to utlize submit time</t>
  </si>
  <si>
    <t>to be added by Ron Hernandez</t>
  </si>
  <si>
    <t>NPRR102: enhancement defect for 60 day extracts</t>
  </si>
  <si>
    <t>The record selection criteria needs to be changed for several of the 60-Day extracts/reports.  The modification that is needed is the selection criteria for some reports will need to be changed to incorporate the SUBMIT_TIME field.  The reports affected are listed below:
NP3-967   61-day QSE-specific Self-Arranged AS in SCED: Modify criteria for record selection to utlize submit time
NP3-971   61-day  Inc/Dec Offer Curves in SCED:  Modify criteria for record selection to utlize submit time
NP3-974   61-day QSE-specific Self-Arranged AS in DAM:  Modify criteria for record selection to utlize submit time
NP3-975   61-day Generation Resource data in DAM:  Modify criteria for record selection to utlize submit time
NP3-976   61-day Generation Resource AS Offers in DAM:  Modify criteria for record selection to utlize submit time
NP3-977   61-day Load Resource data in DAM:  Modify criteria for record selection to utlize submit time
NP3-978   61-day Load Resource AS Offers in DAM:   Modify criteria for record selection to utlize submit time
NP3-979   61-day Settlement Point Data in DAM- Energy Only Offers:  Modify criteria for record selection to utlize submit time
NP3-981   61-day Settlement Point Data in DAM- Energy Bids:  Modify criteria for record selection to utlize submit time
NP3-983   61-day Settlement Point Data in DAM- CRR Offers:  Modify criteria for record selection to utlize submit time
NP3-985   61-day Settlement Point Data Point-to-Point Obligation Bids:  Modify criteria for record selection to utlize submit time</t>
  </si>
  <si>
    <t>NP8-541-ER Responsive Reserve Performance Report : Redesign to Remove Resource Level Data</t>
  </si>
  <si>
    <t>Summary : NP8-541-ER Responsive Reserve Performance Report : Redesign to Remove Resource Level Data
Comment :  Per Mark Patterson and David Maggio, the original design of this report developed by EDW does not meet the actual requirement per the protocols.  Change Request should be submitted for this change.</t>
  </si>
  <si>
    <t>NP6-622-EX State Estimator Transformer Information - CDR to EIS</t>
  </si>
  <si>
    <t>Summary : NP6-622-EX State Estimator Transformer Information - CDR to EIS
   Comment : This work is the direct result of both NPRR202 and NPRR209 with details still to be determined by a PUCT ruling.
This Change adds 2 new deliverables to the scope of the EDW project and adds 2 new EIS Supported products to the current EIS Portfolio of Products. This will include changing the delivery frequency and data range for each report as well as adding 2 new, highly volatile, tables to the EMS_ETA_USER Replication Stream. (This is one of the 2 products)</t>
  </si>
  <si>
    <t>NP6-619-EX State Estimator Transmission Flows and Voltages - CDR to EIS</t>
  </si>
  <si>
    <t>Summary : NP6-619-EX State Estimator Transmission Flows and Voltages - CDR to EIS
   Details : This work is the direct result of both NPRR202 and NPRR209 with details still to be determined by a PUCT ruling.
This Change adds 2 new deliverables to the scope of the EDW project and adds 2 new EIS Supported products to the current EIS Portfolio of Products. This will include changing the delivery frequency and data range for each report as well as adding 2 new, highly volatile, tables to the EMS_ETA_USER Replication Stream. (This is one of the 2 products</t>
  </si>
  <si>
    <t>MIS - ITEST - Compliance and Disclosures Landing Page - Compliance - TRE portlet needed</t>
  </si>
  <si>
    <t>On the compliance page we need a new portlet called
Compliance - TRE
This will contain one link called: TRE Data Requests
This portlet will be certified and configured to the TRE_Extracts Role which is a new role request for MPIM.</t>
  </si>
  <si>
    <t>MIS - ITEST - Day-Ahead and Real-Time LMPs- DAM graph is displaying up to current hour though user selected for 24hrs</t>
  </si>
  <si>
    <t>Steps to Reproduce:
1.  Launch the MIS application
2. Locate and click on the Day-Ahead and Real Time LMPs dashboard in the Applications landing page
3.Select 24hrs timeframe
Result:
DAM graph is displaying up to current hour instead of whole 24 hrs</t>
  </si>
  <si>
    <t>MIS - ITEST - LMP Ticker-LMP Ticker consistently showing the error message</t>
  </si>
  <si>
    <t>Steps to Reproduce:
1.  Launch the MIS application
2. Locate and click on the LMP Ticker dashboard in the Applications landing page
3.Select a LMP and click on search button
Result:
Error message is displayed in LMP Ticker window.
Note: Same thing happends when tried to delete a selected LMP from Create/Edit LMP Ticker window.Screenshots are attached for reference.</t>
  </si>
  <si>
    <t>Steps to Reproduce:
1. Locate the LMP Contour Map dashboard
2.  Unselect the Auto-Update box
3. Select the date drop down and choose another date 
Expected: another date can be selected and the map updates accordingly
Actual: no alternate date is available, box is null 
per dashboard meeting notes: 
LMP Contour Map:
-       M. Legatt: reload MMLOADER in itest for updated data sets.
-       Update and maximize all color distributions.
-       Re-proportion the map of Texas.
-       Double check that the white or lightest dot and background have enough variation to easily view - same with lowest color in color pattern vs white dot and background.
-       Discussion on plotting data points where they are and overlapping vs going with next available location (as it is now).  For now, we will go with what we have.  M. Mereness will follow up with J. Mickey and J. Adams to determine how this should look and come back with update.  If an update is given this week, M. Legatt may have the bandwidth to help out in the near future.</t>
  </si>
  <si>
    <t xml:space="preserve">Test Set:                      Dashboards
Test:                          [1]TN.MIS.TestScript.06301.Applications_DasboardPortletsPortlet_LaunchSCEDUpDownAvailableCapacity
Run:                           Run_9-13_15-1-35
Test Parameters:              
Step:                          Step 2
Description:                  
Click the "SCED Up Down" link in the "Dashobard Portlets" portlet
Verify the following:
1.  Under Header displays  Last Updated current date and timestamp. - 
2. Graph titles display as:
 - SCED Up
-  SCED Down
3. X - axis: Hour Ending
4. Y-axis: MW
5. "Operating Day" drop down lists are displayed
 Operating day:Current day(default), plus past 3 days  (MMM DD YYYY) 
6.  "Time Frame" drop down Past 90 min(default), 24 hrs         
7.  "Auto-Update" checkbox checked (default).
Expected:                     
1. "SCED Up Down Available Capacity" dashboard portlet is displayed in a new browser window
2. validations are as expected
3.SCED Up graph is in blue color
4.SCED Down graph is in green color
Actual:
1.      Under Header displays  Last Updated current date and timestamp. - 
a.      Header Missing
b.      Current date and timestamp missing
2. Graph titles display as:
 - SCED Up - not displayed
-  SCED Down- not displayed
3.SCED Down graph is in green color - in blue color, should be green 
please see email attached as well.     
                </t>
  </si>
  <si>
    <t>MIS - ITEST - Enhancement - Dashboard Help Page Needed</t>
  </si>
  <si>
    <t xml:space="preserve">Per dahsboard meeting notes:
Create a help page with a few sentences about each dashboard to give the user an idea of what it is they are viewing. </t>
  </si>
  <si>
    <t>Help page dialog will not be available to MP</t>
  </si>
  <si>
    <t>MIS - ITEST - Frequency dashboard - New Technoloogy Needed to Support Functionality</t>
  </si>
  <si>
    <t>Frequency:
The Instantaneous Time Error is required by protocols but this dashboard is not on our high priority list.  we need to make this one available or modify an existing report or dashboard to account for this data element.</t>
  </si>
  <si>
    <t>Frequency dashboard will not display</t>
  </si>
  <si>
    <t>MIS - ITEST - System Ancillary Service Capacity Monitor -Not Updating at Expected Frequency</t>
  </si>
  <si>
    <t>Steps to Reproduce:
1.Log into MIS using valid digital certificate
2.Click on Markets-&gt;Real-Time Market
3.Click on Real-Time operations-&gt;System Ancillary Service Capacity Monitor
Result:
System Ancillary service Capacity Monitor is not updating at the expected rate of every 10 secs
per dashboard meeting notes:
- We need to look at the timing of this dashboard as protocol requires the data to be available every 10 seconds and it is currently at a 31 second interval.</t>
  </si>
  <si>
    <t>MIS - ITEST - "Load Forecast vs. Actual" dashboard -Graph interval spacing should be more readable</t>
  </si>
  <si>
    <t>Steps to Reproduce:
1.  Launch the MIS application
2. Locate and click on the Load Forecast vs. Actual dashboard
3.Validate Load Forecast vs. Actual dashboard
per dashboard meeting notes:
Load Forecasts vs Actuals Dashboard:
-       Change the interval spacing to something more readable.</t>
  </si>
  <si>
    <t>MIS - ITEST - Reports and Extracts Index- Report Link is Duplicated</t>
  </si>
  <si>
    <t>Remarks:
In Reports and Extracts Index page,  link "ESI ID Service History and Usage Extract" is repeated twice.</t>
  </si>
  <si>
    <t>lll</t>
  </si>
  <si>
    <t>MIS - ITEST - LMP Contour Map-Max,Min,Ref are showing same values for different colors for RTM</t>
  </si>
  <si>
    <t>Steps to Reproduce:
1.  Launch the MIS application
2. Locate and click on the LMP contour Map in the Applications landing page
3.Select Market as RTM and Type as LMP/SPP
Result:
MAX,REF,MIN are showing same values for different colors.</t>
  </si>
  <si>
    <t>MIS - ITEST - Search Text Box 256 Character Limit Not Enforced</t>
  </si>
  <si>
    <t>Test Set:                      Search
Test:                          [1]TN.MIS.TestScript.03041.SimpleSearchAndStringLengthExceeds_256
Run:                           Run_9-25_11-4-15
Test Parameters:              
Step:                          Step 2
Description:                  
Enter 123456789123456789123456789123456789123456789123456789123456789123456789123456789123456789123456789123456789123456789123456789123456789123456789123456789123456789123456789123456789123456789123456789123456789123456789123456789123456789123456789123456789123456789123456789 in Search text box (270 characters)
Press Enter/Search
Expected:                     
Error message displays:
Your search - 1234567891234567891234567891234567891234567891234567891234567891234567891234567891234567891234567891234567891234567891234567891234567891234567891234567891234567891234567891234567891234567891234567891234567891234567891234567891234567891234567891234567891234 - did not match any documents.
Verify the number of characters in the results message is now 256
Actual:                       
Characters still equals 270 string does not truncate at 256 characters as expected</t>
  </si>
  <si>
    <t>The search string will not be truncated at 256 as expected</t>
  </si>
  <si>
    <t>MIS - ITEST - Search Results Include Welcome, qmehmood 183529049</t>
  </si>
  <si>
    <t>Test Set:                      SearchTest:                          [1]TN.MIS.TestScript.03052.SimpleSearchPageLinks_Successful ResultsRun:                           Run_9-25_11-22-23 Test Parameters:               Step:                          Step 7 Description:                  Post Execution Steps:
Close browser. Expected:                     Browser closes successfully. Actual:                       As Expected</t>
  </si>
  <si>
    <t>Market will see Welcome, qmehmood 183529049  in the search results.</t>
  </si>
  <si>
    <t>User can not able to view or download CMM Reports in MIS</t>
  </si>
  <si>
    <t>Remarks: Sometimes when user trying to open or download a CMM reports in the MIS the following error is receiving 
Cannot open file: it does not appear to be a valid archive. If you downloaded this, try downloading the file again.
the Compressed (zipped) folder is invalid or corrupted.
Steps To Reproduce: 
1. Post the CMM reports in MIS
2. Marketparticipat trying to view thier Credit reports
Expected: Market Participant should able to view the report without any issues
Actual: the following messages displayed on the screen
Cannot open file: it does not appear to be a valid archive. If you downloaded this, try downloading the file again.
the Compressed (zipped) folder is invalid or corrupted.
the email that is received from Market Participant is attached.</t>
  </si>
  <si>
    <t>Market cannot view this report due to corrupted files</t>
  </si>
  <si>
    <t>MIS - ITEST - SCED Up Down- Graph is showing for 00 to 22hrs instead of 00 to &lt;=24 hrs)</t>
  </si>
  <si>
    <t>Steps to Reproduce:
1.  Launch the MIS application
2. Locate and click on the SCED Up Down Map in the Applications landing page
3.Select Previous operating day
Result:
Graph is showing for 00 to 22hrs only (not from 00 to &lt;=24 hrs)</t>
  </si>
  <si>
    <t>MIS - ITEST - Day-Ahead and Real-Time LMPs- Graph is displaying latest current day RT and DA values though user selected Previous day</t>
  </si>
  <si>
    <t>Steps to Reproduce:
1.  Launch the MIS application
2. Locate and click on the Day-Ahead and Real Time LMPs dashboard in the Applications landing page
3.Select Previous operating day
Result:
DA and RT values are displaying latest current day values(instead of previous day values)</t>
  </si>
  <si>
    <t>MIS - ITEST - Day-Ahead and Real-Time LMPs- DAM graph should look like steps as DAM prices are hourly</t>
  </si>
  <si>
    <t>Steps to Reproduce:
1.  Launch the MIS application
2. Locate and click on the Day-Ahead and Real Time LMPs dashboard in the Applications landing page
3.Select current operating day
Result:
DAM graph is not showing like steps</t>
  </si>
  <si>
    <t>MIS - ITEST - In Search results, the Compliance and Disclosure link is one word "ComplianceAndDisclosure"</t>
  </si>
  <si>
    <t>MMS - MOI to display MA/MI ascii files (logs, SCUC.out, LCSA**.out, etc.) - LOBTool</t>
  </si>
  <si>
    <t>MMS RUC MOI improvement - RUC Displays (4)</t>
  </si>
  <si>
    <t>If the Buyer and Seller are same for an Energy Trade in MMS, the query of this trade should return the Confirmed_flag as TRUE. 
(currently Querying back this Energy Trade provides the Confirmed_flag as FALSE) 
Should also ignore the logic which produces the errors "All TRADE_QTY elements match existing trade that is already confirmed" and  "TRADE_QTY element quantity at hour/interval XX not same as existing quantity XX and trade for hour is already confirmed"  when the buyer/seller are same. The QSE (same as buyer/seller) should be able to update its self energy-trade.</t>
  </si>
  <si>
    <t>CDR NP6-552 - Group 1 and Group 2 Load Resources for RRS - 2nd</t>
  </si>
  <si>
    <t>This defect is to capture the unfixed components of 16487 which is closed per the discussion with Sai and JeffR.  Please refer to 16487 for details.
1. When there is no DRUC on any day, the materialized view MVIEW_AS_RRS_GROUP needs to be refreshed at 6:00 PM.
2. Data from RDISP.AS_RRS_GROUP needs to be captured when a current day DRUC is started and the materialized view MVIEW_AS_RRS_GROUP (with the data captured at the DRUC start time) shall be refreshed when the DRUC completes successfully.</t>
  </si>
  <si>
    <t>Append PCAP outages after EMSI run</t>
  </si>
  <si>
    <t>Change to implement "enter outage information for PCAP"
1. Add new table to MIDB (MA_PCAP_OUTAGES_OT)
2. Add new PCAP data display to EMSI with 4 columns, i.e. PCAT name, Start Time, End Time, Reason
3. Modify the EMSI process. If operator assign StartTime and StopTime in the display and the following condition is true
WHERE start_time &lt;= TRUNC (SYSDATE, 'DD') + 7
      AND end_time &gt;= TRUNC (SYSDATE, 'DD')
Then, look up equipment outage set from MIDB.MA_PCAP_OUTAGES corresponding to the selected PCAP record and append those outages into BMSPARMY_OSDATA on top of outages from OS in every subsequent EMSI run.
Please see attached document for detail implementation.</t>
  </si>
  <si>
    <t>  The NSM contingency constraint filtering used in DAM should be disabled in POD </t>
  </si>
  <si>
    <t>The reason that the contingency constraint on PEARSALL_69_4 under contingency Speasan8 in POD derating is that NSM has a filtering logic -- if the post-contingency flow is smaller than the base case flow * (100%+a delta), then the contingency constraint is not developed. The logics is used in DAM to reduce the number of constraints that is sent to NCUC per iteratoin. Too many constraints may choke NCUC. This filtering mechanism is not applicable in POD. In POD network there are CRR options and there is no iteration between NSM part and the least-square QP in AMPL/CPLEX. If the contingency constraint is skipped, then the constraint set is not complete for the CRR derating and thus the same contingency constraint may appear in the following DAM - The whole purpose of POD is compromised. This NSM contingency constraint filtering scheme shall be disabled in POD.</t>
  </si>
  <si>
    <t>  DAM DSP shall read the LZ connectivity data from NSM and publish to MI DAM_SPP table accordingly </t>
  </si>
  <si>
    <t>For the LZ, DAM DSP cannot assumes it is always connecte when publishing to the MI table DAM_SPP. Both NCUC and NSM have been modified to support the connectivity data for LZ -- for a DC load zone, it can have a bus so it could be disconnected. DSP needs to read the LZ connectivity data from NSM and publish the active flag accordingly.</t>
  </si>
  <si>
    <t>  SAV module failed on HRUC </t>
  </si>
  <si>
    <t>SAV can't run successfully. See attachment for log files and screen shot. From Hang: If the "mgr_sav" restarts, it will clean up the working directory for Savecase creation - which will affect the on-going creation of savecase from "app_sav",</t>
  </si>
  <si>
    <t>Publishing effective shift factors of de-energized settlement points due to contingency - related to 109974</t>
  </si>
  <si>
    <t>DAM should publish to MIDB the effective shift factors of de-energized settlement points due to contingency. NSM already computes and sends to NCUC the picking up effective shift factors of de-energized settlement points due to contingency based on participation factors. Same information is requested to be published to MIDB. Note that this request does not apply to shift factors of de-energized settlement points in base case.
[sai 9/24]Chien-ning - I have updated the table below - change precision for shift factor to 15,7 and changed the name of the column to NCUC_Shift_factor. Also, I have added another column RESOURCE_NAME to take into account generator outage.
Please review. I need to discuss this on Monday. Please call me when you are ready to discuss
New Table  DAM_VIOLATED_CONSTR_SF2_OT 
 Name                                      Null?    Type 
 ----------------------------------------- -------- ---------------------------- 
 ID                                                 NUMBER(18) 
 CONSTR_ID                                 NOT NULL NUMBER(18)  -- column to map to corresponding constraint in DAM_VIOLATED_CONSTR_OT
 NCUC_SHIFT_FACTOR                         NOT NULL NUMBER(15,7) 
 STL_PNT_NAME                              NOT NULL VARCHAR2(32) 
 RESOURCE_NAME                                      VARCHAR2(32) - note: this field is nullable
 UPDATE_TIME                                        DATE 
 UPDATE_USER                                        VARCHAR2(30) 
 DELIVERY_DATE                                      DATE 
 BATCH_ID                                  NOT NULL NUMBER(9) 
 STL_PNT_ISOLATED                          NOT NULL VARCHAR2(1) - 'Y' - settlement point is disconnected for given contingency
Description: Based on the contingency definition, sometimes a) settlement points may be disconnected AND/OR b) generator three part offers associated to the settlement point may be outaged. When NDP runs it creates  NDP0XX.CTG files that show which contingencies will disconnect a settlement point and/or outage a generator. i.e. the list of settlement points disconnected or list of generators associated to settlement points that are outaged due to contingency are KNOWN.
DSP needs to populate the new table DAM_VIOLATED_CONSTR_SF2_OT table with the list of settlement points disconnected due to contingency AND/OR the list of settlement points that have generator outages associated with these settlement points. i.e. these records are populated whether the shift factor is less than threshold or NOT - this is very important. If the shift factor is less than threshold or zero or not computed for any reason - this table MUST still have the settlement point name in the record and the shift factor under these cases will be set to zero.
Scenario 1: Contingency xyz outages the settlement point ABC. This contingency results in a violation JKL. Settlement Point ABC has one or more DAM energy Only Offer/Bid and one or more three part offers associated to this settlement point. 
Here, NSM will pick up the MW from ALL of the DAM energy Only Bid/Offer and three part offer for settlement point ABC and re-distribute it to all the energized generators in the system. The result of this is that in NCUC the control variables associated with the DAM energy Only Bid/Offer and three part offers for settlement point ABC will see an effective shift factor. Important NOTE: the effective shift factor in this scenario for all the control variables of the DAM Energy Only Offer/Bid AND Three part offer for settlement point ABC will be the same. When finally DSP runs and publishes to MI, the shift factors published for constraint xyz_JKL in table DAM_VIOLATED_CONSTR_SF_OT for settlement point ABC will be null (actually it does not exist). The purpose of new table DAM_VIOLATED_CONSTR_SF2_OT is to populate the list of settlement points disconnected and the effective shift factor used inside NCUC. In this scenario the flag STL_PNT_ISOLATED will be set to 'Y' and the shift factor will be the effective shift factor used inside NCUC. The resource_name column will be NULL as all offers/bids three part offers would have used the same shift factor in NCUC.
Scenario 2: Contingency xyz outages ONE generator at settlement point ABC. This contingency results in a violation JKL. Settlement Point ABC has one or more DAM energy Only Offer/Bid and one or more three part offers associated to this settlement point.
Here, NSM will pick up the MW from the ONE particular three part offer and re-distribute it to all the energized generators in the system. The result of this is that in NCUC the control variables associated with the ONE particular three part offer for settlement point ABC will see an effective shift factor. Important NOTE: the effective shift factor in this scenario is different for the DAM energy only offers/bids, the other three part offers versus the three part offer from the generator that is outaged at settlement point ABC. When finally DSP runs and publishes to MI, the shift factors published for constraint xyz_JKL in table DAM_VIOLATED_CONSTR_SF_OT for settlement point ABC will be null (actually it does not exist). The purpose of new table DAM_VIOLATED_CONSTR_SF2_OT is to populate the list of settlement points disconnected and the effective shift factor used inside NCUC. In this scenario the flag STL_PNT_ISOLATED will be set to 'N', the resource_name will be the name of the resource outaged based on contingency and the shift factor will be the effective shift factor used inside NCUC. Note: if the contingency outages multiple resources at the same settlement point, then there will be multiple records for the same settlement point, with the same effective shift factor - the only difference between these records being the different resource names. Please note that in this scenario if there is no three part offer for the outaged generator in DAM then there should not be a record in this table for that - minor point.</t>
  </si>
  <si>
    <t>Different Phase Shifter tap positions for each hour of the study period: DAM,DRUC,WRUC,HRUC - hourly setting for phase shifter taps (DAM/DRUC=24, HRUC=33, WRUC=168)</t>
  </si>
  <si>
    <t>Different Phase Shifter tap positions for each hour of the study period: DAM,DRUC,WRUC,HRUC
there will be 24 slots to cover 24 hours during the day. 
For HRUC or WRUC studies that cross day boundaries, the tap settings for a given hour will be reused for other days if the same hour reoccurs. For example, in WRUC, the 24 hourly tap settings for day 1 will be used again for day2, day3,..and so on.</t>
  </si>
  <si>
    <t>DRUC SAV fail when refresh precess is running</t>
  </si>
  <si>
    <t>MPIM- ITEST - TRE_EXTRACTS Role Needed</t>
  </si>
  <si>
    <t>The OUI Advanced filter is working intermittently
When building an Advanced Filter the filter criteria and the "and" "or" function may not be retained when the filter is saved. 
Once the Advanced Filter is saved correctly and working, if the user logs out of the OS the next time they log in the Advanced Filters may not be working. This seems to be more prevalent when the "Today" function is being used.  If the user creates a new filter, the other filters seem to start working.</t>
  </si>
  <si>
    <t>the OS UI needs the ability to filter for the Nature of Work</t>
  </si>
  <si>
    <t>The OS UI custom filter needs to have the ability to filter on "Nature of Work"</t>
  </si>
  <si>
    <t>CRR MUI:  Counterparty cannot log into SMP Credit Limit Editor page in v1609</t>
  </si>
  <si>
    <t>Cannot log into SMP Credit limit editor page anymore.
Steps To Reproduce: 
1.  In the IE, type in the address for the Counterparty Credit Limit Editor
2.  Provide a valid digital certificate
3.  System returns with "System is experiencing difficultites. Please try again later" message.
Expected: Active CP shoud be able to login to the CRR system with a valid digit cert
Actual: System throws a java error and refuses access to the application</t>
  </si>
  <si>
    <t>Counterparty cannot log into the CRR application.</t>
  </si>
  <si>
    <t xml:space="preserve">NPRR202 : Reports unavailable (previously targeted for MT3 but pulled due to NPRR202 concerns).
NP6-619-CD : State estimator Transmision Flows and Voltages
NP6-622-CD:  State estimator Transformer Information
NP3-365-EX:  State Estimator Statistics Extract      </t>
  </si>
  <si>
    <t>The following reports delivered late due to known defects (previously targeted for MT3):   
NP5-649-CD      Temporarily Removed Contingencies (first run date 11/30/10)
NP8-143-CD      QSE Ancillary Services Capacity Monitor (first run date 11/30/10)</t>
  </si>
  <si>
    <t>The first run date for these reports 11/30/2010</t>
  </si>
  <si>
    <t>MT3: Report moved to MT4</t>
  </si>
  <si>
    <t>The following report was previously targeted for delivery in MT4:   
NP5-615-SG      Standard Contingency List (first run date 11/30/10)</t>
  </si>
  <si>
    <t>The first run date for this report is 11/30/2010</t>
  </si>
  <si>
    <t>Estimated migration to NPROD on 10/15/10</t>
  </si>
  <si>
    <t>NP6-787-CD: LMPs by Electrical Bus</t>
  </si>
  <si>
    <t>The retry report for elect bus LMP (11485) never posts the correct missing interval</t>
  </si>
  <si>
    <t>Estimated migration to NPROD on 11/5/10</t>
  </si>
  <si>
    <t>MIS - System Ancillary Service Capacity Monitor needs to update every 10 seconds</t>
  </si>
  <si>
    <t xml:space="preserve">Steps to Reproduce:
1.Log into MIS using valid digital certificate
2.Click on Markets-&gt;Real-Time Market
3.Click on Real-Time operations-&gt;System Ancillary Service Capacity Monitor
Actual Result:
System Ancillary service Capacity Monitor updates on a 31-second interval 
Expected Result:
System Ancillary service Capacity Monitor should update on a 10-second interval </t>
  </si>
  <si>
    <t>Estimated migration to NPROD on 10/1/10</t>
  </si>
  <si>
    <t xml:space="preserve">
AS Offer, Energy Only Offer, Energy Bid, PTP Obligation, CRR Offer query issue:  when transactions exist in the system that do not cover all 24 hours but have identical values for every hour that is part of the transaction, the system is filling in the interior hours for the whole time period when querying. 
Also, related phase 2 validation issue.</t>
  </si>
  <si>
    <t xml:space="preserve">
AS Offer, Energy Only Offer, Energy Bid, PTP Obligation, CRR Offer query issue:  when transactions exist in the system that do not cover all 24 hours but have identical values for every hour that is part of the transaction, the system is filling in the interior hours for the whole time period when querying.  The system is checking that all the data is the same, but it is not checking that the hours are continuous.  Example - an identical bid exists for hour 1 and hour 24, and a query for hours 1-24 returns as though transactions exist for hours 2-23 as well as hours 1 and 24. Only the query operation is affected. DAM and SASM will still use the correct data.
Phase 2 validation issue:  when transactions exist in the system that do not cover all 24 hours but have identical values for every hour that is part of the transaction, the system is filling in the interior hours for the whole time period and evaluating those hours in Phase 2.  If there is an issue, all the hours are canceled.  So far this has only affected CRR Offers but could potentially affect  AS Offers, Energy Only Offers, Energy Bids, and PTP Obligation Bids.  </t>
  </si>
  <si>
    <t>For the Phase 2 validation issue, workaround is to add/subtract .1MW from the hours adjacent to the time gap so that the hours do not have identical values.  For instance, if submitting an offpeak offer, make sure that hour 6 and hour 23 have different price/quantities</t>
  </si>
  <si>
    <t>Self energy trades issue</t>
  </si>
  <si>
    <t xml:space="preserve">If the Buyer and Seller are same for an Energy Trade in MMS, the query of this trade should return the Confirmed_flag as TRUE. 
(currently Querying back this Energy Trade provides the Confirmed_flag as FALSE) 
Should also ignore the logic which produces the errors   
"All TRADE_QTY elements match existing trade that is already confirmed" and 
 "TRADE_QTY element quantity at hour/interval XX not same as existing quantity XX and trade for hour is already confirmed"  when the buyer/seller are same. The QSE (same as buyer/seller) should be able to update its self energy-trade. 
</t>
  </si>
  <si>
    <t>Award report rounding</t>
  </si>
  <si>
    <t xml:space="preserve">DAM/SASM AS award reports recieved by QSEs are different than actual award by 0.1 or 0.2 MW due to rounding </t>
  </si>
  <si>
    <t>POD defect</t>
  </si>
  <si>
    <t>Network security monitoring contingency constraint filtering will be disabled for the sub-process of DAM that derates CRR Offers due to the lack of iteration between network security monitoring and the least-square QP. If the contingency constraint is skipped, then the constraint set is not complete for the CRR derating and thus the same contingency constraint may appear in the following DAM.   Having it enabled caused a CRR Offer to be available in DAM that caused a contingency constraint.</t>
  </si>
  <si>
    <r>
      <t xml:space="preserve">TSP Issue List Summary        </t>
    </r>
    <r>
      <rPr>
        <i/>
        <sz val="16"/>
        <color theme="1"/>
        <rFont val="Calibri"/>
        <family val="2"/>
        <scheme val="minor"/>
      </rPr>
      <t xml:space="preserve">Updated </t>
    </r>
    <r>
      <rPr>
        <sz val="16"/>
        <color theme="1"/>
        <rFont val="Calibri"/>
        <family val="2"/>
        <scheme val="minor"/>
      </rPr>
      <t xml:space="preserve"> </t>
    </r>
    <r>
      <rPr>
        <sz val="28"/>
        <color theme="1"/>
        <rFont val="Calibri"/>
        <family val="2"/>
        <scheme val="minor"/>
      </rPr>
      <t>9/30/2010</t>
    </r>
  </si>
  <si>
    <t>9-3-10 ERCOT) Changed to Resolved.  Interim Updates are described in detail in the ME paper that was endorsed by NATF. 
09/13/10 - TSP will submit protocol revision to clarify data submissions that are not interim updates. This will require business process changes at ERCOT that might require system changes. Will submit after go-live. TSP’s will need to submit NPRR and possible SCR to allow operation changes to not be considered an interim update.</t>
  </si>
  <si>
    <t xml:space="preserve">8-25-10 Nodal Engagement Call)  ERCOT will investigate FOD issues for CAP banks.
9-3-10 ERCOT) Changed to Proposed as Deferred
9/13/10: TSP will submit protocol revision to clarify data submissions that are not interim updates. This will require business process changes at ERCOT that might require system changes. This NPRR needs to be submitted now.  Gray box might be an option.  This is a major problem for TSP’s on Cap Banks, reactors, series compensators, phase shifters, etc… since we switch them in and out on a day in and day out basis. There are some pieces of equipment that need to manage operationally rather than through the OS. An NPRR is required ASAP
Part of this problem is ERCOT calling TSP operations center every time they identify a FOD for a cap bank switch status that does not follow the outage scheduler.
Is there a way that the device that is controlled by the device can be associated to the switching device?
</t>
  </si>
  <si>
    <t xml:space="preserve">7-26 ERCOT) New patches have added to the stability and performance of the system. Navigation has gotten better, but validation still needs to be addressed.
9-3-10 ERCOT) Changed to Resolved.  The NMMS stability problem has been fixed 7/1.  The NMMS navigation performance has improved by 40% - 8/1.  The NMMS  validation time has improved by an average of 43% - 9/1
09/13/10 - Agree that the performance level is back to the pre May responses.
Agree that the issue is resolved.
</t>
  </si>
  <si>
    <t xml:space="preserve">Need prior to the 168 Hour Test.
9-3-10 ERCOT) Changed to resolved for Go-live.  The A2E process is covered in the ME paper that was endorsed by NATF.   Training sessions have been held to explain ME processes to MPs.  ERCOT believes this issue has been addressed.
09/13/10 - The TSP understand what process ERCOT expects us to following when placing a NOMCR in service. Providing the process has been completed. The agreed upon process requires ERCOT to Notify TSP’s by phone and with written communications (email) for compliance requirements. 
This process needs to be exercised to verify that it is workable and that the OS supports the TSP activity. 
Has the issue with not being able to show future equipment been resolved?
</t>
  </si>
  <si>
    <t xml:space="preserve">09/13/10 - Need to see how the process works. Needs to be revisited in 2011. The concern is there adequate documentation for the control room in the ME white papers. How this process works in real time is of still concern by the TSP’s. The integration and confusion that may take place between OS and NMMS when events take place. The training has not taken real time operations into account. </t>
  </si>
  <si>
    <t xml:space="preserve">7/26-Workshop ) The ME paper will include A2E process prior to the August training.  The Nodal A2E procedure will be provided to MPs.
9-3-10 ERCOT) Changed to resolved for Go-live.  The A2E process is covered in the ME paper that was endorsed by NATF.   Training sessions have been held to explain ME processes to MPs.  ERCOT believes this issue has been addressed.
09/13/10 - Agree that this is resolved will monitor with issue 5.
</t>
  </si>
  <si>
    <t xml:space="preserve">9-3-10 ERCOT) Changed to resolved for Go-live.  The OS process is covered in the ME paper that was endorsed by NATF.   Training sessions have been held to explain OS processes to MPs.  ERCOT believes this issue has been addressed.
09/13/10 - Need to see a cohesive document for the ERCOT outage scheduler that has been updated for all usages. Need to monitor and evaluate the usage of the outage scheduler. OS training has not been updated to reflect all the update. For the relocation of existing equipment changes, there needs to be additional documentation. An old name may not be in the OS for relocation.  For new stuff the documentation is ok. Still the control room and system operators need better documentation. The current ME is a good starting point but only over time will TSP will need to develop a better internal documentation. ERCOT will need to work with TSP’s to identify inconsistencies with TSP’s.
</t>
  </si>
  <si>
    <t xml:space="preserve">9-3-10 ERCOT) Changed to proposed for deferral
09/13/10 - This needs to be resolved in 2011. There is federal compliance implication with this issue.
</t>
  </si>
  <si>
    <t xml:space="preserve">7/26-Workshop ) MPs expressed concern about some model elements were beyond expectations.  MPs will provide details.
9-3-10 ERCOT) Changed to resolved for Go-live.  The responsibilities of the TSP are covered in the ME paper that was endorsed by NATF.   Training sessions have been held to explain explain these responsibilities to  MPs.  ERCOT believes this issue has been addressed.
09/13/10 - Need more transparency into the changes that ERCOT supports the NMMS applications and changes that ERCOT make that impact the operations of the tool. This also applies to changes that ERCOT make to the data that is managed by the NMMS. This will require a NPRR in 2011. Till then ERCOT needs to provide Market Notice prior to the implementation of any schema or validation changes. 
</t>
  </si>
  <si>
    <t xml:space="preserve">9-3-10 ERCOT) Changed to resolved for Go-live.  The A2E process is covered in the ME paper that was endorsed by NATF.   Training sessions have been held to explain ME processes to MPs.  ERCOT believes this issue has been addressed.
09/13/10 : AEP has written NPRR 267 on pseudo devices.
A field may need to be added to the NOMCR for the initial field energization date. This is a two edge sword.
</t>
  </si>
  <si>
    <t xml:space="preserve">09/13/10 - This will require a system change. NOGRR might be required to modify metric reporting prior to implementation. This needs to be resolved in 2011.
If ERCOT can act on the NMMS model as a super user why does ERCOT require the TSPs to submit these changes? TSP’s need a NOMCR reporting system that can provide reports to match the NOMCR in-service date with the Outage Scheduler </t>
  </si>
  <si>
    <t xml:space="preserve">7/26-Workshop ) MPs acknowledged ERCOT’s limitations before go-live but affirmed preference for system solution after asap after go-live.
09/13/10 - Tied to NPRR146. Telemetry issue. 
Needs to resolved in 2011.
</t>
  </si>
  <si>
    <t>9-3-10 ERCOT) Changed to proposed for deferral
09/13/10 - Still waiting for whitepaper on ratings.</t>
  </si>
  <si>
    <t xml:space="preserve">9-3-10 ERCOT) Changed to proposed for deferral
09/13/10 - 2011 issue. Need to monitor to determine for problem still exist in Nodal systems. AEP would like to see a resolution prior to fall of 2011. Due to excessive outages in late 2011, this issue must be resolved by Fall 2011 or delay of approved upgrades will take place. 
</t>
  </si>
  <si>
    <t>09/13/10 - This is an issue that needs resolved in 2011. Who is writing the SCR? Should this SCR be submitting now?</t>
  </si>
  <si>
    <t xml:space="preserve">09/13/10 - This can be an issue with assigning ownership of ICCP points correctly for jointly owned stations. The telemetry  is being given to the station owner and not the ICCP owner. AEN reports that the metrics are reporting by ownership at the substation level. This isn’t correct; it needs to be by analog ownership. Not resolved and will be put on NDSWG agenda.
</t>
  </si>
  <si>
    <t>8/18/2010  Nodal Engagement Call)  ERCOT reported that all outage metrics for Go-live had been gray boxed.  There is no accountability for TSPs while the metrics are gray boxed.
0913/10 – See NOGRR50</t>
  </si>
  <si>
    <t>9-3-10 ERCOT) Changed to deferred for go-live
It is currently workable. Can be resolved in 2012.</t>
  </si>
  <si>
    <t xml:space="preserve">9-3-10 ERCOT) Changed to deferred for go-live
09/13/10 - This functionality was not released to the TSP’s. ERCOT has this capability. This issue can be resolved in 2012.
</t>
  </si>
  <si>
    <t>9-3-10 ERCOT) Changed to deferred for go-live
09/13/10 - Need to have the same functionality as the Zonal  OS. Issue needs to be resolved in 2012.</t>
  </si>
  <si>
    <t>9-3-10 ERCOT) Changed to deferred for go-live
09/13/10 - Still waiting for a fix. Can wait till 2012 but sooner would be better. This is on the outage scheduler list. Need to verify if it is on the defect list.</t>
  </si>
  <si>
    <t xml:space="preserve">9-3-10 ERCOT) Changed to deferred for go-live
09/13/10 - Need to be resolved in Early 2011. Before the Spring outages. 
</t>
  </si>
  <si>
    <t>09/13/10 - This is a roll-up for issues 31 – 42 and 50. Being able to model and mange the model to include these devices become a major impact. When taken together.</t>
  </si>
  <si>
    <t>09/13/10 - Need to be resolved by April 2011.</t>
  </si>
  <si>
    <t>09/13/10 - Process should currently be in review by MPs. When does ERCOT plan on presenting this initial  draftinitial draft?</t>
  </si>
  <si>
    <t>9-3-10 ERCOT) Subjecting RARF to TSP approval would require an NPRR
09/13/10 - What is the validation process to verify consistence in RARF for the transmission and dynamic parts?</t>
  </si>
  <si>
    <t>09/13/10 - SCR should be submitted in the near future.</t>
  </si>
  <si>
    <t>09/13/10 - SSWG has drafted the SCR and should be submitted in the next couple weeks.</t>
  </si>
  <si>
    <t xml:space="preserve">9-3-10 ERCOT) This would  require an addition to the CIM and modification of importers that use that CIM – requires an SCR
 09/13/10 - SSWG is drafting the SCR and should </t>
  </si>
  <si>
    <t>09/13/10 - This issue still needs to be resolved on how to handle planning specific modeling elements that are not needed by operations. Needs to be resolved in 2011. ASPEN is not a solution to this issue. Need to define a use-case for why this is important. This is an issue that is difficult to describe.</t>
  </si>
  <si>
    <t>8/17 WDW)  Seems like adding schema to IMM to store this value would work better and not be particularly intrusive.  Again, this punishes TSPs who have made a concerted effort to align cases to serve the needs of both planning and protection analyses.</t>
  </si>
  <si>
    <t xml:space="preserve">09/13/10 - Planning issue for planning go-live in 2011 (April). TSP’s note that the Topology Processor is not working properly and could affect design changes on the system. </t>
  </si>
  <si>
    <t>09/13/10 - This might be able to be resolved with a review on how the SPSs and RAPs are modeled in the NMMS</t>
  </si>
  <si>
    <t>09/13/10 - Planning issue for planning go-live in 2011 (April</t>
  </si>
  <si>
    <t xml:space="preserve">8/26  ERCOT) It is important that TSPs and ERCOT each  have the tools necessary to complete SSWG work.
09/13/10 - ERCOT needs to provide a solution that is available to all TSPs. </t>
  </si>
  <si>
    <t xml:space="preserve">09/13/10 – TSPs want this in place since approved by Board with a high priority.  Needed before Fall 2011 outages or could affect energization schedule. </t>
  </si>
  <si>
    <t>8/18/2010 Nodal Engagement Call) Resolution pending final TAC approval of the telemetry standards revision.
9/24 ERCOT)  NOGRR034 was approved by the BOD on 9/22.  Item moved to deferred.  SCR needs to be submitted to take RTU outages into account before the metric becomes active.</t>
  </si>
  <si>
    <t xml:space="preserve">MPs request ERCOT to redraft the Supplement Load section to provide more detail including the process of requesting the Sup. Load and approval
9-3-10 ERCOT) Changed to proposed for deferral for go-live.  ME paper and its processes concerning pseudo equipment were endorsed by NATF.  AEP has submitted an NPRR that will modify this process.  It is unclear if this is expected to change prior to Go-live.
9/24 ERCOT) move to resolved by ERCOT per TSP note on issue 12
</t>
  </si>
  <si>
    <t>Project</t>
  </si>
  <si>
    <t>Workaround has been applied</t>
  </si>
  <si>
    <t>3 Loss of functionality with workaround</t>
  </si>
  <si>
    <t>5 Cosmetic/Documentation error</t>
  </si>
  <si>
    <t>4 Partial loss of a feature set</t>
  </si>
  <si>
    <t>COMS-FT</t>
  </si>
  <si>
    <t>FTGUI to automatically write an FT Approval row for every import</t>
  </si>
  <si>
    <t>Deferred Defect Workarounds</t>
  </si>
  <si>
    <t>http://www.ercot.com/calendar/2010/09/20100930-NATF</t>
  </si>
  <si>
    <r>
      <rPr>
        <b/>
        <u/>
        <sz val="11"/>
        <color indexed="8"/>
        <rFont val="Calibri"/>
        <family val="2"/>
      </rPr>
      <t xml:space="preserve">8-30-10: </t>
    </r>
    <r>
      <rPr>
        <sz val="11"/>
        <color theme="1"/>
        <rFont val="Calibri"/>
        <family val="2"/>
        <scheme val="minor"/>
      </rPr>
      <t xml:space="preserve"> ERCOT will calculate Generic Constraints two (2) days ahead of the operating period using power flow study cases for voltage stability constraints, and looking up limits from  previously performed small signal stability constraints for known small signal stability issues (currently West-North).  ERCOT plans to create these study power flow cases using COP data for the study period.  Our intention is to use WRUC results to create these power flow cases, but this capability is not yet functional. 
Currently we are capturing a real-time case to exercise the generic constraint procedure.  
For voltage stability constraints, we calculate maximum transfer across the interface using the VSAT application, and then pass these limits to TCM (Transmission Constraint Manager) through manual entry with effective dates and times.  
For small signal stability (W-N) ERCOT examines the cases built for voltage stability constraints, and uses the generation units and lines in service data to look up in a table the small signal stability limit for that scenario based upon historic studies.
TCM transfers these limits to market systems, where the execution of DAM captures these limits and incorporates them in the DAM run.
The manual portions of this process are documented in ERCOT’s “Generic Constraint Limit Calculation Practice”.
</t>
    </r>
    <r>
      <rPr>
        <b/>
        <u/>
        <sz val="11"/>
        <color indexed="8"/>
        <rFont val="Calibri"/>
        <family val="2"/>
      </rPr>
      <t xml:space="preserve">9-15-10: </t>
    </r>
    <r>
      <rPr>
        <sz val="11"/>
        <color theme="1"/>
        <rFont val="Calibri"/>
        <family val="2"/>
        <scheme val="minor"/>
      </rPr>
      <t xml:space="preserve"> ERCOT will use the best available information to build its study cases.  Closed 9-15-10. 
</t>
    </r>
  </si>
  <si>
    <r>
      <rPr>
        <b/>
        <u/>
        <sz val="11"/>
        <color indexed="8"/>
        <rFont val="Calibri"/>
        <family val="2"/>
      </rPr>
      <t xml:space="preserve">8-30-10: </t>
    </r>
    <r>
      <rPr>
        <sz val="11"/>
        <color theme="1"/>
        <rFont val="Calibri"/>
        <family val="2"/>
        <scheme val="minor"/>
      </rPr>
      <t xml:space="preserve"> Comparison of load flow cases is not in scope.  ERCOT plans to use the "existing CSCs/CREs  (See section 3.19)  "Unless the Board approves changes, the Competitive Constraints" are the "existing CSCs/CREs ……. " Note that the W_TO_N generic constraint was active as competitve constraint during the recent 24 hr LFC test, from 11 P.M. on 19th to 6:45 A.M. on the 20th and then from 10:45 A.M. to 12:30 P.M. on 20th.  Note that from 12:35 AM to 1:30 A.M. the price separation was due to W_TO_N since that was the only constraint that was binding during that time.  Also, during the recent 40 hr LFC test the N-H generic constraint was active.</t>
    </r>
  </si>
  <si>
    <r>
      <rPr>
        <b/>
        <u/>
        <sz val="11"/>
        <color indexed="8"/>
        <rFont val="Calibri"/>
        <family val="2"/>
      </rPr>
      <t xml:space="preserve">8-30-10: </t>
    </r>
    <r>
      <rPr>
        <sz val="11"/>
        <color theme="1"/>
        <rFont val="Calibri"/>
        <family val="2"/>
        <scheme val="minor"/>
      </rPr>
      <t xml:space="preserve"> Implemented as per NPRR 206. Can discuss further - Not a defect.
</t>
    </r>
    <r>
      <rPr>
        <b/>
        <u/>
        <sz val="11"/>
        <color indexed="8"/>
        <rFont val="Calibri"/>
        <family val="2"/>
      </rPr>
      <t xml:space="preserve">9-3-10: </t>
    </r>
    <r>
      <rPr>
        <sz val="11"/>
        <color theme="1"/>
        <rFont val="Calibri"/>
        <family val="2"/>
        <scheme val="minor"/>
      </rPr>
      <t xml:space="preserve"> This was discusssed at the 8-31-10 NATF.  Sai to research.
</t>
    </r>
    <r>
      <rPr>
        <b/>
        <u/>
        <sz val="11"/>
        <color indexed="8"/>
        <rFont val="Calibri"/>
        <family val="2"/>
      </rPr>
      <t>9-16-10:</t>
    </r>
    <r>
      <rPr>
        <sz val="11"/>
        <color theme="1"/>
        <rFont val="Calibri"/>
        <family val="2"/>
        <scheme val="minor"/>
      </rPr>
      <t xml:space="preserve">  This is working as designed.  If a CP's current available credit limit is already negative , cancelling an existing 3PO will further push the available credit limit into more negative direction - this is not allowed. In order to cancel a 3PO in this scenario, the QSE must cancel all the bids that are contributing to the negative available credit limit first until the credit limit reaches positive vaule before cancelling their 3PO. This behaviour, is due to changes in the manner by which 3PO credit exposure actually increases available credit limit as per NPRR 206.  Closed.
</t>
    </r>
    <r>
      <rPr>
        <b/>
        <u/>
        <sz val="11"/>
        <color indexed="8"/>
        <rFont val="Calibri"/>
        <family val="2"/>
      </rPr>
      <t>9-22-10:</t>
    </r>
    <r>
      <rPr>
        <sz val="11"/>
        <color theme="1"/>
        <rFont val="Calibri"/>
        <family val="2"/>
        <scheme val="minor"/>
      </rPr>
      <t xml:space="preserve">  Reopened and marked as a 2.
</t>
    </r>
    <r>
      <rPr>
        <b/>
        <u/>
        <sz val="11"/>
        <color indexed="8"/>
        <rFont val="Calibri"/>
        <family val="2"/>
      </rPr>
      <t>9-28-10:</t>
    </r>
    <r>
      <rPr>
        <sz val="11"/>
        <color theme="1"/>
        <rFont val="Calibri"/>
        <family val="2"/>
        <scheme val="minor"/>
      </rPr>
      <t xml:space="preserve">  Sai and James discussed after the 9-22-10 NATF meeting.  James to check a few things before possibly closing.  Expect to close at 9-30-10 NATF.</t>
    </r>
  </si>
  <si>
    <r>
      <rPr>
        <b/>
        <u/>
        <sz val="11"/>
        <color indexed="8"/>
        <rFont val="Calibri"/>
        <family val="2"/>
      </rPr>
      <t>8-30-10:</t>
    </r>
    <r>
      <rPr>
        <sz val="11"/>
        <color theme="1"/>
        <rFont val="Calibri"/>
        <family val="2"/>
        <scheme val="minor"/>
      </rPr>
      <t xml:space="preserve">  ERCOT has not observed irrational Settlement Point Prices.  Specific issues observed in the past have been addressed and have been explained.  Output data from SCED has been consistant with the input data.  If you need explanations for specific intervals, please send in specifics to MarketTrials@ERCOT.com.
</t>
    </r>
    <r>
      <rPr>
        <b/>
        <u/>
        <sz val="11"/>
        <color indexed="8"/>
        <rFont val="Calibri"/>
        <family val="2"/>
      </rPr>
      <t>9-16-10:</t>
    </r>
    <r>
      <rPr>
        <sz val="11"/>
        <color theme="1"/>
        <rFont val="Calibri"/>
        <family val="2"/>
        <scheme val="minor"/>
      </rPr>
      <t xml:space="preserve">  ERCOT has since researched a question from LCRA about OD 7-29-10 and provided an acceptable answer.  Item still closed.</t>
    </r>
  </si>
  <si>
    <r>
      <rPr>
        <b/>
        <u/>
        <sz val="11"/>
        <color indexed="8"/>
        <rFont val="Calibri"/>
        <family val="2"/>
      </rPr>
      <t xml:space="preserve">8-30-10: </t>
    </r>
    <r>
      <rPr>
        <sz val="11"/>
        <color theme="1"/>
        <rFont val="Calibri"/>
        <family val="2"/>
        <scheme val="minor"/>
      </rPr>
      <t xml:space="preserve"> NERC criteria is 100%,  ERCOT will continue to report the CPS1 scores from the LFC tests.</t>
    </r>
  </si>
  <si>
    <r>
      <rPr>
        <b/>
        <u/>
        <sz val="11"/>
        <color indexed="8"/>
        <rFont val="Calibri"/>
        <family val="2"/>
      </rPr>
      <t>8-30-10:</t>
    </r>
    <r>
      <rPr>
        <sz val="11"/>
        <color theme="1"/>
        <rFont val="Calibri"/>
        <family val="2"/>
        <scheme val="minor"/>
      </rPr>
      <t xml:space="preserve">  DAM optimization cannot solve for both Phase Shifters optimization and PtP Options (complex solution that was not considered years ago during design when there were no PSTs).  As discussed in DeepDive mtgs, ERCOT working on procedure to improve PST with 1)  Moving off of neutral position based on weather forecast from Operations.  2)   "Monitor Only" those lines affected by the PSTs.  Note there is only 1 setting for each PST for the 24-hour period.
</t>
    </r>
    <r>
      <rPr>
        <b/>
        <u/>
        <sz val="11"/>
        <color indexed="8"/>
        <rFont val="Calibri"/>
        <family val="2"/>
      </rPr>
      <t>9-15-10:</t>
    </r>
    <r>
      <rPr>
        <sz val="11"/>
        <color theme="1"/>
        <rFont val="Calibri"/>
        <family val="2"/>
        <scheme val="minor"/>
      </rPr>
      <t xml:space="preserve">  Method 2 was adopted during the 168 hour test.  22 lines have been identified as impacted by the existing PSTs and are currently tagged to be monitored only (as opposed to secured).  Additionally, the DAM performance issues associated with NOIE CRR PTP Option Offers exceeding 175 unique source to sink pairs is anticipated to be resolved with a shorter contingency list and hardware upgrade. </t>
    </r>
  </si>
  <si>
    <r>
      <rPr>
        <b/>
        <u/>
        <sz val="11"/>
        <color indexed="8"/>
        <rFont val="Calibri"/>
        <family val="2"/>
      </rPr>
      <t>8-30-10:</t>
    </r>
    <r>
      <rPr>
        <sz val="11"/>
        <color theme="1"/>
        <rFont val="Calibri"/>
        <family val="2"/>
        <scheme val="minor"/>
      </rPr>
      <t xml:space="preserve">  John Adams is finalizing procedures.  Draft Procedures to be provided by 9-8-10.
</t>
    </r>
    <r>
      <rPr>
        <b/>
        <u/>
        <sz val="11"/>
        <color indexed="8"/>
        <rFont val="Calibri"/>
        <family val="2"/>
      </rPr>
      <t>9-15-10:</t>
    </r>
    <r>
      <rPr>
        <sz val="11"/>
        <color theme="1"/>
        <rFont val="Calibri"/>
        <family val="2"/>
        <scheme val="minor"/>
      </rPr>
      <t xml:space="preserve">  The approach is to have the Operations Engineers calculating generic limits notify the DAM operators of the contingencies to be disabled to approximate the affect  of anticipated   RAPS (which includes PCAPs TOAPS, and Mitigation Plans).  RAPS and SPS's that are in the model are automatically taken into consideration by DAM (by not securing certain elements).
Also, developing a script that would outage the equipment as proposed by the PCAP.</t>
    </r>
  </si>
  <si>
    <r>
      <rPr>
        <b/>
        <u/>
        <sz val="11"/>
        <color indexed="8"/>
        <rFont val="Calibri"/>
        <family val="2"/>
      </rPr>
      <t>8-30-10:</t>
    </r>
    <r>
      <rPr>
        <sz val="11"/>
        <color theme="1"/>
        <rFont val="Calibri"/>
        <family val="2"/>
        <scheme val="minor"/>
      </rPr>
      <t xml:space="preserve">  This item came in separate from the original list.
As part of Market Trials, we had done some open loop testing of the NSRS deployment.  Also, during the 40 hour LFC test, NSRS was deployed.  If still needed by NRG or others, additional tests can be scheduled.</t>
    </r>
  </si>
  <si>
    <r>
      <rPr>
        <b/>
        <u/>
        <sz val="11"/>
        <color indexed="8"/>
        <rFont val="Calibri"/>
        <family val="2"/>
      </rPr>
      <t>8-30-10:</t>
    </r>
    <r>
      <rPr>
        <sz val="11"/>
        <color theme="1"/>
        <rFont val="Calibri"/>
        <family val="2"/>
        <scheme val="minor"/>
      </rPr>
      <t xml:space="preserve">   Currently using data from 7 days ago as discussed in protocols and seeded with State Estimator data. ERCOT is working on establishing an alternative procedure for establishing  LDF.
In DAM, every submission at the Load Zone is distributed down to individual loads as conforming load as per the protocols.
</t>
    </r>
    <r>
      <rPr>
        <b/>
        <u/>
        <sz val="11"/>
        <color indexed="8"/>
        <rFont val="Calibri"/>
        <family val="2"/>
      </rPr>
      <t xml:space="preserve">9-15-10:  </t>
    </r>
    <r>
      <rPr>
        <sz val="11"/>
        <color theme="1"/>
        <rFont val="Calibri"/>
        <family val="2"/>
        <scheme val="minor"/>
      </rPr>
      <t xml:space="preserve">ERCOT has seeded Load Distribution Factors with a static set using historic State Estimator data to achive stable DAM results.  It is ERCOT's intent to present to NATF in September and to TAC in October our procedure for generating these static LDF distributions for future months. 
</t>
    </r>
    <r>
      <rPr>
        <b/>
        <u/>
        <sz val="11"/>
        <color indexed="8"/>
        <rFont val="Calibri"/>
        <family val="2"/>
      </rPr>
      <t xml:space="preserve">9-22-10: </t>
    </r>
    <r>
      <rPr>
        <sz val="11"/>
        <color theme="1"/>
        <rFont val="Calibri"/>
        <family val="2"/>
        <scheme val="minor"/>
      </rPr>
      <t xml:space="preserve"> Presentation made at NATF 9-22-10.  Leave open at least until 9-30-10.
</t>
    </r>
    <r>
      <rPr>
        <b/>
        <u/>
        <sz val="11"/>
        <color indexed="8"/>
        <rFont val="Calibri"/>
        <family val="2"/>
      </rPr>
      <t>9-28-10:</t>
    </r>
    <r>
      <rPr>
        <sz val="11"/>
        <color theme="1"/>
        <rFont val="Calibri"/>
        <family val="2"/>
        <scheme val="minor"/>
      </rPr>
      <t xml:space="preserve">  ERCOT plans to review methodology at 9-30-10 NATF and take methodology to TAC on 10-7-10.</t>
    </r>
  </si>
  <si>
    <r>
      <rPr>
        <b/>
        <u/>
        <sz val="11"/>
        <color indexed="8"/>
        <rFont val="Calibri"/>
        <family val="2"/>
      </rPr>
      <t>8-30-10:</t>
    </r>
    <r>
      <rPr>
        <sz val="11"/>
        <color theme="1"/>
        <rFont val="Calibri"/>
        <family val="2"/>
        <scheme val="minor"/>
      </rPr>
      <t xml:space="preserve"> Investigating the following change  (details to be provided in September NATF):
1) Adjust the individual block awards sent to market participants from MMS to match total that S&amp;B recieves.
2)  Need to check if this type of adjustment does not break something else - AS OFFER CAP management.
Working to correct this, but ERCOT does not consider this item as absolutely necessary for go-live.
</t>
    </r>
    <r>
      <rPr>
        <b/>
        <u/>
        <sz val="11"/>
        <color indexed="8"/>
        <rFont val="Calibri"/>
        <family val="2"/>
      </rPr>
      <t>9-21-10:</t>
    </r>
    <r>
      <rPr>
        <b/>
        <sz val="11"/>
        <color indexed="8"/>
        <rFont val="Calibri"/>
        <family val="2"/>
      </rPr>
      <t xml:space="preserve"> </t>
    </r>
    <r>
      <rPr>
        <sz val="11"/>
        <color theme="1"/>
        <rFont val="Calibri"/>
        <family val="2"/>
        <scheme val="minor"/>
      </rPr>
      <t xml:space="preserve"> Progress has been made with the approach described above.  ETC not yet available.
</t>
    </r>
    <r>
      <rPr>
        <b/>
        <u/>
        <sz val="11"/>
        <color indexed="8"/>
        <rFont val="Calibri"/>
        <family val="2"/>
      </rPr>
      <t>9-28-10:</t>
    </r>
    <r>
      <rPr>
        <sz val="11"/>
        <color theme="1"/>
        <rFont val="Calibri"/>
        <family val="2"/>
        <scheme val="minor"/>
      </rPr>
      <t xml:space="preserve">  Fix is part of MMS5 patch 10 which is scheduled to be migrated into NPROD 10-1-10.</t>
    </r>
  </si>
  <si>
    <r>
      <rPr>
        <b/>
        <u/>
        <sz val="11"/>
        <color indexed="8"/>
        <rFont val="Calibri"/>
        <family val="2"/>
      </rPr>
      <t>8-30-10:</t>
    </r>
    <r>
      <rPr>
        <sz val="11"/>
        <color theme="1"/>
        <rFont val="Calibri"/>
        <family val="2"/>
        <scheme val="minor"/>
      </rPr>
      <t xml:space="preserve">  Not necessary for go-live.</t>
    </r>
  </si>
  <si>
    <r>
      <rPr>
        <b/>
        <u/>
        <sz val="11"/>
        <color indexed="8"/>
        <rFont val="Calibri"/>
        <family val="2"/>
      </rPr>
      <t>8-30-10:</t>
    </r>
    <r>
      <rPr>
        <sz val="11"/>
        <color theme="1"/>
        <rFont val="Calibri"/>
        <family val="2"/>
        <scheme val="minor"/>
      </rPr>
      <t xml:space="preserve">  ERCOT agrees.  See the answer for REF # 7. 
</t>
    </r>
    <r>
      <rPr>
        <b/>
        <u/>
        <sz val="11"/>
        <color indexed="8"/>
        <rFont val="Calibri"/>
        <family val="2"/>
      </rPr>
      <t>9-15-10:</t>
    </r>
    <r>
      <rPr>
        <sz val="11"/>
        <color theme="1"/>
        <rFont val="Calibri"/>
        <family val="2"/>
        <scheme val="minor"/>
      </rPr>
      <t xml:space="preserve">  See the answer for REF # 7.</t>
    </r>
  </si>
  <si>
    <r>
      <rPr>
        <b/>
        <u/>
        <sz val="11"/>
        <color indexed="8"/>
        <rFont val="Calibri"/>
        <family val="2"/>
      </rPr>
      <t>8-30-10:</t>
    </r>
    <r>
      <rPr>
        <sz val="11"/>
        <color theme="1"/>
        <rFont val="Calibri"/>
        <family val="2"/>
        <scheme val="minor"/>
      </rPr>
      <t xml:space="preserve">  Per NPRR202 redacted model is posted for each model load, and PSSe file being provided for market trials.</t>
    </r>
  </si>
  <si>
    <r>
      <rPr>
        <b/>
        <u/>
        <sz val="11"/>
        <color indexed="8"/>
        <rFont val="Calibri"/>
        <family val="2"/>
      </rPr>
      <t>8-30-10:</t>
    </r>
    <r>
      <rPr>
        <sz val="11"/>
        <color theme="1"/>
        <rFont val="Calibri"/>
        <family val="2"/>
        <scheme val="minor"/>
      </rPr>
      <t xml:space="preserve">  Each TSP is required to submit to ERCOT its rating methodology.  There is no provision for different methodologies between Zonal and Nodal.  Nodal to Zonal comparisons have been made.  Any reports of discrepancies are passed on to TSPs by ERCOT.</t>
    </r>
  </si>
  <si>
    <r>
      <rPr>
        <b/>
        <u/>
        <sz val="11"/>
        <color indexed="8"/>
        <rFont val="Calibri"/>
        <family val="2"/>
      </rPr>
      <t>8-30-10:</t>
    </r>
    <r>
      <rPr>
        <sz val="11"/>
        <color theme="1"/>
        <rFont val="Calibri"/>
        <family val="2"/>
        <scheme val="minor"/>
      </rPr>
      <t xml:space="preserve">  Covered on DAM Deep Dive list.  ERCOT has developed a model quality assurance process prior to model first use.  This process is part of the 90 day model review process described in the protocols.
</t>
    </r>
    <r>
      <rPr>
        <b/>
        <u/>
        <sz val="11"/>
        <color indexed="8"/>
        <rFont val="Calibri"/>
        <family val="2"/>
      </rPr>
      <t>9-16-10:</t>
    </r>
    <r>
      <rPr>
        <sz val="11"/>
        <color theme="1"/>
        <rFont val="Calibri"/>
        <family val="2"/>
        <scheme val="minor"/>
      </rPr>
      <t xml:space="preserve">  During the 9-16-10 DAM Deep Dive call these items were marked as closed.  Closed.  Note however that there is on-going work as new items are discovered.  Currently, working to correct incorrect contingency definitions for some of the auto transformer contingencies.  Closed.</t>
    </r>
  </si>
  <si>
    <t>Closed</t>
  </si>
  <si>
    <r>
      <rPr>
        <b/>
        <u/>
        <sz val="11"/>
        <color indexed="8"/>
        <rFont val="Calibri"/>
        <family val="2"/>
      </rPr>
      <t>8-30-10:</t>
    </r>
    <r>
      <rPr>
        <sz val="11"/>
        <color theme="1"/>
        <rFont val="Calibri"/>
        <family val="2"/>
        <scheme val="minor"/>
      </rPr>
      <t xml:space="preserve">  Covered on DAM Deep Dive list.  ERCOT has developed a model quality assurance process prior to model first use.  This process is part of the 90 day model review process described in the protocols.
</t>
    </r>
    <r>
      <rPr>
        <b/>
        <u/>
        <sz val="11"/>
        <color indexed="8"/>
        <rFont val="Calibri"/>
        <family val="2"/>
      </rPr>
      <t>9-16-10:</t>
    </r>
    <r>
      <rPr>
        <sz val="11"/>
        <color theme="1"/>
        <rFont val="Calibri"/>
        <family val="2"/>
        <scheme val="minor"/>
      </rPr>
      <t xml:space="preserve">  During the 9-16-10 DAM Deep Dive call these items were marked as closed.  Closed.</t>
    </r>
  </si>
  <si>
    <r>
      <rPr>
        <b/>
        <u/>
        <sz val="11"/>
        <color indexed="8"/>
        <rFont val="Calibri"/>
        <family val="2"/>
      </rPr>
      <t>8-30-10:</t>
    </r>
    <r>
      <rPr>
        <sz val="11"/>
        <color theme="1"/>
        <rFont val="Calibri"/>
        <family val="2"/>
        <scheme val="minor"/>
      </rPr>
      <t xml:space="preserve">  ERCOT Business Practices for "ERCOT  and QSE Operations During the Operating Hour" should address these issues.  First Draft scheduled to be reviewed at 8-31-10 NATF.
</t>
    </r>
    <r>
      <rPr>
        <b/>
        <u/>
        <sz val="11"/>
        <color indexed="8"/>
        <rFont val="Calibri"/>
        <family val="2"/>
      </rPr>
      <t>9-16-10:</t>
    </r>
    <r>
      <rPr>
        <sz val="11"/>
        <color theme="1"/>
        <rFont val="Calibri"/>
        <family val="2"/>
        <scheme val="minor"/>
      </rPr>
      <t xml:space="preserve">  Comments on the document have been received and the plan is to review a revised version (that incorporates the appropriate comments) at the 9-22-10 NATF meeting.  The go-live approach will be to use "ONTEST" for start-ups and shut-downs.  An NPRR has been drafted by ERCOT to allow this approach.  Left open until at least 9-22-10.</t>
    </r>
  </si>
  <si>
    <r>
      <rPr>
        <b/>
        <sz val="11"/>
        <color indexed="8"/>
        <rFont val="Calibri"/>
        <family val="2"/>
      </rPr>
      <t>8-30-10:</t>
    </r>
    <r>
      <rPr>
        <sz val="11"/>
        <color theme="1"/>
        <rFont val="Calibri"/>
        <family val="2"/>
        <scheme val="minor"/>
      </rPr>
      <t xml:space="preserve">  ERCOT Business Practices for "ERCOT  and QSE Operations During the Operating Hour" should address these issues.  First Draft scheduled to be reviewed at 8-31-10 NATF.
</t>
    </r>
    <r>
      <rPr>
        <b/>
        <sz val="11"/>
        <color indexed="8"/>
        <rFont val="Calibri"/>
        <family val="2"/>
      </rPr>
      <t>9-16-10:</t>
    </r>
    <r>
      <rPr>
        <sz val="11"/>
        <color theme="1"/>
        <rFont val="Calibri"/>
        <family val="2"/>
        <scheme val="minor"/>
      </rPr>
      <t xml:space="preserve">  Comments on the document have been received and the plan is to review a revised version (that incorporates the appropriate comments) at the 9-22-10 NATF meeting.  Left open until at least 9-22-10.
</t>
    </r>
    <r>
      <rPr>
        <b/>
        <u/>
        <sz val="11"/>
        <color indexed="8"/>
        <rFont val="Calibri"/>
        <family val="2"/>
      </rPr>
      <t>9-28-10:</t>
    </r>
    <r>
      <rPr>
        <sz val="11"/>
        <color theme="1"/>
        <rFont val="Calibri"/>
        <family val="2"/>
        <scheme val="minor"/>
      </rPr>
      <t xml:space="preserve">  NPRR 275 was rejected by PRS on 9-23-10.  Business Practice Manual has been not been revised.  ERCOT considering to appeal PRS decision.  Left as open for now.</t>
    </r>
  </si>
  <si>
    <r>
      <t xml:space="preserve">
</t>
    </r>
    <r>
      <rPr>
        <b/>
        <u/>
        <sz val="11"/>
        <color indexed="8"/>
        <rFont val="Calibri"/>
        <family val="2"/>
      </rPr>
      <t>8-30-10:</t>
    </r>
    <r>
      <rPr>
        <sz val="11"/>
        <color theme="1"/>
        <rFont val="Calibri"/>
        <family val="2"/>
        <scheme val="minor"/>
      </rPr>
      <t xml:space="preserve">  ERCOT notifies  Participants in advance of capacity shortages based on COP info with XML messages.  ERCOT performs RT notification with phone calls until XML notification is added post go-live.   ERCOT also provides a 5 minute report.</t>
    </r>
  </si>
  <si>
    <r>
      <rPr>
        <b/>
        <u/>
        <sz val="11"/>
        <color indexed="8"/>
        <rFont val="Calibri"/>
        <family val="2"/>
      </rPr>
      <t>8-30-10</t>
    </r>
    <r>
      <rPr>
        <sz val="11"/>
        <color theme="1"/>
        <rFont val="Calibri"/>
        <family val="2"/>
        <scheme val="minor"/>
      </rPr>
      <t xml:space="preserve">:  Though required by Market Trials, we have had several outstanding defects with this report.  It is currently back in development and will be re-released to itest next week for further testing.  Once through itest, it will need to be  validated by business before it can be released in nprod.  If business or itest find additional defects, it will be remanded back to development again.  Still working to get an estimate for the delivery date.
</t>
    </r>
    <r>
      <rPr>
        <b/>
        <u/>
        <sz val="11"/>
        <color indexed="8"/>
        <rFont val="Calibri"/>
        <family val="2"/>
      </rPr>
      <t>9-16-10:</t>
    </r>
    <r>
      <rPr>
        <sz val="11"/>
        <color theme="1"/>
        <rFont val="Calibri"/>
        <family val="2"/>
        <scheme val="minor"/>
      </rPr>
      <t xml:space="preserve">  Currently in business validation.  Suspect it is a data issue.
</t>
    </r>
    <r>
      <rPr>
        <b/>
        <u/>
        <sz val="11"/>
        <color indexed="8"/>
        <rFont val="Calibri"/>
        <family val="2"/>
      </rPr>
      <t>9-28-10:</t>
    </r>
    <r>
      <rPr>
        <sz val="11"/>
        <color theme="1"/>
        <rFont val="Calibri"/>
        <family val="2"/>
        <scheme val="minor"/>
      </rPr>
      <t xml:space="preserve">  Determined it is not a data issue.  New views have been created in DEV environment.  Pending ITEST and business validation before NPROD delivery.  On track to be fixed by go-live. </t>
    </r>
  </si>
  <si>
    <r>
      <rPr>
        <b/>
        <u/>
        <sz val="11"/>
        <color indexed="8"/>
        <rFont val="Calibri"/>
        <family val="2"/>
      </rPr>
      <t>8-30-10:</t>
    </r>
    <r>
      <rPr>
        <sz val="11"/>
        <color theme="1"/>
        <rFont val="Calibri"/>
        <family val="2"/>
        <scheme val="minor"/>
      </rPr>
      <t xml:space="preserve">  Yes.  On 8/19/10, PRS unanimously voted to recommend approval of NPRR255 as submitted.
</t>
    </r>
    <r>
      <rPr>
        <b/>
        <u/>
        <sz val="11"/>
        <color indexed="8"/>
        <rFont val="Calibri"/>
        <family val="2"/>
      </rPr>
      <t>9-22-10:</t>
    </r>
    <r>
      <rPr>
        <sz val="11"/>
        <color theme="1"/>
        <rFont val="Calibri"/>
        <family val="2"/>
        <scheme val="minor"/>
      </rPr>
      <t xml:space="preserve">  NPRR is scheduled to be reviewed at PRS 9-23-10 and possibly could be at October TAC.
</t>
    </r>
    <r>
      <rPr>
        <b/>
        <u/>
        <sz val="11"/>
        <color indexed="8"/>
        <rFont val="Calibri"/>
        <family val="2"/>
      </rPr>
      <t>9-28-10:</t>
    </r>
    <r>
      <rPr>
        <sz val="11"/>
        <color theme="1"/>
        <rFont val="Calibri"/>
        <family val="2"/>
        <scheme val="minor"/>
      </rPr>
      <t xml:space="preserve">  Scheduled to be reviewed at the October 4 PRS meeting.</t>
    </r>
  </si>
  <si>
    <r>
      <rPr>
        <b/>
        <u/>
        <sz val="11"/>
        <color indexed="8"/>
        <rFont val="Calibri"/>
        <family val="2"/>
      </rPr>
      <t>8-30-10:</t>
    </r>
    <r>
      <rPr>
        <sz val="11"/>
        <color theme="1"/>
        <rFont val="Calibri"/>
        <family val="2"/>
        <scheme val="minor"/>
      </rPr>
      <t xml:space="preserve">  BPD for IRR: ERCOT system is coded per protocol.  The issue (can the market go-live per that protocol) is open at QMWG/WMS.  ERCOT's slides for QMWG update at the 8/18 WMS offered options for an interim solution; options would require a protocol change, but not a system change.  ERCOT is still investigating whether or not there are other viable options.
BPD for non-IRR: ERCOT system AABP calcluation is coded per protocol.  Luminant submitted a question to market trials concernign the validity of the protocol calculation, under a scenario when any of the SCED intervals in the 15-minute settlement interval are less than 5 minutes.  ERCOT staff is currently addressing this question.  Luminant has been asked to provide data to backup their concern.  ERCOT does not believe there is an issue with BPD for non-IRR.  More discussion is needed.   Absent a timely NPRR the current Protocols will be in effect.
</t>
    </r>
    <r>
      <rPr>
        <b/>
        <u/>
        <sz val="11"/>
        <color indexed="8"/>
        <rFont val="Calibri"/>
        <family val="2"/>
      </rPr>
      <t>9-16-10:</t>
    </r>
    <r>
      <rPr>
        <sz val="11"/>
        <color theme="1"/>
        <rFont val="Calibri"/>
        <family val="2"/>
        <scheme val="minor"/>
      </rPr>
      <t xml:space="preserve">  BPD for IRR:  NPRR has been drafted to disable the BPD charge for IRRs.
BPD for non IRR:  At this point in time it appears this is a non-issue.  Luminant needs to provide more information.  Any changes to the calculation would require an NPRR.
</t>
    </r>
    <r>
      <rPr>
        <b/>
        <u/>
        <sz val="11"/>
        <color indexed="8"/>
        <rFont val="Calibri"/>
        <family val="2"/>
      </rPr>
      <t xml:space="preserve">9-21-10: </t>
    </r>
    <r>
      <rPr>
        <sz val="11"/>
        <color theme="1"/>
        <rFont val="Calibri"/>
        <family val="2"/>
        <scheme val="minor"/>
      </rPr>
      <t xml:space="preserve"> Issue has been discussed at QMWG and SEWG.  Settlement System is coded per protocol.  QMWG has a draft NPRR going to WMS.  No change to the Settlement System until there is an approved NPRR.</t>
    </r>
  </si>
  <si>
    <r>
      <rPr>
        <b/>
        <u/>
        <sz val="11"/>
        <color indexed="8"/>
        <rFont val="Calibri"/>
        <family val="2"/>
      </rPr>
      <t>8-30-10:</t>
    </r>
    <r>
      <rPr>
        <sz val="11"/>
        <color theme="1"/>
        <rFont val="Calibri"/>
        <family val="2"/>
        <scheme val="minor"/>
      </rPr>
      <t xml:space="preserve">  Document to be posted and reviewed at 8-31-10 NATF meeting.
</t>
    </r>
    <r>
      <rPr>
        <b/>
        <u/>
        <sz val="11"/>
        <color indexed="8"/>
        <rFont val="Calibri"/>
        <family val="2"/>
      </rPr>
      <t xml:space="preserve">9-16-10: </t>
    </r>
    <r>
      <rPr>
        <sz val="11"/>
        <color theme="1"/>
        <rFont val="Calibri"/>
        <family val="2"/>
        <scheme val="minor"/>
      </rPr>
      <t xml:space="preserve"> Comments on the document have been received and the plan is to review a revised version (that incorporates the appropriate comments) at the 9-22-10 NATF meeting.  Left open until at least 9-22-10.</t>
    </r>
  </si>
  <si>
    <r>
      <rPr>
        <b/>
        <u/>
        <sz val="11"/>
        <color indexed="8"/>
        <rFont val="Calibri"/>
        <family val="2"/>
      </rPr>
      <t>8-30-10:</t>
    </r>
    <r>
      <rPr>
        <sz val="11"/>
        <color theme="1"/>
        <rFont val="Calibri"/>
        <family val="2"/>
        <scheme val="minor"/>
      </rPr>
      <t xml:space="preserve">  Need better description of the issue.
</t>
    </r>
    <r>
      <rPr>
        <b/>
        <u/>
        <sz val="11"/>
        <color indexed="8"/>
        <rFont val="Calibri"/>
        <family val="2"/>
      </rPr>
      <t>9-22-10:</t>
    </r>
    <r>
      <rPr>
        <sz val="11"/>
        <color theme="1"/>
        <rFont val="Calibri"/>
        <family val="2"/>
        <scheme val="minor"/>
      </rPr>
      <t xml:space="preserve">  Related to Quick starts.  NPRR 272 covers this issue.  ERCOT believes that this NPRR is NOT necessary for go-live.
</t>
    </r>
    <r>
      <rPr>
        <b/>
        <u/>
        <sz val="11"/>
        <color indexed="8"/>
        <rFont val="Calibri"/>
        <family val="2"/>
      </rPr>
      <t>9-28-10:</t>
    </r>
    <r>
      <rPr>
        <sz val="11"/>
        <color theme="1"/>
        <rFont val="Calibri"/>
        <family val="2"/>
        <scheme val="minor"/>
      </rPr>
      <t xml:space="preserve">  NPRR 272 is scheduled to be discussed at the 10-4-10 PRS meeting.</t>
    </r>
  </si>
  <si>
    <r>
      <rPr>
        <b/>
        <u/>
        <sz val="11"/>
        <color indexed="8"/>
        <rFont val="Calibri"/>
        <family val="2"/>
      </rPr>
      <t>8-30-10:</t>
    </r>
    <r>
      <rPr>
        <sz val="11"/>
        <color theme="1"/>
        <rFont val="Calibri"/>
        <family val="2"/>
        <scheme val="minor"/>
      </rPr>
      <t xml:space="preserve">  Need better description of the issue.  QSEs have the ability to update operational resource parameters and can view most of the values.
</t>
    </r>
    <r>
      <rPr>
        <b/>
        <u/>
        <sz val="11"/>
        <color indexed="8"/>
        <rFont val="Calibri"/>
        <family val="2"/>
      </rPr>
      <t>9-28-10:</t>
    </r>
    <r>
      <rPr>
        <sz val="11"/>
        <color theme="1"/>
        <rFont val="Calibri"/>
        <family val="2"/>
        <scheme val="minor"/>
      </rPr>
      <t xml:space="preserve">  Suggest that this be deferred.  Need to identify the specific values that need improved visability.</t>
    </r>
  </si>
  <si>
    <r>
      <rPr>
        <b/>
        <u/>
        <sz val="11"/>
        <color indexed="8"/>
        <rFont val="Calibri"/>
        <family val="2"/>
      </rPr>
      <t xml:space="preserve">8-30-10: </t>
    </r>
    <r>
      <rPr>
        <sz val="11"/>
        <color theme="1"/>
        <rFont val="Calibri"/>
        <family val="2"/>
        <scheme val="minor"/>
      </rPr>
      <t xml:space="preserve"> NOGR 34 is scheduled to be reviewed at the September BOD meeting.
</t>
    </r>
    <r>
      <rPr>
        <b/>
        <u/>
        <sz val="11"/>
        <color indexed="8"/>
        <rFont val="Calibri"/>
        <family val="2"/>
      </rPr>
      <t>9-22-10:</t>
    </r>
    <r>
      <rPr>
        <sz val="11"/>
        <color theme="1"/>
        <rFont val="Calibri"/>
        <family val="2"/>
        <scheme val="minor"/>
      </rPr>
      <t xml:space="preserve">  Board revised the standard to 92% to account for planned outages.</t>
    </r>
  </si>
  <si>
    <r>
      <rPr>
        <b/>
        <u/>
        <sz val="11"/>
        <color indexed="8"/>
        <rFont val="Calibri"/>
        <family val="2"/>
      </rPr>
      <t>8-30-10:</t>
    </r>
    <r>
      <rPr>
        <sz val="11"/>
        <color theme="1"/>
        <rFont val="Calibri"/>
        <family val="2"/>
        <scheme val="minor"/>
      </rPr>
      <t xml:space="preserve">  See answer to REF # 30 below.</t>
    </r>
  </si>
  <si>
    <r>
      <rPr>
        <b/>
        <u/>
        <sz val="11"/>
        <rFont val="Calibri"/>
        <family val="2"/>
      </rPr>
      <t xml:space="preserve">8-30-10: </t>
    </r>
    <r>
      <rPr>
        <sz val="11"/>
        <rFont val="Calibri"/>
        <family val="2"/>
      </rPr>
      <t xml:space="preserve"> This detailed report is not currently being provided and is not expected to be provided as it takes too long to run.  NPRR 241 (going to TAC next week) allows ERCOT to not provide this report and/or allows ERCOT to provide an extract instead.  ERCOT is working on an extract of the data. 
</t>
    </r>
    <r>
      <rPr>
        <b/>
        <u/>
        <sz val="11"/>
        <rFont val="Calibri"/>
        <family val="2"/>
      </rPr>
      <t>9-22-10:</t>
    </r>
    <r>
      <rPr>
        <sz val="11"/>
        <rFont val="Calibri"/>
        <family val="2"/>
      </rPr>
      <t xml:space="preserve">  Need to confirm extracts will be available before go-live.  NPRR 241 was approved by TAC.
</t>
    </r>
    <r>
      <rPr>
        <b/>
        <u/>
        <sz val="11"/>
        <rFont val="Calibri"/>
        <family val="2"/>
      </rPr>
      <t>9-28-10:</t>
    </r>
    <r>
      <rPr>
        <sz val="11"/>
        <rFont val="Calibri"/>
        <family val="2"/>
      </rPr>
      <t xml:space="preserve">  NPRR 241 was approved by the Board on 9-21-10.</t>
    </r>
  </si>
  <si>
    <r>
      <rPr>
        <b/>
        <u/>
        <sz val="11"/>
        <rFont val="Calibri"/>
        <family val="2"/>
      </rPr>
      <t>8-30-10:</t>
    </r>
    <r>
      <rPr>
        <sz val="11"/>
        <rFont val="Calibri"/>
        <family val="2"/>
      </rPr>
      <t xml:space="preserve">  This detailed report is not currently being provided and is not expected to be provided as it takes too long to run.  NPRR 241 (going to TAC next week) allows ERCOT to not provide this report and/or allows ERCOT to provide an extract instead.  ERCOT is working on an extract of the data. 
</t>
    </r>
    <r>
      <rPr>
        <b/>
        <u/>
        <sz val="11"/>
        <rFont val="Calibri"/>
        <family val="2"/>
      </rPr>
      <t>9-22-10:</t>
    </r>
    <r>
      <rPr>
        <sz val="11"/>
        <rFont val="Calibri"/>
        <family val="2"/>
      </rPr>
      <t xml:space="preserve">  Need to confirm extracts will be available before go-live.  NPRR 241 was approved by TAC.
</t>
    </r>
    <r>
      <rPr>
        <b/>
        <u/>
        <sz val="11"/>
        <rFont val="Calibri"/>
        <family val="2"/>
      </rPr>
      <t>9-28-10:</t>
    </r>
    <r>
      <rPr>
        <sz val="11"/>
        <rFont val="Calibri"/>
        <family val="2"/>
      </rPr>
      <t xml:space="preserve">  NPRR 241 was approved by the Board on 9-21-10.</t>
    </r>
  </si>
  <si>
    <r>
      <rPr>
        <b/>
        <sz val="11"/>
        <color indexed="8"/>
        <rFont val="Calibri"/>
        <family val="2"/>
      </rPr>
      <t>8-30-10:</t>
    </r>
    <r>
      <rPr>
        <sz val="11"/>
        <color theme="1"/>
        <rFont val="Calibri"/>
        <family val="2"/>
        <scheme val="minor"/>
      </rPr>
      <t xml:space="preserve">  The language in the protocols (as a result of approved NPRR 214) is clear.  ERCOT is not planning to submit NPRRs to change the approach.</t>
    </r>
  </si>
  <si>
    <r>
      <rPr>
        <b/>
        <u/>
        <sz val="11"/>
        <color indexed="8"/>
        <rFont val="Calibri"/>
        <family val="2"/>
      </rPr>
      <t xml:space="preserve">8-30-10: </t>
    </r>
    <r>
      <rPr>
        <sz val="11"/>
        <color theme="1"/>
        <rFont val="Calibri"/>
        <family val="2"/>
        <scheme val="minor"/>
      </rPr>
      <t xml:space="preserve"> Per Section 3.9(4), moving AS to a Resource RUCed on is not permitted .  Not required for go-live.</t>
    </r>
  </si>
  <si>
    <r>
      <rPr>
        <b/>
        <u/>
        <sz val="11"/>
        <color indexed="8"/>
        <rFont val="Calibri"/>
        <family val="2"/>
      </rPr>
      <t>8-30-10:</t>
    </r>
    <r>
      <rPr>
        <sz val="11"/>
        <color theme="1"/>
        <rFont val="Calibri"/>
        <family val="2"/>
        <scheme val="minor"/>
      </rPr>
      <t xml:space="preserve">  Implemented according to protocol.</t>
    </r>
  </si>
  <si>
    <r>
      <rPr>
        <b/>
        <u/>
        <sz val="11"/>
        <color indexed="8"/>
        <rFont val="Calibri"/>
        <family val="2"/>
      </rPr>
      <t xml:space="preserve">8-30-10: </t>
    </r>
    <r>
      <rPr>
        <sz val="11"/>
        <color theme="1"/>
        <rFont val="Calibri"/>
        <family val="2"/>
        <scheme val="minor"/>
      </rPr>
      <t xml:space="preserve"> See answer to item 2 above.</t>
    </r>
  </si>
  <si>
    <r>
      <rPr>
        <b/>
        <u/>
        <sz val="11"/>
        <color indexed="8"/>
        <rFont val="Calibri"/>
        <family val="2"/>
      </rPr>
      <t>8-30-10:</t>
    </r>
    <r>
      <rPr>
        <sz val="11"/>
        <color theme="1"/>
        <rFont val="Calibri"/>
        <family val="2"/>
        <scheme val="minor"/>
      </rPr>
      <t xml:space="preserve">  QSE's should access DC-Tie data through OATI.
Settlement extracts (RTM CODE) contain the DC Tie data used in settlment, which is sourced from the OATI system.  The published DC Tie-related billing determinants include: RTDCEXP, RTDCIMP,  DCIMPSNAP, and DCIMPADJ. The LSEGUFE for approved import tags will be included in the RTAML at the DCTIE Settlement Point and will also be in the RTM CODE extract.</t>
    </r>
  </si>
  <si>
    <r>
      <rPr>
        <b/>
        <u/>
        <sz val="11"/>
        <color indexed="8"/>
        <rFont val="Calibri"/>
        <family val="2"/>
      </rPr>
      <t xml:space="preserve">8-30-10: </t>
    </r>
    <r>
      <rPr>
        <sz val="11"/>
        <color theme="1"/>
        <rFont val="Calibri"/>
        <family val="2"/>
        <scheme val="minor"/>
      </rPr>
      <t xml:space="preserve"> This item came in separate from the original list.
A Resource will be RUCed to a different configuration only by an ERCOT Operator (ie not by the software).  If the grid needs additional capacity, then ERCOT could direct a different configuration which would provide  this additional capacity.  If ERCOT  asks for a configuration which would yield an increase in capacity without directing that this capacity be used to provide AS, then the AS should be moved to a different Resource.   Section 5.5.2(7) indicates that a RUCed Resource cannot carry AS unless it was RUCed on to provide AS.</t>
    </r>
  </si>
  <si>
    <r>
      <rPr>
        <b/>
        <u/>
        <sz val="11"/>
        <color indexed="8"/>
        <rFont val="Calibri"/>
        <family val="2"/>
      </rPr>
      <t>8-30-10:</t>
    </r>
    <r>
      <rPr>
        <sz val="11"/>
        <color theme="1"/>
        <rFont val="Calibri"/>
        <family val="2"/>
        <scheme val="minor"/>
      </rPr>
      <t xml:space="preserve">  This is an open defect.  Expected to be fixed in NPROD by </t>
    </r>
    <r>
      <rPr>
        <sz val="11"/>
        <color indexed="10"/>
        <rFont val="Calibri"/>
        <family val="2"/>
      </rPr>
      <t xml:space="preserve">dd/mm/yy.
</t>
    </r>
    <r>
      <rPr>
        <b/>
        <u/>
        <sz val="11"/>
        <rFont val="Calibri"/>
        <family val="2"/>
      </rPr>
      <t xml:space="preserve">9-16-10:  </t>
    </r>
    <r>
      <rPr>
        <sz val="11"/>
        <rFont val="Calibri"/>
        <family val="2"/>
      </rPr>
      <t xml:space="preserve">This has been corrected in Itest.   Expected to be in NPROD September 17.
</t>
    </r>
    <r>
      <rPr>
        <b/>
        <u/>
        <sz val="11"/>
        <rFont val="Calibri"/>
        <family val="2"/>
      </rPr>
      <t>9-22-10:</t>
    </r>
    <r>
      <rPr>
        <sz val="11"/>
        <rFont val="Calibri"/>
        <family val="2"/>
      </rPr>
      <t xml:space="preserve">  Need Jamie to confirm before it is closed.
</t>
    </r>
    <r>
      <rPr>
        <b/>
        <u/>
        <sz val="11"/>
        <rFont val="Calibri"/>
        <family val="2"/>
      </rPr>
      <t>9-28-10:</t>
    </r>
    <r>
      <rPr>
        <sz val="11"/>
        <rFont val="Calibri"/>
        <family val="2"/>
      </rPr>
      <t xml:space="preserve">  No longer have duplicate data, however the latest fix resulted in broken sort order for the report.  On track to be fixed before go-live.</t>
    </r>
  </si>
  <si>
    <r>
      <rPr>
        <b/>
        <u/>
        <sz val="11"/>
        <color indexed="8"/>
        <rFont val="Calibri"/>
        <family val="2"/>
      </rPr>
      <t>8-30-10:</t>
    </r>
    <r>
      <rPr>
        <sz val="11"/>
        <color theme="1"/>
        <rFont val="Calibri"/>
        <family val="2"/>
        <scheme val="minor"/>
      </rPr>
      <t xml:space="preserve">  This is an open defect.  Expected to be fixed in NPROD by dd/mm/yy.
</t>
    </r>
    <r>
      <rPr>
        <b/>
        <u/>
        <sz val="11"/>
        <color indexed="8"/>
        <rFont val="Calibri"/>
        <family val="2"/>
      </rPr>
      <t>9-16-10:</t>
    </r>
    <r>
      <rPr>
        <sz val="11"/>
        <color theme="1"/>
        <rFont val="Calibri"/>
        <family val="2"/>
        <scheme val="minor"/>
      </rPr>
      <t xml:space="preserve">  Have been unable to recreate the issue and are continuing to monitor.  Marking as Closed.</t>
    </r>
  </si>
  <si>
    <r>
      <rPr>
        <b/>
        <u/>
        <sz val="11"/>
        <color indexed="8"/>
        <rFont val="Calibri"/>
        <family val="2"/>
      </rPr>
      <t>8-30-10:</t>
    </r>
    <r>
      <rPr>
        <sz val="11"/>
        <color theme="1"/>
        <rFont val="Calibri"/>
        <family val="2"/>
        <scheme val="minor"/>
      </rPr>
      <t xml:space="preserve"> This is not within ERCOT's scope.  (Quarterly Wholesale Electricity Transaction Reports.)</t>
    </r>
  </si>
  <si>
    <r>
      <rPr>
        <b/>
        <u/>
        <sz val="11"/>
        <color indexed="8"/>
        <rFont val="Calibri"/>
        <family val="2"/>
      </rPr>
      <t xml:space="preserve">8-30-10: </t>
    </r>
    <r>
      <rPr>
        <sz val="11"/>
        <color theme="1"/>
        <rFont val="Calibri"/>
        <family val="2"/>
        <scheme val="minor"/>
      </rPr>
      <t xml:space="preserve"> While the format of the timestamps are inconsistent, they are valid formats.  Yes, the timestamps will continue to be populated in this manner. </t>
    </r>
  </si>
  <si>
    <r>
      <rPr>
        <b/>
        <u/>
        <sz val="11"/>
        <color indexed="8"/>
        <rFont val="Calibri"/>
        <family val="2"/>
      </rPr>
      <t xml:space="preserve">8-30-10: </t>
    </r>
    <r>
      <rPr>
        <sz val="11"/>
        <color theme="1"/>
        <rFont val="Calibri"/>
        <family val="2"/>
        <scheme val="minor"/>
      </rPr>
      <t xml:space="preserve"> Could be considered post go-live.  This would be a change in scope.</t>
    </r>
  </si>
  <si>
    <r>
      <rPr>
        <b/>
        <u/>
        <sz val="11"/>
        <color indexed="8"/>
        <rFont val="Calibri"/>
        <family val="2"/>
      </rPr>
      <t xml:space="preserve">8-30-10: </t>
    </r>
    <r>
      <rPr>
        <sz val="11"/>
        <color theme="1"/>
        <rFont val="Calibri"/>
        <family val="2"/>
        <scheme val="minor"/>
      </rPr>
      <t xml:space="preserve">   There was a one time occurance of this from the HRUC software during Market Trials, the root cause was a late web report, and the issue was resolved.
It is possible for this to occur in the case of RUC VDIs; this issue will be added to the COP Expectations Business Practices. 
</t>
    </r>
    <r>
      <rPr>
        <b/>
        <u/>
        <sz val="11"/>
        <color indexed="8"/>
        <rFont val="Calibri"/>
        <family val="2"/>
      </rPr>
      <t>9-22-10:</t>
    </r>
    <r>
      <rPr>
        <sz val="11"/>
        <color theme="1"/>
        <rFont val="Calibri"/>
        <family val="2"/>
        <scheme val="minor"/>
      </rPr>
      <t xml:space="preserve">  Restatement of issue.  Not enough time to update COP after getting RUC instruction.  For example, a Resource with a 2 hour start up time is only getting 1.25 hour notice.  ERCOT needs to confirm how it handles startup-time.
</t>
    </r>
    <r>
      <rPr>
        <b/>
        <u/>
        <sz val="11"/>
        <color indexed="8"/>
        <rFont val="Calibri"/>
        <family val="2"/>
      </rPr>
      <t>9-28-10:</t>
    </r>
    <r>
      <rPr>
        <sz val="11"/>
        <color theme="1"/>
        <rFont val="Calibri"/>
        <family val="2"/>
        <scheme val="minor"/>
      </rPr>
      <t xml:space="preserve">  The deadline for ERCOT to approve an HRUC study is "50 minutes after the top of the hour".  COPs will not be able to be updated for instructions for the first hour of the study period.  Instructions could still be issued for the first hour of the study period.  (for example, for a don't shutdown, stay on-line instruction)  Here is another example:  ERCOT approves the RUC study at 0750.  Any Resource that takes more than 15 minutes to start should NOT recieve an instruction to be on for Hour Ending 0900.  A resource with a start time of 1 hour could be instructed to be on for hour ending 1000.  The RUC software has a parameter ----- the time for the study to complete and  the time for approval ---- to ensure Resources are not instructed to be on sooner than they can be on.  Expect to close this issue at the 9-30-10 NATF.</t>
    </r>
  </si>
  <si>
    <r>
      <rPr>
        <b/>
        <u/>
        <sz val="11"/>
        <color indexed="8"/>
        <rFont val="Calibri"/>
        <family val="2"/>
      </rPr>
      <t>8-30-10:</t>
    </r>
    <r>
      <rPr>
        <sz val="11"/>
        <color theme="1"/>
        <rFont val="Calibri"/>
        <family val="2"/>
        <scheme val="minor"/>
      </rPr>
      <t xml:space="preserve">  Assume the question was MIS not MMS?.
Public alerts are posted to the MMS UI, MIS and the EIP listener.
</t>
    </r>
  </si>
  <si>
    <r>
      <rPr>
        <b/>
        <u/>
        <sz val="11"/>
        <color indexed="8"/>
        <rFont val="Calibri"/>
        <family val="2"/>
      </rPr>
      <t>8-31-10:</t>
    </r>
    <r>
      <rPr>
        <sz val="11"/>
        <color theme="1"/>
        <rFont val="Calibri"/>
        <family val="2"/>
        <scheme val="minor"/>
      </rPr>
      <t xml:space="preserve">  This was added at the 8-31-10 NATF meeting.
</t>
    </r>
    <r>
      <rPr>
        <b/>
        <u/>
        <sz val="11"/>
        <color indexed="8"/>
        <rFont val="Calibri"/>
        <family val="2"/>
      </rPr>
      <t>9-16-10:</t>
    </r>
    <r>
      <rPr>
        <sz val="11"/>
        <color theme="1"/>
        <rFont val="Calibri"/>
        <family val="2"/>
        <scheme val="minor"/>
      </rPr>
      <t xml:space="preserve">  NPRR required.  This is generally agreed upon, but something that can be implemented after go-live.</t>
    </r>
  </si>
  <si>
    <r>
      <t>8-31-10:</t>
    </r>
    <r>
      <rPr>
        <sz val="11"/>
        <color theme="1"/>
        <rFont val="Calibri"/>
        <family val="2"/>
        <scheme val="minor"/>
      </rPr>
      <t xml:space="preserve">  This was added at the 8-31-10 NATF meeting.</t>
    </r>
    <r>
      <rPr>
        <b/>
        <u/>
        <sz val="11"/>
        <color indexed="8"/>
        <rFont val="Calibri"/>
        <family val="2"/>
      </rPr>
      <t xml:space="preserve">
9-16-10:</t>
    </r>
    <r>
      <rPr>
        <sz val="11"/>
        <color theme="1"/>
        <rFont val="Calibri"/>
        <family val="2"/>
        <scheme val="minor"/>
      </rPr>
      <t xml:space="preserve">  ERCOT is investigating.  The DRUC snapshot information should provide info on whether or not the trade was confirmed before or after 1430.  Not absolutely necessary before go-live.</t>
    </r>
  </si>
  <si>
    <r>
      <rPr>
        <b/>
        <u/>
        <sz val="11"/>
        <color indexed="8"/>
        <rFont val="Calibri"/>
        <family val="2"/>
      </rPr>
      <t>8-31-10:</t>
    </r>
    <r>
      <rPr>
        <sz val="11"/>
        <color theme="1"/>
        <rFont val="Calibri"/>
        <family val="2"/>
        <scheme val="minor"/>
      </rPr>
      <t xml:space="preserve">  This was added at the 8-31-10 NATF meeting.
</t>
    </r>
    <r>
      <rPr>
        <b/>
        <u/>
        <sz val="11"/>
        <color indexed="8"/>
        <rFont val="Calibri"/>
        <family val="2"/>
      </rPr>
      <t>9-3-10:</t>
    </r>
    <r>
      <rPr>
        <sz val="11"/>
        <color theme="1"/>
        <rFont val="Calibri"/>
        <family val="2"/>
        <scheme val="minor"/>
      </rPr>
      <t xml:space="preserve">  ERCOT has increased the holding time for 5 &amp; 15 min LMP/SPP files to 5 days. </t>
    </r>
  </si>
  <si>
    <r>
      <rPr>
        <b/>
        <u/>
        <sz val="11"/>
        <color indexed="8"/>
        <rFont val="Calibri"/>
        <family val="2"/>
      </rPr>
      <t>8-31-10:</t>
    </r>
    <r>
      <rPr>
        <sz val="11"/>
        <color theme="1"/>
        <rFont val="Calibri"/>
        <family val="2"/>
        <scheme val="minor"/>
      </rPr>
      <t xml:space="preserve">  This was added at the 8-31-10 NATF meeting.
</t>
    </r>
    <r>
      <rPr>
        <b/>
        <u/>
        <sz val="11"/>
        <color indexed="8"/>
        <rFont val="Calibri"/>
        <family val="2"/>
      </rPr>
      <t>9-3-10:</t>
    </r>
    <r>
      <rPr>
        <sz val="11"/>
        <color theme="1"/>
        <rFont val="Calibri"/>
        <family val="2"/>
        <scheme val="minor"/>
      </rPr>
      <t xml:space="preserve">  The historical PRDE files are not necessary for loading historical extracts.</t>
    </r>
  </si>
  <si>
    <r>
      <rPr>
        <b/>
        <u/>
        <sz val="11"/>
        <color indexed="8"/>
        <rFont val="Calibri"/>
        <family val="2"/>
      </rPr>
      <t>8-31-10:</t>
    </r>
    <r>
      <rPr>
        <sz val="11"/>
        <color theme="1"/>
        <rFont val="Calibri"/>
        <family val="2"/>
        <scheme val="minor"/>
      </rPr>
      <t xml:space="preserve">  This was added at the 8-31-10 NATF meeting.
</t>
    </r>
    <r>
      <rPr>
        <b/>
        <u/>
        <sz val="11"/>
        <color indexed="8"/>
        <rFont val="Calibri"/>
        <family val="2"/>
      </rPr>
      <t>9-16-10:</t>
    </r>
    <r>
      <rPr>
        <sz val="11"/>
        <color theme="1"/>
        <rFont val="Calibri"/>
        <family val="2"/>
        <scheme val="minor"/>
      </rPr>
      <t xml:space="preserve">  Comments on the document have been received and the plan is to review a revised version (that incorporates the appropriate comments) at the 9-22-10 NATF meeting.
</t>
    </r>
    <r>
      <rPr>
        <b/>
        <u/>
        <sz val="11"/>
        <color indexed="8"/>
        <rFont val="Calibri"/>
        <family val="2"/>
      </rPr>
      <t xml:space="preserve">9-22-10: </t>
    </r>
    <r>
      <rPr>
        <sz val="11"/>
        <color theme="1"/>
        <rFont val="Calibri"/>
        <family val="2"/>
        <scheme val="minor"/>
      </rPr>
      <t xml:space="preserve"> WMS approved this Business Practice today.  This is no longer an issue.  TAC to address.  Closed today.</t>
    </r>
  </si>
  <si>
    <r>
      <rPr>
        <b/>
        <u/>
        <sz val="11"/>
        <color indexed="8"/>
        <rFont val="Calibri"/>
        <family val="2"/>
      </rPr>
      <t>8-31-10:</t>
    </r>
    <r>
      <rPr>
        <sz val="11"/>
        <color theme="1"/>
        <rFont val="Calibri"/>
        <family val="2"/>
        <scheme val="minor"/>
      </rPr>
      <t xml:space="preserve">  This was added at the 8-31-10 NATF meeting.
</t>
    </r>
    <r>
      <rPr>
        <b/>
        <u/>
        <sz val="11"/>
        <color indexed="8"/>
        <rFont val="Calibri"/>
        <family val="2"/>
      </rPr>
      <t>9-16-10:</t>
    </r>
    <r>
      <rPr>
        <sz val="11"/>
        <color theme="1"/>
        <rFont val="Calibri"/>
        <family val="2"/>
        <scheme val="minor"/>
      </rPr>
      <t xml:space="preserve">  ERCOT is in the process of preparing this analysis and plans to provide the information at the October TAC meeting.
</t>
    </r>
    <r>
      <rPr>
        <b/>
        <u/>
        <sz val="11"/>
        <color indexed="8"/>
        <rFont val="Calibri"/>
        <family val="2"/>
      </rPr>
      <t>9-22-10:</t>
    </r>
    <r>
      <rPr>
        <sz val="11"/>
        <color theme="1"/>
        <rFont val="Calibri"/>
        <family val="2"/>
        <scheme val="minor"/>
      </rPr>
      <t xml:space="preserve">  NATF could recommend something ---- but that is not required.  Make sure it is on the TAC agenda.
</t>
    </r>
    <r>
      <rPr>
        <b/>
        <u/>
        <sz val="11"/>
        <color indexed="8"/>
        <rFont val="Calibri"/>
        <family val="2"/>
      </rPr>
      <t>9-28-10:</t>
    </r>
    <r>
      <rPr>
        <sz val="11"/>
        <color theme="1"/>
        <rFont val="Calibri"/>
        <family val="2"/>
        <scheme val="minor"/>
      </rPr>
      <t xml:space="preserve">  Kristi has this earmarked as a TAC agenda item.  Brief discussion planned for the 9-30-10 NATF.</t>
    </r>
  </si>
  <si>
    <r>
      <rPr>
        <b/>
        <u/>
        <sz val="11"/>
        <color indexed="8"/>
        <rFont val="Calibri"/>
        <family val="2"/>
      </rPr>
      <t>9-3-10:</t>
    </r>
    <r>
      <rPr>
        <sz val="11"/>
        <color theme="1"/>
        <rFont val="Calibri"/>
        <family val="2"/>
        <scheme val="minor"/>
      </rPr>
      <t xml:space="preserve">  This was added 9-3-10.
</t>
    </r>
    <r>
      <rPr>
        <b/>
        <u/>
        <sz val="11"/>
        <color indexed="8"/>
        <rFont val="Calibri"/>
        <family val="2"/>
      </rPr>
      <t>9-16-10:</t>
    </r>
    <r>
      <rPr>
        <sz val="11"/>
        <color theme="1"/>
        <rFont val="Calibri"/>
        <family val="2"/>
        <scheme val="minor"/>
      </rPr>
      <t xml:space="preserve">  ERCOT has provided an opportunity for the MPs shadow the calculations next week.  Only those QSEs or REs with approved verifiable costs will be able to see the changes.</t>
    </r>
  </si>
  <si>
    <t>Proposal to use telemetered Ramp Rates instead of Ramps Rates provided through MMS UI/EWS.</t>
  </si>
  <si>
    <r>
      <rPr>
        <b/>
        <u/>
        <sz val="11"/>
        <color indexed="8"/>
        <rFont val="Calibri"/>
        <family val="2"/>
      </rPr>
      <t>9-16-10:</t>
    </r>
    <r>
      <rPr>
        <sz val="11"/>
        <color theme="1"/>
        <rFont val="Calibri"/>
        <family val="2"/>
        <scheme val="minor"/>
      </rPr>
      <t xml:space="preserve">  This was added based on discussion at NATF</t>
    </r>
  </si>
  <si>
    <t>J ARON</t>
  </si>
  <si>
    <t>Missing intervals for posting RTSPPs</t>
  </si>
  <si>
    <r>
      <rPr>
        <b/>
        <u/>
        <sz val="11"/>
        <color indexed="8"/>
        <rFont val="Calibri"/>
        <family val="2"/>
      </rPr>
      <t>9-16-10:</t>
    </r>
    <r>
      <rPr>
        <b/>
        <sz val="11"/>
        <color indexed="8"/>
        <rFont val="Calibri"/>
        <family val="2"/>
      </rPr>
      <t xml:space="preserve"> </t>
    </r>
    <r>
      <rPr>
        <sz val="11"/>
        <color theme="1"/>
        <rFont val="Calibri"/>
        <family val="2"/>
        <scheme val="minor"/>
      </rPr>
      <t xml:space="preserve"> Two defects have been created.  The prices are right, the problem is with the postings.
17405:  When the electrical bus LMP report retry functionality is automatically triggered, the retry report contains a SCED interval that has already been posted instead of a missing SCED interval. This has been observed in NPROD for the past three days.
17620:  RT SPP data is generated in MMS every 15 minutes, regardless if SCED has run or not.  This report needs to be posted via MMS every 15 minutes as well, in a timely fashion.  
Currently the report trigger depends on a SCED completion event message somehow.  Therefore if SCED is not running, the report is not generated.  The trigger must be modified such that it posts the SPP report when new data is stored in the SCED_SPP table in MMS/MIDB.
</t>
    </r>
    <r>
      <rPr>
        <b/>
        <u/>
        <sz val="11"/>
        <color indexed="8"/>
        <rFont val="Calibri"/>
        <family val="2"/>
      </rPr>
      <t>9-22-10:</t>
    </r>
    <r>
      <rPr>
        <sz val="11"/>
        <color theme="1"/>
        <rFont val="Calibri"/>
        <family val="2"/>
        <scheme val="minor"/>
      </rPr>
      <t xml:space="preserve">  ERCOT needs to confirm that this will be fixed before go-live.
</t>
    </r>
    <r>
      <rPr>
        <b/>
        <u/>
        <sz val="11"/>
        <color indexed="8"/>
        <rFont val="Calibri"/>
        <family val="2"/>
      </rPr>
      <t>9-28-10</t>
    </r>
    <r>
      <rPr>
        <sz val="11"/>
        <color theme="1"/>
        <rFont val="Calibri"/>
        <family val="2"/>
        <scheme val="minor"/>
      </rPr>
      <t xml:space="preserve">:  We have developed a manual workaround that could be implemented.  Also, plan to revisit the retry logic.  On track to have fixed by go-live.
</t>
    </r>
  </si>
  <si>
    <t xml:space="preserve">NRG’s question was for real time, not DAM.  The energy offer curves are being rejected because the system can’t find credit exposure values.  NRG believes this is a serious problem and apparently Sai does too because he started working on it immediately.    I do not understand why the ERCOT system is looking for credit exposure values in real time on units with EOCs?   </t>
  </si>
  <si>
    <r>
      <rPr>
        <b/>
        <u/>
        <sz val="11"/>
        <color indexed="8"/>
        <rFont val="Calibri"/>
        <family val="2"/>
      </rPr>
      <t>9-16-10:</t>
    </r>
    <r>
      <rPr>
        <sz val="11"/>
        <color theme="1"/>
        <rFont val="Calibri"/>
        <family val="2"/>
        <scheme val="minor"/>
      </rPr>
      <t xml:space="preserve">  This has been identified as a defect and should be corrected with MMS5 patch 10.
</t>
    </r>
    <r>
      <rPr>
        <b/>
        <u/>
        <sz val="11"/>
        <color indexed="8"/>
        <rFont val="Calibri"/>
        <family val="2"/>
      </rPr>
      <t xml:space="preserve">9-28-10: </t>
    </r>
    <r>
      <rPr>
        <sz val="11"/>
        <color theme="1"/>
        <rFont val="Calibri"/>
        <family val="2"/>
        <scheme val="minor"/>
      </rPr>
      <t xml:space="preserve"> Confirmed that the fix for this issue is in MMS5 patch 10.  This can be tested after the migration into NPROD (which is scheduled for 10-1-10).  DAM does not need to be executed.  We just need offer curve submitted close to the closing time of the window for sumbissions.  This should remain open until tested in NPROD.  Target date to close is 10-6-10.</t>
    </r>
  </si>
  <si>
    <t xml:space="preserve">Available credit on non-business days
When DAM was run over the weekend in August, a significant amount of credit was consumed
</t>
  </si>
  <si>
    <r>
      <rPr>
        <b/>
        <u/>
        <sz val="11"/>
        <color indexed="8"/>
        <rFont val="Calibri"/>
        <family val="2"/>
      </rPr>
      <t>9-16-10:</t>
    </r>
    <r>
      <rPr>
        <sz val="11"/>
        <color theme="1"/>
        <rFont val="Calibri"/>
        <family val="2"/>
        <scheme val="minor"/>
      </rPr>
      <t xml:space="preserve"> Two possible solutions
DAM system improvements
ERCOT credit staff to update ACLs on non-business days
ERCOT staff will update ACLs on non-business days at go-live until a long term solution can be finalized.
</t>
    </r>
  </si>
  <si>
    <t xml:space="preserve">CRR to RT Settlemetn Issue:  In recent market trial activity there are days in which the offer price was above the Day-Ahead settlement point price, but the CRR was settled in Day-Ahead instead of going to Real-Time settlement.  There are also days in which there were not any CRR offers, but some CRRs still went to Real-Time settlement.  Below is a list of a few sample days where there has been an issue with the proper CRR settlement:
•         8/18 – Some CRR’s settled in RT when all should have cleared in DA because there were no DA offers
•         8/20 – Some CRR’s settled in RT when all should have cleared in DA because there were no DA offers 
•         8/24 – Some CRR’s settled in RT when all should have cleared in DA because there were no DA offers 
•         8/30 – All settled in DA when all should have gone to RT
•         8/31 - Some CRR’s settled in DA that should have gone to RT (some CRR’s have correctly gone to RT)
•         9/1 – Some CRR’s settled in DA that should have gone to RT (some CRR’s have correctly gone to RT)
•         9/9 - All settled in DA when all should have gone to RT
</t>
  </si>
  <si>
    <r>
      <rPr>
        <b/>
        <u/>
        <sz val="11"/>
        <color indexed="8"/>
        <rFont val="Calibri"/>
        <family val="2"/>
      </rPr>
      <t>9-16-10:</t>
    </r>
    <r>
      <rPr>
        <sz val="11"/>
        <color theme="1"/>
        <rFont val="Calibri"/>
        <family val="2"/>
        <scheme val="minor"/>
      </rPr>
      <t xml:space="preserve">  This item was sent in 9-16-10.  ERCOT is still investigating.
</t>
    </r>
    <r>
      <rPr>
        <b/>
        <u/>
        <sz val="11"/>
        <color indexed="8"/>
        <rFont val="Calibri"/>
        <family val="2"/>
      </rPr>
      <t xml:space="preserve">9-21-10: </t>
    </r>
    <r>
      <rPr>
        <sz val="11"/>
        <color theme="1"/>
        <rFont val="Calibri"/>
        <family val="2"/>
        <scheme val="minor"/>
      </rPr>
      <t xml:space="preserve"> Fix is being worked on and is expected to be migrated into NPROD with MMS5 patch 10.  Issue related to multiple updates to PTP offers.
</t>
    </r>
    <r>
      <rPr>
        <b/>
        <u/>
        <sz val="11"/>
        <color indexed="8"/>
        <rFont val="Calibri"/>
        <family val="2"/>
      </rPr>
      <t xml:space="preserve">9-28-10: </t>
    </r>
    <r>
      <rPr>
        <sz val="11"/>
        <color theme="1"/>
        <rFont val="Calibri"/>
        <family val="2"/>
        <scheme val="minor"/>
      </rPr>
      <t xml:space="preserve"> Test conducted in ITEST 9-24-10 indicates the defect (data transfer within MMS) has been fixed.  The code has been migrated to NPROD and tests are ongoing in NPROD.  Based on 9-23-10 email from LCRA --- issued closed 9-28-10.  </t>
    </r>
  </si>
  <si>
    <t>Shell</t>
  </si>
  <si>
    <r>
      <t xml:space="preserve">Need update on Dashboards.  Concern is that different MPs get data at different times.
</t>
    </r>
    <r>
      <rPr>
        <b/>
        <u/>
        <sz val="11"/>
        <color indexed="8"/>
        <rFont val="Calibri"/>
        <family val="2"/>
      </rPr>
      <t xml:space="preserve">9-24-10: </t>
    </r>
    <r>
      <rPr>
        <sz val="11"/>
        <color indexed="8"/>
        <rFont val="Calibri"/>
        <family val="2"/>
      </rPr>
      <t xml:space="preserve"> Additional info:  The dashboards that are of particular interest are the following:
DA and RT LMP’s/SPP’s
LMP Contour Map
Load Forecast vs Actual
SCED Up/Down
Weather
In addition to this information, we would like to see the same market information that is provided today in zonal and is available in the nodal market via ICCP be made available via the dashboards.  This includes data such as: Total Gen, Total Load, Capacity available for SCED, total A/S by A/S type and total wind output.
</t>
    </r>
  </si>
  <si>
    <r>
      <rPr>
        <b/>
        <u/>
        <sz val="11"/>
        <color indexed="8"/>
        <rFont val="Calibri"/>
        <family val="2"/>
      </rPr>
      <t>9-22-10:</t>
    </r>
    <r>
      <rPr>
        <sz val="11"/>
        <color theme="1"/>
        <rFont val="Calibri"/>
        <family val="2"/>
        <scheme val="minor"/>
      </rPr>
      <t xml:space="preserve"> Added at NATF 9-22-10. 
</t>
    </r>
    <r>
      <rPr>
        <b/>
        <u/>
        <sz val="11"/>
        <color indexed="8"/>
        <rFont val="Calibri"/>
        <family val="2"/>
      </rPr>
      <t xml:space="preserve">9-28-10: </t>
    </r>
    <r>
      <rPr>
        <sz val="11"/>
        <color theme="1"/>
        <rFont val="Calibri"/>
        <family val="2"/>
        <scheme val="minor"/>
      </rPr>
      <t xml:space="preserve"> Jackie Ashbaugh provided an update at PRS on 9-23-10 and more info to K. Ashley on 9-24-10.  ERCOT plans to provide an update at the 9-30-10 NATF meeting.
</t>
    </r>
    <r>
      <rPr>
        <u/>
        <sz val="11"/>
        <color indexed="8"/>
        <rFont val="Calibri"/>
        <family val="2"/>
      </rPr>
      <t>System Ancillary Service Capacity Monitor</t>
    </r>
    <r>
      <rPr>
        <sz val="11"/>
        <color theme="1"/>
        <rFont val="Calibri"/>
        <family val="2"/>
        <scheme val="minor"/>
      </rPr>
      <t xml:space="preserve">
Status: Live in NPROD during Market Trials
</t>
    </r>
    <r>
      <rPr>
        <u/>
        <sz val="11"/>
        <color indexed="8"/>
        <rFont val="Calibri"/>
        <family val="2"/>
      </rPr>
      <t>SCED Up/Down</t>
    </r>
    <r>
      <rPr>
        <sz val="11"/>
        <color theme="1"/>
        <rFont val="Calibri"/>
        <family val="2"/>
        <scheme val="minor"/>
      </rPr>
      <t xml:space="preserve">
</t>
    </r>
    <r>
      <rPr>
        <u/>
        <sz val="11"/>
        <color indexed="8"/>
        <rFont val="Calibri"/>
        <family val="2"/>
      </rPr>
      <t>Day-Ahead &amp; Real-Time LMPs</t>
    </r>
    <r>
      <rPr>
        <sz val="11"/>
        <color theme="1"/>
        <rFont val="Calibri"/>
        <family val="2"/>
        <scheme val="minor"/>
      </rPr>
      <t xml:space="preserve">
</t>
    </r>
    <r>
      <rPr>
        <u/>
        <sz val="11"/>
        <color indexed="8"/>
        <rFont val="Calibri"/>
        <family val="2"/>
      </rPr>
      <t>LMP Contour Map</t>
    </r>
    <r>
      <rPr>
        <sz val="11"/>
        <color theme="1"/>
        <rFont val="Calibri"/>
        <family val="2"/>
        <scheme val="minor"/>
      </rPr>
      <t xml:space="preserve">
</t>
    </r>
    <r>
      <rPr>
        <u/>
        <sz val="11"/>
        <color indexed="8"/>
        <rFont val="Calibri"/>
        <family val="2"/>
      </rPr>
      <t>Load Forecast vs. Actual</t>
    </r>
    <r>
      <rPr>
        <sz val="11"/>
        <color theme="1"/>
        <rFont val="Calibri"/>
        <family val="2"/>
        <scheme val="minor"/>
      </rPr>
      <t xml:space="preserve">
</t>
    </r>
    <r>
      <rPr>
        <u/>
        <sz val="11"/>
        <color indexed="8"/>
        <rFont val="Calibri"/>
        <family val="2"/>
      </rPr>
      <t>LMP Ticker</t>
    </r>
    <r>
      <rPr>
        <sz val="11"/>
        <color theme="1"/>
        <rFont val="Calibri"/>
        <family val="2"/>
        <scheme val="minor"/>
      </rPr>
      <t xml:space="preserve">
Status: Currently in integration testing. Scheduled for 10/12 MIS go-live date in production.
</t>
    </r>
    <r>
      <rPr>
        <u/>
        <sz val="11"/>
        <color indexed="8"/>
        <rFont val="Calibri"/>
        <family val="2"/>
      </rPr>
      <t xml:space="preserve">Frequency, Weather and DC Ties 
</t>
    </r>
    <r>
      <rPr>
        <sz val="11"/>
        <color theme="1"/>
        <rFont val="Calibri"/>
        <family val="2"/>
        <scheme val="minor"/>
      </rPr>
      <t>Status:  Still have outstanding work to be done.</t>
    </r>
  </si>
  <si>
    <t>Tenaska</t>
  </si>
  <si>
    <t>Inablility to move Demand Response from Group 1 to Group 2 as needed</t>
  </si>
  <si>
    <t>Brandon McElfresh</t>
  </si>
  <si>
    <r>
      <rPr>
        <b/>
        <u/>
        <sz val="11"/>
        <color indexed="8"/>
        <rFont val="Calibri"/>
        <family val="2"/>
      </rPr>
      <t>9-22-10:</t>
    </r>
    <r>
      <rPr>
        <sz val="11"/>
        <color theme="1"/>
        <rFont val="Calibri"/>
        <family val="2"/>
        <scheme val="minor"/>
      </rPr>
      <t xml:space="preserve"> Added at NATF 9-22-10. 
</t>
    </r>
    <r>
      <rPr>
        <b/>
        <u/>
        <sz val="11"/>
        <color indexed="8"/>
        <rFont val="Calibri"/>
        <family val="2"/>
      </rPr>
      <t>9-28-10:</t>
    </r>
    <r>
      <rPr>
        <sz val="11"/>
        <color theme="1"/>
        <rFont val="Calibri"/>
        <family val="2"/>
        <scheme val="minor"/>
      </rPr>
      <t xml:space="preserve">  Nodal Protocols allow QSEs to deploy process dependent Load Resources from Group 2 with the Group 1 deployments. Refer to Nodal Protocols 6.5.9.4.2(2)(a)(ii)(A), “QSEs shall deploy Load Resources according to the group designation and will be given some discretion to deploy additional Load Resources from Group 2 if Load Resource operational considerations require such.” 
Beyond that QSEs do not have the ability to move Load Resources from Group 1 to Group 2 or vice versa.  The Group 1 and Group 2 designations are determined via the “random sampling” process referenced in Nodal Protocols 6.5.9.4.2(2)(a)(ii)(A). 
Since the random sampling process only looks at one operating hour of the day, not all Resources are actually assigned to Group 1 or Group 2. All Resources not assigned to Group 1 or Group 2 will automatically be deployed with Group 1 by the AS Deployment Management tool.  Plan to try to close at 9-30-10 NATF meeting.
</t>
    </r>
  </si>
  <si>
    <t>Prority</t>
  </si>
  <si>
    <t>INC171030</t>
  </si>
  <si>
    <t>'Issue with mapping Series Device contingency elements in MMS CIM improter'</t>
  </si>
  <si>
    <t xml:space="preserve">*Three description fields are listed because the Quality center is used by various people to input their comments. Each box may contain relevant information, </t>
  </si>
  <si>
    <t>Defect Description*</t>
  </si>
  <si>
    <t>Market Description*</t>
  </si>
  <si>
    <t>Testing Comments*</t>
  </si>
  <si>
    <t>Work Around*</t>
  </si>
  <si>
    <r>
      <t xml:space="preserve">Source: </t>
    </r>
    <r>
      <rPr>
        <b/>
        <sz val="11"/>
        <color rgb="FF00B050"/>
        <rFont val="Calibri"/>
        <family val="2"/>
        <scheme val="minor"/>
      </rPr>
      <t xml:space="preserve">eLink or source to the latest information </t>
    </r>
  </si>
  <si>
    <t>last updated 9-30-10 2100</t>
  </si>
  <si>
    <t>General concerns about credit management and credit processes during the first 45-60 days after nodal go-live.  How will extremely high credit calls be handled?</t>
  </si>
  <si>
    <r>
      <rPr>
        <b/>
        <u/>
        <sz val="11"/>
        <color indexed="8"/>
        <rFont val="Calibri"/>
        <family val="2"/>
      </rPr>
      <t>9-30-10:</t>
    </r>
    <r>
      <rPr>
        <sz val="11"/>
        <color indexed="8"/>
        <rFont val="Calibri"/>
        <family val="2"/>
      </rPr>
      <t xml:space="preserve">  A</t>
    </r>
    <r>
      <rPr>
        <sz val="11"/>
        <color theme="1"/>
        <rFont val="Calibri"/>
        <family val="2"/>
        <scheme val="minor"/>
      </rPr>
      <t>dded this today.</t>
    </r>
  </si>
  <si>
    <t>Misinterprtation of null SU and min energy offers by RUC software</t>
  </si>
  <si>
    <r>
      <rPr>
        <b/>
        <u/>
        <sz val="11"/>
        <color indexed="8"/>
        <rFont val="Calibri"/>
        <family val="2"/>
      </rPr>
      <t>9-30-10:</t>
    </r>
    <r>
      <rPr>
        <sz val="11"/>
        <color theme="1"/>
        <rFont val="Calibri"/>
        <family val="2"/>
        <scheme val="minor"/>
      </rPr>
      <t xml:space="preserve"> Issue known before but added to this list today.
Fix migrated into NPROD last week.</t>
    </r>
  </si>
  <si>
    <t>QSE Issues List</t>
  </si>
  <si>
    <t>a) DAM-NSM: use compiler options to speed up CRR Offer processing in DAM
b) NSM SPS processing : if SPS trigger condition is to check ABSOLUTE value of flow at terminal of a branch against a threshold, THEN the monitored flow to be used in the SPS trigger condition is the maximum of the aboslute value of flow at either end of the branch - NOT just the flow at the terminal defined in CIM - this is to catch the difference in flow magnitude due to CRR Options. Note current implementation is OK for RUC as everything is physical flows but NOT sufficient for DAM due to difference is flow due to CRR Offers
c) fix bug in calculating load zone shift factors in NSM post-processing
d) fix bug in NSM post processing to produce correct BNDSHF.OUT file to DSP. it looks like the bug is realed to error in processing the deactivated contingency list due to SPS.
e) fix defect to ensure duplicate constraints are not present in LCSAXX.out
f) Modify logic to ignore radial load pockets to also IGNORE shift factors from Load Resources. Load Resources only provide AS capacity in DAM and do not contribute to congestion.</t>
  </si>
  <si>
    <t>NER34: OUI - Advanced filter working intermittently</t>
  </si>
  <si>
    <t>.NP6-235 - System-Wide Demand report output does not have enough data during CDT time.</t>
  </si>
  <si>
    <t>.NP3-217-Temperature Adjusted Dynamic Ratings - Report output has 2. hour on CDT day.</t>
  </si>
  <si>
    <t>.NP4-159-Load Forecast Distribution Factors - Report output has 2. hour on CDT day.</t>
  </si>
  <si>
    <t>Dashboard deferred to post go-live.  Information available via reports</t>
  </si>
  <si>
    <t>Report retry job functionality frequency should be change to every 1 hour.</t>
  </si>
  <si>
    <t>Report Retry functionality should create to all CDR Reports</t>
  </si>
  <si>
    <t>The MP's will be able to click on the link and it will take them to the Dispute data via MIS/TML.</t>
  </si>
  <si>
    <t>The RUC VDI logic is not yet available to test during Market Trials</t>
  </si>
  <si>
    <t>We have duplicated a situation where two Market Participants simultaneously make a request for Private Market Results file downloads that cause a conflict in message handling within the system.  In this case, the system will return an error message to both users "The system is experiencing difficulties at the moment.  Please try your request again.". 
The solution is to either refresh the screen using the refresh button, or to close the browser and reopen a new browser, or to click on one of the active buttons on the page.  Any of these three actions will clear the error.  There is no data loss, or adverse system effect as a result of this conflict.</t>
  </si>
  <si>
    <t>This report will be used by Market participants.</t>
  </si>
  <si>
    <t>Cancellation of individual 5-minute intervals within an hour of an Output Schedule is not possible.  Output Schedules can only be canceled in whole hour increments only.</t>
  </si>
  <si>
    <t>When the MP is entering an outage or looking at the summary page the From Station is displaying the Station Acronym.</t>
  </si>
  <si>
    <t xml:space="preserve">ERCOT is required to continuously compare the sum of the QSE's Resource AS Responsibilities in the EMS (already calculated within the EMS) with the QSE's total AS Supply Responsibility in the MMS system. This comparison should be done separately for Regulation Up, Regulation Down, RRS, and NSRS, and then noticed via web service alerts and MIS Certified postings for instances in which the comparison indicates that the EMS value for any of the four services is less than the MMS value. This issue has been logged to track progress toward building the EMS notification into web services. </t>
  </si>
  <si>
    <t>Can pull from MIS</t>
  </si>
  <si>
    <t>One cannot differentiate between the first and second 1: to 2: am hour in the AWS observation sets sent during the day with the CDT to CST transition.</t>
  </si>
  <si>
    <t>Jeff to complete</t>
  </si>
  <si>
    <t>For the day in which CST to CDT takes place, the second hour in many reports is being reported with a "time" element of 1::-6: and an "ending" element of
2::-6:. The "ending" element should instead be 3::-5:.</t>
  </si>
  <si>
    <t>For the day in which CST to CDT takes place, the second hour in many reports is being reported with a "time" element of 1::-6: and an "ending" element of
2::-6:. The "ending" element should instead be 3::-5:.
this looks like a duplicate of defect 1522.
-scb</t>
  </si>
  <si>
    <t>For the day in which CST to CDT takes place, the SPP reports are reported with a -6: offset when it should be -5: after the CDT transition.</t>
  </si>
  <si>
    <t>Market Info: DynamicRatings, the createTime of EWS response is incorrect when CreateTime of CDR report is short day 3/14/21 (CST-&gt;CDT).</t>
  </si>
  <si>
    <t>Market Info: LoadRatioShares, both time and ending of EWS response are incorrect when DeliveryDate of CDR report is short day 3/14/21 (CST-&gt;CDT) and HourEnding of CDR report is 24:.</t>
  </si>
  <si>
    <t>Market Info: LoadForecasts (LOAD, SYSTEM and WEATHER), both time and ending of EWS response are incorrect when the HourEnding of CDR report is 1: and 2: and DeliveryDate of CDR report is short day 3/14/21 (CST-&gt;DST).</t>
  </si>
  <si>
    <t>Please check with Jeff Gilbertson.</t>
  </si>
  <si>
    <t>Operating Date in GetReports response not correct.  Currently this value is populated with the run date of the report in question which may or may not correspond to the Operating Date expected.</t>
  </si>
  <si>
    <t>During a frame failure, gaps in the fail-over logic were exposed that caused failures in some EWS-MMS and some EWS-OS submissions.</t>
  </si>
  <si>
    <t>When a user submits an outage using the API the user name is the duns number and should be the name of the user requesting the outage</t>
  </si>
  <si>
    <t>A CRR Offer cannot be entered without including a price.  If a QSE wishes to use the default minimum reservation price of $2, as specified in the protocols, section 4.4.5 (3), the QSE should enter '$2,' as the price since the price field cannot currently be left blank.</t>
  </si>
  <si>
    <t>TradeDate is not mapped to MP notifications when an error occurs while processing the request</t>
  </si>
  <si>
    <t>Need</t>
  </si>
  <si>
    <t>We are getting the SCAPI communication error when applications (RTNET, RLC, DYNRTG and other applications using SCAPI connection) are stopped from procman and they try to reconnect back to SCADA upon restart</t>
  </si>
  <si>
    <t>According to Nodal Alarm Processing (EDS) document, alarms are categorized from 1 through 8.</t>
  </si>
  <si>
    <t>This is an enhancement SPR.</t>
  </si>
  <si>
    <t>The application freezing is on a production EMS box and when no data gets into SCADA, AGC, RTNET and RTCA can not run impacting Market Participants.</t>
  </si>
  <si>
    <t>New defect targeting documentation of workaround by 10/05</t>
  </si>
  <si>
    <t>After every 4th RTNET valid run in EDS, RTNET crashes and restarts as detected by SESTATS application. This is found to happen only on EDS system and only when Critical measurements feature is enabled in RTNET + RTNET has a valid solution</t>
  </si>
  <si>
    <t>In addition to the Lasso feature which was provided, it will be useful for the user to define areas and save it. Users can pull up this information when reqquired to get important information about MWs, MVArs,  flows in and out of the area, total dynamic MVAr reserves, total available capacity in the area, static vars available etc..
Thanks
Vijay B
X 6553</t>
  </si>
  <si>
    <t>VBP sections will not appear in the correct order to the market</t>
  </si>
  <si>
    <t>Market will see intermittent filter issues</t>
  </si>
  <si>
    <t>Once the retail apps via MIS are live the market participants can view txns details. At this time they are currnelty usine TML.</t>
  </si>
  <si>
    <t>Market Particpants use this screen via the UI to verify txns data.</t>
  </si>
  <si>
    <t>DST timestamp not displaying correctly.</t>
  </si>
  <si>
    <t>SPP Calculation fails in Long Day (i.e., fails during the repeated hour in the DST transition day from CDT to CST)</t>
  </si>
  <si>
    <t>The system accepts submissions of PTP Bids and CRR Offers that are blocked across time and have different MW and Price values within the time block. These are not valid offers and bids and should be rejected.
The defect fix will remove the ability to specify different MW and price for time-blocked offers and bids.</t>
  </si>
  <si>
    <t>Could affect MP submission performance</t>
  </si>
  <si>
    <t>Can be killed from command or task manager</t>
  </si>
  <si>
    <t>Operator updates manually</t>
  </si>
  <si>
    <t>Training</t>
  </si>
  <si>
    <t>Update MF_TO_DS code to look for "DYNSCH" for both MP and RES levels</t>
  </si>
  <si>
    <t>RMR_OFFER_CREATION should use tomorrow's RMR contract data to create three part offer</t>
  </si>
  <si>
    <t>Can't open SASM during DST</t>
  </si>
  <si>
    <t>Exclude Fix Quantity Block Energy Only from DAM UC Prescheduling</t>
  </si>
  <si>
    <t>When viewing bid/offer details, the row headers do not stay visible when scrolling to the right, so the user may lose track of what each row is for.</t>
  </si>
  <si>
    <t>The MMS UI sometimes displays duplicate error messages. If the message is exactly the same, it only needs to be displayed once.</t>
  </si>
  <si>
    <t>There is inconsistency as far as referring to a submission as a submission or a transaction on the MMS UI displays.</t>
  </si>
  <si>
    <t>Some error messages returned by the MMS UI may contain technical implementation details (such as java exceptions).</t>
  </si>
  <si>
    <t>The MMS UI is vulnerable to cross-site request forgery.</t>
  </si>
  <si>
    <t>No workaround, but not needed until Feb 29, 212</t>
  </si>
  <si>
    <t>The MMS UI may be vulnerable to XML injection.</t>
  </si>
  <si>
    <t>The MP will not see a DUNs within the email they receive to renew their digital certifiicate.</t>
  </si>
  <si>
    <t>When running a report, the user will see the ROLE_ID listed.</t>
  </si>
  <si>
    <t>The user must select the refresh button the Summary will not refresh on its own.</t>
  </si>
  <si>
    <t>Using the OS UI, when the requestor is trying to submit a Transmission Opportunity Outage (TOO) and some of the required fields are missing, i.e. Operating Company for the designated Resource, Opportunity Window, the OS UI client side validation isn't catching the missing data. The missing data is caught by the Outage Scheduler rules engine.</t>
  </si>
  <si>
    <t>The Network Modeling Group has workied out with the MPs for a temporary solution of changing the "1" to an "_".</t>
  </si>
  <si>
    <t>Once an outage has been extended it can't be exteneded again.</t>
  </si>
  <si>
    <t>When there is missing information or incorrect information on an outage request the error message should be more specific.</t>
  </si>
  <si>
    <t>If the user only enters less that 1 digits for the phone number the RUI will add zero's to make it 1 digits.</t>
  </si>
  <si>
    <t>When a grouped outage has been Canceled or Rejected the user is able to ungroup the equipment.</t>
  </si>
  <si>
    <t>A withdrawn Outage does not require an Actual End eventhough the UI will display the field.</t>
  </si>
  <si>
    <t>When an outage has a status of Study and the user attempts to add a note, the error message needs to be more spacific.</t>
  </si>
  <si>
    <t>the user can enter an outage on a new piece of equipment with a Planned Start before the Inservice date of the equipment.</t>
  </si>
  <si>
    <t>When the MP has entered an Actual End to an Extended outage by mistake and needs ERCOT to remove it, and the Supporting Information hasn't been added, "Supporting Information is missing" warning is present, once the Actual Start is removed the warning message isn't being cleared.</t>
  </si>
  <si>
    <t>When dates on a resource outage are edited to fall with in the Opportunity window  of an exisitng  TOO; TSP and Ercot should receive a TOO match message</t>
  </si>
  <si>
    <t>When the user views associated equipment they must select each piece of the line in a check box. A "Select All" button is needed.</t>
  </si>
  <si>
    <t>In the OSUI show hide columns, when the user uncheck the items from the list the top control check box stays checked even when all of the items from the list are unchecked.</t>
  </si>
  <si>
    <t>The OS UI summary page 3is spaced differently than pages 1 and 2.</t>
  </si>
  <si>
    <t>The user can only sort their outage warnings by the column header on the warnings tab.</t>
  </si>
  <si>
    <t>The OS UI show hide column "Check All"/"UNCheck All" isn't checking or unchecking all the boxes.</t>
  </si>
  <si>
    <t>The OS UI summary page column for the resource name is displaying "Equipment" and should display "Resource". The Type column is displaying "Equipment" and should display "Resource Type".</t>
  </si>
  <si>
    <t>When the user gets a warning message on a group outage, they get a warning for each outage in the group.</t>
  </si>
  <si>
    <t>The MPs are not able to enter a recurring Planned Grouped outage.</t>
  </si>
  <si>
    <t>When the user clicks on the "Print summary information", "Export.xml or Export.csv, they may receive a blank page.</t>
  </si>
  <si>
    <t>When a error message comes in on a group outage, the user gets a error for each outage in the group.</t>
  </si>
  <si>
    <t>When the user is entering a recurring outage and enters invalid data, the validation engine may not generate the correct error message and some of the entered values may be lost and have to be re-entered.</t>
  </si>
  <si>
    <t>The "Print Summery Information"  window has the same title in the title bar at the top of the screen as Summery screen.</t>
  </si>
  <si>
    <t>In the details of a group outage, if the user collapses one of the areas of the outage information then clicks on another outage in the "Equipment in Group" section, the collapsed area reopens.</t>
  </si>
  <si>
    <t>The OS UI does not display a progression bar after the submit button is pressed.</t>
  </si>
  <si>
    <t>The version of the outage does not display on the screen after an error. The MP can refresh and see the version number of the outage.</t>
  </si>
  <si>
    <t>The OS UI does not give the user when they have entered more that the allowed characters in the notes section.</t>
  </si>
  <si>
    <t>The outage ID are not displayed on the confirmation when two or more of the equipment have the same name.</t>
  </si>
  <si>
    <t>The forced outage submit does not display the primary and secondary phone numbers</t>
  </si>
  <si>
    <t>The user is unable to make a change to both the Actual Start and the Planned End in the same update.</t>
  </si>
  <si>
    <t>If the user cancels a group outage, the success page is not fully painting.</t>
  </si>
  <si>
    <t>tbd</t>
  </si>
  <si>
    <t>Report is market facing for MT3.</t>
  </si>
  <si>
    <t>Once a Transmission Opportunity Outage matches and before the resource outage starts, the QSE shortens the resource outage to less than the requested duration of the TOO, the TOO resets back to the status before the match. If the QSE updates the resource outage again extending the duration long enough for the TOO to take place, the TOO isn't re-matching with the resource outage.</t>
  </si>
  <si>
    <t>MP will be able to select and add outage for equipment that is being added to the model in the future</t>
  </si>
  <si>
    <t>Once the MP has submitted a new outage, the conformation screen isn't displaying the Primary and Secondary Phone numbers. The user will need to close the conformation screen, refresh the summary screen and reopen the outage details to see the Phone numbers.</t>
  </si>
  <si>
    <t xml:space="preserve">On the Show/Hide Columns, Outage Status column is not checked but the Outage Summary is showing Outage Status column </t>
  </si>
  <si>
    <t>OS UI, When the MP clicks "Cancel" on the Show/Hide  columns, the display retains the old checkboxes.</t>
  </si>
  <si>
    <t>Some warnings do not have an action, such as add a supporting note, to clear a warning. These warnings are removed by a batch program that runs every 12 hours. The batch program has not yet been configured correctly at ERCOT to remove the warnings</t>
  </si>
  <si>
    <t>Using the OS UI, when the requestor is trying to submit a Transmission Opportunity Outage (TOO) and some of the required fields are missing, i.e. Operating Company for the designated Resource, HSL on the designated Resource, the OS UI client side validation isn't catching the missing data. The missing data is caught by the core system.</t>
  </si>
  <si>
    <t>When submitting a group outage the Group Name is limited to 8 characters.</t>
  </si>
  <si>
    <t>Maket Request to increase the number of outages in a group from 3 to 5</t>
  </si>
  <si>
    <t>When a Resource Maint outage is Extended the status is changing from Accepted to Approved. It should remain Accepted.</t>
  </si>
  <si>
    <t>the system is accepting an Actual End date/time that is greater than the Planned End plus two hours.</t>
  </si>
  <si>
    <t>The system is allowing the user to extend an outage more than 3 days before the Planned End.</t>
  </si>
  <si>
    <t>When the user is entering an outage on a Line, the From Station is only assigned to one end of the line.</t>
  </si>
  <si>
    <t>When the MP is entering the Actual End, they are not able to enter notes at the same time.</t>
  </si>
  <si>
    <t>Once you have more than 6 warnings, and you scroll down the page, you can no longer see the column headings.</t>
  </si>
  <si>
    <t>The grouped outages do not give the user any indication that the limit of 3 has been reached until they submit and get an error message.</t>
  </si>
  <si>
    <t>When entering a recurring outage, the system is adding one extra outage to the recurring outage list.</t>
  </si>
  <si>
    <t>When entering a recurring outage, if the user tries to enter 5 recurrences, the system is adding one extra outage to the recurring outage list making the total 51 and gives the user the error "Enter the number of times. The number of times multiplied by the days cannot exceed 5. Use whole numbers, but not characters or ()&amp;@"
.</t>
  </si>
  <si>
    <t>When the MP copies an existing outage that has Requestor Notes, the original notes are being copied.</t>
  </si>
  <si>
    <t>When the MP sorts a column the filter closes the MP must reopen the filter to see their current choices for the flter.</t>
  </si>
  <si>
    <t>From the Show Hide Menu the check boxes for HSL and LSL do not stay checked.</t>
  </si>
  <si>
    <t>The User Interface displays the same message multiple times for the same error. The Market Participant can ignore the duplicate error displayed</t>
  </si>
  <si>
    <t>The Market Participant can view the Normal State and Voltage by select the outage from the summary</t>
  </si>
  <si>
    <t>In the show Hide feature in the OS UI the check boxed do not stay checked the user will have to recheck the fields they wish to display.</t>
  </si>
  <si>
    <t>Enter the required supporting notes then the Actual End becomes editable.</t>
  </si>
  <si>
    <t>On a grouped outage the success screen does not display the Normal State and the Outage State. The user will need to refresh the page to see these fields.</t>
  </si>
  <si>
    <t>When the MP enters the Actual Start using the OS UI outage Details screen, the results screen isn't displaying the New Planned End field if the outage is within 3 days of the Planned End. The user will need to close the update window, refresh the summary screen and reopen the outage.</t>
  </si>
  <si>
    <t>The following fields do not display on the screen at confirmation of a successful submit
Primary Phone 
Secondary Phone 
Normal State 
Voltage 
the user will need to refresh the screen to see the values.</t>
  </si>
  <si>
    <t>Once an outage has passed the Planned End Date/time the user can't extend the outage. If the MP attempts to extend the outage, the error message they receive is misleading.</t>
  </si>
  <si>
    <t>The arrows on the summary columns do not indicate if the column is sorted ascending or descending</t>
  </si>
  <si>
    <t>The xml stores the voltage field in scientific notation instead of a whole number</t>
  </si>
  <si>
    <t>In the show hide feature the Request Date does not stay checked</t>
  </si>
  <si>
    <t>When using the OS UI Custom Filter, the user may not be able to see the selected Operating Company and Requesting Company choice. This could cause the user to filter for more data than is wanted.</t>
  </si>
  <si>
    <t>COMS</t>
  </si>
  <si>
    <t>CMM</t>
  </si>
  <si>
    <t>EIS</t>
  </si>
  <si>
    <t>Planning Mod</t>
  </si>
  <si>
    <t>therefore we included all three description fields from the Quality Center</t>
  </si>
  <si>
    <t>Summary*</t>
  </si>
  <si>
    <t>NP6-235 - System-Wide Demand report output does not have enough data during CDT time.
Please see the attached file.</t>
  </si>
  <si>
    <t>NP3-217-Temperature Adjusted Dynamic Ratings - Report output has 2.00 hour on CDT day.
Doc Lookup ID 10973497</t>
  </si>
  <si>
    <t>NP4-159-Load Forecast Distribution Factors - Report output has 2.00 hour on CDT day.
Doclookup ID# 10963851</t>
  </si>
  <si>
    <t>MIS Dashboard - 'DC_TIE' dashboard view 'MIS_VW_DCTIES' logic is incorrect.
As per Robbie Staples, Inbound, Outbound and Actual tables should not be used together.</t>
  </si>
  <si>
    <t>Remarks: &lt;&lt;New Report needed:  Manual Overriding of HDLs and LDLs NP6-914&gt;&gt;
This was a report created by CDR in 2009 and then was removed as not being required by Protocols.  It has been reinstated.  CDR should be able to go back to MMS specs and produce the report.  The 
Steps To Reproduce: &lt;&lt;A detailed, numbered process that describes the steps to reproduce the defect.&gt;&gt;
&lt;&lt;SAMPLE below&gt;&gt;
1. Launch Application
2. Click on Login
3. System Crashes
Expected: &lt;the previously expected results&gt;
Actual: &lt;what deviated from the expected&gt;</t>
  </si>
  <si>
    <t>Report Retry functionality should create to all CDR Reports.</t>
  </si>
  <si>
    <t>SAve from the PTC for the file stored in SAMR does not allow to slect where to save. The file is renamed and saved under d:\Siemens\PowerCC\Temp. A user would not be allowed to navigate there. The option to "Save As" is required here.</t>
  </si>
  <si>
    <t>New functionality for Multi-Section Lines.  New coding. this will be tested in release 7.2B
This failed in Dev testing 06/10/2010</t>
  </si>
  <si>
    <t>System Reduction for Lines this will involve adding QQ to breakers or switches. This is needed for system reduction due to Centerpoint. Will be tested in 7.2b release
This failed in the dev testing 06/10/2010</t>
  </si>
  <si>
    <t>A pop-up screen is showing even though the static ratings is selected.  This is an amnnoyance since Dynamic ratings is not selected.</t>
  </si>
  <si>
    <t>Resource Planned, LT8 days,  also not changing status when extended.  Should change to Accepted status. 
******************************
ROO extended not changing status to Accepted Status.
When an ROO is extended the status doesn't change to Accepted Status.  State should remain Active. 
****************************
Resource: Maintenance 1 outage in an Unavoidable Extension state is showing Approved status
Remarks: All the Maintenance outages in Unavoidable Extension state should be in Accepted status
Steps to Reproduce:
1. Submit a Maintenance level 1 outage
2. Accept the outage from the OUI
3. From RUI, enter the Actual Start date/time in the Actual Start field, submit the outage
4. Access the same outage from the RUI and enter the date/time values for New Planned End and New Latest End fields
5.Observe that outage stare is changed from Accpt to Apprv
Attached a screen shot</t>
  </si>
  <si>
    <t>1.      Advanced filter, if you choose a date column to filter by, it may not give you the correct filter type. i.e. =, &gt;, &lt; etc. It gives you the "Text comparison".
Severity 3 (filter_issue_1.jpg)
RM-If you are filtering on a date column and the first cell in that column is null/blank, the "Filter Type" will try to use a Text Comparison. It will not let you use the Equals, Greater Than, Less Than etc. for a date.
The system should be able to determine columns data type when the "Column Name" is chosen.</t>
  </si>
  <si>
    <t>In the Advanced filter, you need the ability to use a "today" parameter. i.e. PS &lt; or = "today". This will allow you to have a filter that doesn't require you to change a date every day.</t>
  </si>
  <si>
    <t>There needs to be a filter that mimics the one used in the RUI.</t>
  </si>
  <si>
    <t>The fields on the Summary screen that are longer than the width of the column are not wrapping and you are not able to read them. On the Outage Details screen the notes are trunkated.</t>
  </si>
  <si>
    <t>The OUI is very cumbersome to work in. There are problems with the search/filter as well as the sorting; when you click the "Reload Display" or go to the details of an outage and back to the summary, the filter is gone as well as any sort you may have. If you have a custom filter and didn't save it, it too is gone. If you have changed the column order it will go back to the default after a "Reload Display" or going to the details and back.</t>
  </si>
  <si>
    <t>Actual End was entered as greater than 2 hrs form the planned end date breaking the follwing rule:
AE must be greater than the Actual Start and less than the PE plus 2 hours</t>
  </si>
  <si>
    <t>Single and Group Outage is extended 3 days before planned end breaking the following rule.
 NPE fields should not show up until within 3 days of the PE</t>
  </si>
  <si>
    <t>I'When creating a new outage on a line, the TSP has to know which end of the line the From Station is assigned. All lines have a station at each end of the line. The OS DB only assosiates one end of a line as the From Station end, the other end is the To Station End. The TSP needs to be able to choose either end a a line to enter an outage.
Submit an outage on line 416T416 from DRIPSP to RUTHER
1. Log in using the LCRA_TRANSMI_SERVOCE_CORPORA cert 
2. Create a new outage
3. choose the outage type (Planned)
4. Enter the Planned/Earlist Start and Planned/Latest End
5. Choose the From Station Name (DRIPSP)
The line is not listed (see jpg From_station_issue_1.jpg). This station is assosiated to the line as a To Station only.</t>
  </si>
  <si>
    <t>Remarks: While ending an Active withdrawn outage 
1) should be able to add notes along with the Actual End
2) Should be able to edit notes till the outage goes into CompNE state
Note: Currently the Notes section opens up as soon as Actual End is entered
This should be applicable for all outage types:
Transmission: Single and Group
Planned
Maintenance 1,2,3
Forced
RSA
Simple
TOO
Resource: Single and Group
Planned
Maintenance 1,2,3
Forced
ROO</t>
  </si>
  <si>
    <t>Once you have more than 6 warnings, andyou scroll, you can no longer see the column headings this makes the user have to remeber which date is which as well as constantly scroll up to see column headings and then down to see data.</t>
  </si>
  <si>
    <t>In the EQ table the rows do not give the user any indication that the limit of 30 has been reached unless they submit and get an error message. We need to provide the user with status and visual indication of how many pieces of equipment the user has selected. 
Numbering the rows in the table would give the users the ability to know before they click submit that they have the proper amount of rows and are not over the limit of 30</t>
  </si>
  <si>
    <t>Remarks:</t>
  </si>
  <si>
    <t xml:space="preserve">Test Set:                      Single
Test:                          [1]TN.OS.TestScript.00000.TSP_Submit_QSE_Planned_Recurring
Run:                           Run_4-22_15-40-21
Test Parameters:              
Step:                          Step 10
Description:                  
Enter Repeats (cannot be more than 50)
must be a valid whole number between 1 and 50
Expected:                     
Entered Value is retained
Actual:      Cannot enter 50 if the Days field has a value greater than 1.
Error message displayed is : "Enter the number of times. The number of times multiplied by the days cannot exceed 50. Use whole numbers, but not characters or ()&amp;@"
                  </t>
  </si>
  <si>
    <t>Remarks: 
Update an outage with Notes
Click on the Copy outage button; observe that the refreshed screen does not populte NOtes</t>
  </si>
  <si>
    <t>When the user has the custom filter open but has not yet clicked apply the Outage summary data should be sortable by column without closing the above filter.</t>
  </si>
  <si>
    <t>Open show hide
Select all for all three columns
click apply
select custom filter
fliter on something
click restore settings link
open show hide colums the All, Category and HSL and LSL will be unchecked</t>
  </si>
  <si>
    <t>Remarks: See snap
Error Emergency Restoration Time can not be greater than outage durationEmergency Restoration Time can not be greater than outage durationEmergency Restoration Time can not be greater than outage durationEmergency Restoration Time can not be greater than outage durationEmergency Restoration Time can not be greater than outage durationEmergency Restoration Time can not be greater than outage durationEmergency Restoration Time can not be greater than outage durationEmergency Restoration Time can not be greater than outage durationEmergency Restoration Time can not be greater than outage durationEmergency Restoration Time can not be greater than outage durationEmergency Restoration Time can not be greater than outage durationEmergency Restoration Time can not be greater than outage durationEmergency Restoration Time can not be greater than outage durationEmergency Restoration Time can not be greater than outage durationEmergency Restoration Time can not be greater than outage duration</t>
  </si>
  <si>
    <t xml:space="preserve">Test Set:                      Group
Test:                          [1]TN.OS.TestScript.00304.TSP_Submit_Tran_RSA_Update_Ungroup
Run:                           Run_6-3_11-5-18
Test Parameters:              
Step:                          Step 33
Description:                  
Double click on one of the outages from the group in the Summary page
Expected:                     
The page matches your captured results with the outage we are Updating in a highlighted color in the Equipment in Group table
Actual:   
eq table Normal state and Voltage is missing     
see xml and snap               </t>
  </si>
  <si>
    <t>Remarks: 
Steps:
Select the Show/Hide columns
Check once against the All Outages ( All of the columns are checked)
Check for the second time against the All Outages ( none of the columns are checked)
Select the Apply button; observe that the Summary page still displays all the columns under All Outages 
Select Show/Hide  columns again and observe that the user selection is not retained ( the columns are checked)
Same is the case with All Transmission Specific</t>
  </si>
  <si>
    <t>Remarks: 
In the NMMS to OS string we take in 5 files provided by NMMS. The files need to be moved to a DB server to be consumed by the OS system. Currently at ERCOT, only DBAs have access to the DB servers. This job will run between the hours of 12:00 and 5:00 am every night. We need to solve the manual move of the files written to a windows server to a DB server without manual intervention by DBA's.</t>
  </si>
  <si>
    <t>Remarks: &lt;&lt;Short description of the problem - expand upon the Summary&gt;&gt;
When an outage is at PComp state, Actual End is not editable because the actual_end_timestamp in the DB is missing at that state. But once the supporting information is in, the Actual End is editable.
The actual_end_timestamp should be updated when the Actual End is entered.
Steps To Reproduce: &lt;&lt;A detailed, numbered process that describes the steps to reproduce the defect.&gt;&gt;
&lt;&lt;SAMPLE below&gt;&gt;
1. Launch Application
2. Click on Login
3. System Crashes
Expected: &lt;the previously expected results&gt;
Actual: &lt;what deviated from the expected&gt;</t>
  </si>
  <si>
    <t>The creation of the Tracer file needs to be automated in a production environment and follow the decided creation times and server placement defined by Venkat, EA and Steve Dahl.</t>
  </si>
  <si>
    <t>Test Set:                      TSP Manual Lifecycle OS_17_11072009
Test:                          [1]TN.OS.TestScript.20102.TSP_Forced_Create_Group_Start_to_End
Run:                           Run_11-12_19-13-54
Test Parameters:              
Step:                          Step 4
Description:                  
Review the page fields
Expected:                     
Outage Scheduler  displays   
Create Outage Request in the header.
Forced Outage: An outage initiated manually or by protective relay in response to an observation by personnel or the system operator that the condition of equipment could lead to an event, or potential event that poses a threat to people, equipment or public safety. 
General Information - Twiste header
Request Date  RO
Requestor RO - from certificate
Requesting Company RO - from certificate
Primary Phone RO - from OS DB Primary Contact Point
Secondary Phone RO - from OS DB Secondary Contact Number
Requestor Phone - from os DB Tertiary Contact Number editable
Outage Data - Twistie Header
Category - Transmission RO
Request Type - Forced
Actual Start entry + calendar widget
Planned End entry + calendar widget
Latest End entry + calendar widget
Emergency Restoration  entry 
Nature of Work  Pick List
Project Name entry
_____________________________________
Operating Company Pick list
From Station Pick List
Equipment Type Pick List
Equipment Pick List
NOrmal State
Outage State
Notes - Twistie Header
Requestor Notes - entry 1000 char
Remedial Action or Special Protection Systems - entry 1000 char
*Supporting Notes entry 1000 char
Actual:                       
missing fields Normal State Outage State</t>
  </si>
  <si>
    <t xml:space="preserve">Test Set:                      TSP Manual Lifecycle OS_17_11072009Test:                          [1]TN.OS.TestScript.00301.TSP_Submit_Tran_RSA_Group_Start_to_EndRun:                           Run_11-17_23-35-27 Test Parameters:               Step:                          Step 42 Description:                  Enter a New Planned End
13.1. New Planned End (NPE)
 Applicable to all outage types
§       NPE fields should not show up until within 3 days of the PE
§       NPE must be entered before the PE Date/Time has passed
§       NPE must be greater than the PE
§       NPE must be equal to or less than current Date/Time plus one year
§       NPE can only be entered one time, then it should be displayed as RO
§       Once the NPE has been entered the Planned end will be populated with the NPE and will be Read Only Expected:                     data is retained, populates NLE (NLE will be removed in a future release) Actual:                       </t>
  </si>
  <si>
    <t>Test Set:                      TSP Manual Lifecycle OS_17_11072009
Test:                          [1]TN.OS.TestScript.00041.TSP_Submit_Tran_Simple_Single
Run:                           Run_11-18_11-40-57
Test Parameters:              
Step:                          Step 19
Description:                  
Click the Submit button
Expected:                     
The system displays a message in gold at the top of the page "Your outage was successfully submitted."
The form is now the update form
Update Outage Request is in the header.
Simple Outage: An Outage for Transmission Equipment that can be removed from service without affecting LMP prices or causing congestion. The Outage request should be submitted at least 1 day in advance, have a maximum restoration time of 1 hour and cannot exceed 12 hours in duration.   
General Information - Twiste header
Request Date  RO
Requestor RO - from certificate
Requesting Company RO - from certificate
Primary Phone RO - from OS DB Primary Contact Point
Secondary Phone - from OS DB Secondary Contact Number
Requestor Phone - from os DB Tertiary Contact Number
Outage ID - the nubmer of the outage you just created
Outage Data - Twistie Header
Category - Transmission RO
Request Type - Simple RO
Outage Status - Recieved at ERCOT - Pick list with 4 types of cancel
Planned Start entry + calendar widget 
Earliest Start RO
Planned End entry + calendar widget
Latest End RO
Emergency Restoration  RO
Nature of Work  RO
Project Name entry RO
Operating Company RO
From Station RO 
Equipment Type RO
Equipment RO
Notes - Twistie Header
Requestor Notes - entry 1000 char, Date, time, User, note text
Remedial Action or Special Protection Systems - entry 1000 char
*Supporting Notes entry 1000 char, Date, time, user, note text
Footer contains a close, copyoutage and Update button
Actual:                       
TSP: Simple: Success - missing fields on the paint
Missing:
Primary Phone 214-812-2037
Secondary Phone 214-812-2037 
Normal State Closed
Voltage 345 
see attached snaps</t>
  </si>
  <si>
    <t>Remarks: 
Find an outage past its end date
try and enter a NPE
the following message displays
New Planned End cannot be later than the current New Planned End
New Latest End cannot be modified
What is should say is
"Your outage is past it's end date and cannot be extended.  If you need to extend the ougage you will need to enter a forced outage at this time."</t>
  </si>
  <si>
    <t xml:space="preserve">Test Set:                      OS Resource TSP Manual View States and Query OS_18
Test:                          [1]TN.OS.TestScript.02001.TSP_Summary_Sort_Columns
Run:                           Run_12-5_11-29-15
Test Parameters:              
Step:                          Step 19
Description:                  
Click the Wrn column
Expected:                     
Data sosrts in alpha order across pages
Actual:   
wrn sort but the arrow does not higlight                    </t>
  </si>
  <si>
    <t>Remarks:
View the xml from the summary, observe that the voltage is not a numeric but scientificnotation.</t>
  </si>
  <si>
    <t>Remarks
Open show hide, request date is not checked, check request date, click apply,  it displays, open show hide, request date is not checked again.</t>
  </si>
  <si>
    <t xml:space="preserve">Test Set:                      Resource TSP Manual View States &amp; Query OS_20_02082010
Test:                          [1]TN.OS.TestScript.01009.TSP_Custom_Filter_Operating_Company
Run:                           Run_2-10_17-50-11
Test Parameters:              
Requesting Company and Operating Company the choices the use has selected are not visible on the screen without scrolling the pick list in the current design. This causes the user to not know all of the parameters they have selected for the query.    
This won't be fixed before go live and it will require a redesign of these pick list to make them usable for the end user. </t>
  </si>
  <si>
    <t>Requested by the Market 
From: Carl.Mizell@oncor.com [mailto:Carl.Mizell@oncor.com] 
Sent: Tuesday, March 09, 2010 7:45 AM
To: Market Trials
Subject: Nodal OS
Why can't we have an automatic refresh.  Looks like we have to refresh manually.</t>
  </si>
  <si>
    <t>OUI has a pop-up alert for every transaction is saved. 
The alert says that at the data has timed out</t>
  </si>
  <si>
    <t>Missing client side validation on TOO form
The ones in red are missing
Enter a Requestor Phone number formatted 555-555-5555.
Select an Operating Company for your Resoruce  - missing
Select Station, ResourceType, Resource and HSL        
Enter a Opportunity Window End  - Missing
Select an Outage Duration for both dd and hh. 
Enter Emergency Restoration hours is 4 characters in length and is greater than 0. Use whole numbers with no decimal places.
Select a Nature of Work reason.
Select an Operating company.
Select a From Station.
Select an Equipment Type.
Select Equipment</t>
  </si>
  <si>
    <t>Line names have an extra Character "1" appended to the end of the line names.
The CIM XML has a class for lines and a sub class for a segment name. To get the Line Segment name the Line Name has to have the Segment Name appended to the end. If a MP doesn't use the Line Segement Name in there system, a "1" was added to the end of the Line Name to represent the Segment. This is confusing to some MP operators and systems. 
Example:
Line NEWTGF04 would be NEWTGF041 with the Segment Name added to the end.</t>
  </si>
  <si>
    <t>Create a grouped outage for a QSE
Enter HSL and LSL that will pass clientside vaildation but out of bounds in the equipment table
The UI returns an error the HSL must be lower than  'x', but the error message does not associate the HSL or LSL to the equipment. The user is left to guess which row is in error.</t>
  </si>
  <si>
    <t>1. Create an grouped outage
2. submit the outage
3. observe that the take opportunity radio buttons are present even if the ROO conditions are not met
Grouped Planned
Recurring Planned
Grouped Forced
lets check all the group's just to make sure the only one left is Maintenance</t>
  </si>
  <si>
    <t>Remarks: This works in all the lower environments.  The MP issues has been resolved, the issue was the result of a state in the status of Apprv which is not a valid state for this field. Robert and I continue to research this defect. The user cannot enter a via the api or os UI a state. States are only populated by the rules engine. We are pulling the logs of this record to see if we can replicate the defect and cause a second record to fail. This record was submitted via the api</t>
  </si>
  <si>
    <t>When an outage has a monitor flag set, and there is a change using the OUI, status change, the outage dosent send a message to the Server Meeages box.
added business rules needed for monitored outages:
  1) If the status of the outage is changed using the OUI. 
  2) Actual Start Time entered
  3) Actual End Time entered
  4) Planned Start has passed and no Actual has been entered
  5) Planned End has passed and no Acutal has been entered
  6) Planned Start or Planned End are moved
  7) Actual Start is changed
  8) Actual End is changed</t>
  </si>
  <si>
    <t>The OUI Transmission &amp; Resource Forced Extention Summary pages should also display  Unavoidable Extension  outages as well.</t>
  </si>
  <si>
    <t xml:space="preserve">Gantt windows needs to be vertically expandable. if there are a large number of outages you need to be able to see more than 6 rows in the gantt chart. </t>
  </si>
  <si>
    <t>The Requestor Notes are not displayed in the Outage Audit Trail. The RSA notse and Supporting Information notes have columns but the notes are not displayed. There should at the lest be an indicator that there are notes for each version that notes have been added.
added Reviewer notes and invalidated 5567</t>
  </si>
  <si>
    <t>The OS Related Equip. Dictonary Effective date column isn't displaying a date, it is displaying a number.</t>
  </si>
  <si>
    <t>The CSV file export formating is not compatable with other products without making changes, for example MS Access.</t>
  </si>
  <si>
    <t>The "Home" button takes you back to the "Market Operation System" home page. You should be able to designate a home page for the user logged into the system.</t>
  </si>
  <si>
    <t>TOO outages that have gone to Stage 2 and have a Start and End Date/Time are not showing up in the display. The chart should only diplay outage with a status of RatE, Approved, Accepted, or Withdrawn and only outages that are current or in the future.</t>
  </si>
  <si>
    <t>If you have moved columns or sorted columns and then update or go to the details of an outage, the display will go back to the default. The column placement and/or sorting should be saved as a user preferance.</t>
  </si>
  <si>
    <t>Column order, should be able to be set in the Profiles. You should also be able to build a custom filter as the default and set it as part of you profile. i.e. build a custom favorites tab and use it when setting your profile.</t>
  </si>
  <si>
    <t>Remarks: Once the NewPlanned End and New Latest End dates are entered, they should get extened one more time. This is presumed to be an Enhancement
rm - Correct Enhanced Operation: Once an outage has been extended it should be able to extend the outage again. The operator should be allow to extend and outage a minimum of 3 times. Further details will be provided if needed when this defect is added to the fix list.</t>
  </si>
  <si>
    <t>Err Message "There was an error processing the request; please try again later" - Needs to be specific
Getting this error for the following:
1A. ENYS - Nature of Work is blank. 
1B. ENYS - Nature of Wrok is blank - File Upload error message needs to be specific to nature of work blank - 
08-19-08 12:13: C:\Documents and Settings\ccolmenero\My Documents\Ercot\Outage Scheduler\XMLs-FAT\Group\Group_ENYS_NatureOfWork_Blank.xml UPLOAD ERROR - check file for invalid XML or ROLE/USERNAME mismatch with certificate login
2 - ENYS - Entering Notes greater than 1000 characters 
3 - ENYS - Entering a Group with more than 30 pieces of equipment.</t>
  </si>
  <si>
    <t>Remarks: When reviewer notes are added from the OUi for an outage in pending state, the notes as captured shows got committed, but the server message also gives Data Entry Error:Not an allowed status operation</t>
  </si>
  <si>
    <t>Remarks: Useful phone number with only 8 digits gives successgul message. The Audit trail and the database still display the same 10 digit number
If the useful phone number is submitted with 9 digits, the RUI displays the 9 digits back for some time; later after 10 mins the last digit (10 th digit) is appenede with a ZERO automatically</t>
  </si>
  <si>
    <t>Remarks: OUI server message is displaying Forced Extension ended as against to Unavoidable Extension ended, when an extended  Maintenance 1 outage is ended</t>
  </si>
  <si>
    <t>Remarks: When an outage is Monitored, sometimes 2 sets of warning messages are displayed in the OUI server messages (one repersenting regular warning message and the other representing Monitored warnings), but other times only one message is displayed. 
Attached the screen shots from my observations:
Aug22:file names 7msgs and 8msgs are the behaviour on the same day
Note that 2 server messages were sent for NRG5821 'supporting information is missing'. See 8msgs.jpg
Note that only 1 server message was sent for NRG5841  'supporting information is missing'. See 7msgs.jpg</t>
  </si>
  <si>
    <t>Remarks: When supporting information is entered in RUI to end a Monitored outage in Pending Completion, a Warning message that "Supporting Information is entered" should be delivered to the OUI server messages.  
This warning is not sent when supporting information is entered</t>
  </si>
  <si>
    <t>Remarks: When Refresh button is clicked on the details screen of an outage in the OUI an alert with heading  Warning is displayed along with the message " Display Temp_os_OSOutage SummaryDetail_1221234874380 does not exist." 
After refresh is done the screen goes back to the Summary screen with the alert message
The nubmer is a random number as it gets changed on each attempt</t>
  </si>
  <si>
    <t>Remarks:    When a Forced outage is submitted as a Group, up on submission of the group outages; 2 server messages for Submission for each outage in the group are displayed
Attached screen shot : Observe that 2 messages for 
LCR01043
LCR01044
LCR01045
LCR01046
LCR01047</t>
  </si>
  <si>
    <t>Outages that are rejected or canceled should not be allowed to be ungrouped.  Editing should not be allowed.</t>
  </si>
  <si>
    <t>An Approved TOO during Stage 2, the OUI is unable to Undo - go from Approved back to RatE.</t>
  </si>
  <si>
    <t>Remarks: If an outage is not started we do not have to end the outage. Transmission M1 which is withdrawn and not active, allows the user to end the outage by entering Actual End for RUI
Steps:
Submit a T1 outage
Approv the outage
Withdraw the outage; observe that Actual End can be entered
Attached the audit trail</t>
  </si>
  <si>
    <t>--+++-From the OUI, select an outage in Study status.  Note the drop down list Apprv twice.</t>
  </si>
  <si>
    <t>A Planned Grouped outage with a Status of Study, when trying to add notes the error message "Attempted Submission is not allwed Most likely attempted action is not correct relative to role" doesn't tell the requestor why it is not allowing the update.</t>
  </si>
  <si>
    <t>Remarks:  When two OUI windows are opened ( Ex: Summary Screen  and the Audit Trail screens)server messages are going to the active OUI pop up
Only one Server, messages pop up should be available though many OUI screens are opened</t>
  </si>
  <si>
    <t>Remarks: Data Entry Error message is displayed twice with in a single timestamp of the message</t>
  </si>
  <si>
    <t>Remarks: When trying to change the status on an outage; the errror messages displayed are inconsitent for the same action.
Though the change was a invalid state change: R@E to Approved (instead of Accepting)
Attempt 1: 2008-10-22 15:12:39 CDT Data Entry Error: Attempted sumission is not allowedOutage can only be Accepted
Attempt 2: 2008-10-22 15:14:05 CDT Data Entry Error: Outage can only be Accepted
Attempt 3: 2008-10-22 15:14:05 CDT Data Entry Error: Outage can only be Accepted
Attempt 4:15:55:49 CDT Data Entry Error: Not an allowed status operation request</t>
  </si>
  <si>
    <t>When the state on the outage is CompNE and you try and edit it in the OUI, the error message "Data Entry Error: Attemaped Submission is not allowedMost likely attempted action is not correct relative to role" doesn't let the user know what they did wrong.</t>
  </si>
  <si>
    <t>Remarks: Filter for an outage; click on the row and observed that the record dissappeared; like a blink for about 6 seconds</t>
  </si>
  <si>
    <t>Remarks: If the outage duration crosses the in-service date of the equipment; the outgae is getting submittted successfully
Observe that the In service date of the equipment is 04/01/09; but an outage is submitted from 11/28/08 to 11/28/09
NOTE: BUT IF THE OUTGAE STARTS AND ENDS EVEN BEFORE THE IN-SERVICEDATES OF THE EQUIPMENT,observe THAT AN ERROR IS DISPLAYED</t>
  </si>
  <si>
    <t>Remarks: 
All Outage type including Group and single outages
Warning after entering Actual End is still present after the Actual End is removed 
Steps To Reproduce: 
1. Submit a M1 resource outage
2. Extend the outage
3. Enter Actual End, observe warning is displayed
4. Remove Actual End from the OUI
5. Refresh the Summary screen and observe that the Warning is still persent
This is an issue because the un acknowledged Warnigs will increase in their number in the Warnings tab</t>
  </si>
  <si>
    <t>Remarks: When dates on a resource outage are edited to fall with in the Opportunity window  of an exisitng  TOO; TSP and Ercot should receive a TOO match message
Note: This should hold good for  all the outage types including Group submissions
1. Submit a TOO for 1 hr duration and with an Opp window at (Feb 3 12:50)
2. Subimt a resource outage to fall outside the Opp window ( Feb 3 13:00); observe that a match msg is not received
3. Edit the dates on the submitted resouce to fall with in the opp window (Feb 11:20); observe that a match message is not receive</t>
  </si>
  <si>
    <t>When the user views associated equipment they must select each piece of the line in a check box. It is more likley that when they take a line out they are going to select all of the equipment on the line and not just one piece. 
It would make more since for the user to have a check box  at the top that allowed select all and unselect all.
We are forcing the user to select 30 each time.</t>
  </si>
  <si>
    <t>Test Set:                      SummaryTest:                          [1]TN.OS.TestScript.02000.TSP_Summary_Show_Hide_ColumnsRun:                           Run_3-9_11-27-24 Test Parameters:               Step:                          Step 7 Description:                  uncheck HSL and LSL Expected:                     data is retained, All Resources Unchecks Actual:                       All Resources-Specific stays checked</t>
  </si>
  <si>
    <t>Pagination - 
Page 3 is always spaced differently than 1 and 2 ... see screen shots.</t>
  </si>
  <si>
    <t>The ABB UI allows the user to filter warnings in the same manor that the Summary page is filtered. I think that we thought that the warnings would be such a short list that it would not be necessary to filter.  I'm noting it here that we are offering less functionality to the user in the HG UI between the two products.</t>
  </si>
  <si>
    <t>QSE related:
Issue 1 :  From the Show/Hide columns link  check ALL Columns  does not check all the columns listed
Issue 2: Default columns which should be checked are Category, HSL and LSL- but in the current application when Show/Hide section is launched for the first time only Category is checked
Issue 3 :  Unchecking the header ALL COLUMNS does not uncheck all the columns
NOTE:
Current behaviour: When Show/Hide section is launched for the first time only Category is checked (Issue 2); which when All Columns is checked HSL and LSL are checked (unchecking Category); 
Issue 4 :  Unchecking any one of the columns should uncheck the header ALL COLUMNS
TSP related:
Issue 1: Unchecking any one of the columns should uncheck the header for all the 3 COLUMN sections</t>
  </si>
  <si>
    <t>Attacehd snap shot</t>
  </si>
  <si>
    <t>Remarks: 
Snap Shot 1: RO Opportunity data information when only one Forced outage is Cancelled
Snap Shot 2 : Opportunity data is displayed (TWICE) ( HSL is displayed with the desinganted Reosurce's name and its HSL value)
Snap Shot 3 : Opportunity data for HSL and DR info is displayed 4 times (HSL is displayed with the DR's name and its HSL value)</t>
  </si>
  <si>
    <t>ROO - Cancellling Forced outage is getting pointed to an unrelated Resource Opportunity
Remarks:  Message on the RO outage CIT00000054 still shows " Conditions for a Resource Opportunity Outage (CIT00000054) are met due to an incoming Forced Outage (CIT00000055) with Planned End Date (03-20-09 12:56)"
Resource Opportunity Outage (CIT00000054)  are met due to an incoming Forced Outage (CIT00000055); up on cancelling the Forced outage, it got pointed to Resource Oportunity Outage CIT00000003 
Steps:
Submit a Pl and Apprv it
Submit a Forced outage; observe conditions met msg is received
Cancel the RO outage
Then Cancel the Forced outage; observe that the cancel msg is wrongly pointed to CIT00000003
Server Msgs:
2009-03-20 11:05:14 CDT Conditions for a Resource Opportunity Outage (CIT00000055) no longer exist due to the Forced Outage (CIT00000003) being cancelled
2009-03-20 10:56:38 CDT A Forced Outage (CIT00000055) has been submitted: Out Cat: (Resource) Req Comp: (CPS) Eq ID: (_27301396253335183452) Out Type: (FR) Planned Start: (Fri Mar 20 10:56:00 CDT 2009) Planned End(Fri Mar 20 12:56:00 CDT 2009)
2009-03-20 10:56:38 CDT Conditions for a Resource Opportunity Outage (CIT00000054) are met due to an incoming Forced Outage (CIT00000055) with Planned End Date (03-20-09 12:56)</t>
  </si>
  <si>
    <t>Group Warnings: There should only be one message per Group, instead of multiple messages for each outage in the group
OUI Server Msg where only one message should be displayed:
Group Submission messages for Forced, M1, M2, RSA, Opportunity
  Example:  "A Forced Outage on group ({0)} has been submitted: Out Cat:({1)} Req Comp: ({2)} Out Tyype ({3)} Planned Start ({4}) Planned End ({5)}"  
Group Monitored Outage Message:
Remedial Switching Action Outage (outage id) has started
Outage (outage id) extended
Outage outage id) is pending completion. Supporting Information is missing
Outage (outage id) canceled</t>
  </si>
  <si>
    <t>The MP is not able to submit a Grouped Recurring Planned Transmission outage.
How this would work:
The system should process this in the same manner it would if the MP submitted multiple Grouped Planned Transmission outages one after the other.</t>
  </si>
  <si>
    <t>The following test steps failed:
Test Set:                      EMS_OUTAGE_VIEW_Grp_Trans
Test:                          [1]TN.OS.TestCase.00328.EMS_OUTAGE_VIEW_Grp_Trans_Inhibited
Run:                           Run_4-30_9-33-45
Test Parameters:              
Step:               Step 1
Description:                  
From the OUI, select a Group Transmission PL outage in RatE and set the EMS INH Flag = Y and commit, then refresh
Expected:                     
EMS INH column is set to 'Y' for all outages in the Group
Actual:                       
The Inhibit flag was not applied to the remaning outages in the group.
****************************************************************************************** 
Step:               Step 2
Description:                  
From the OUI, select a Group Transmission PL outage in Study and set the EMS INH Flag = Y and commit, then refresh
Expected:                     
EMS INH column is set to 'Y' for all outages in the Group
Actual:                       
The Inhibit flag was not applied to the remaning outages in the group.
****************************************************************************************** 
Step:               Step 3
Description:                  
Log on to TOAD
Browse the OS@DV00MKT_USR.CORP.ERCOT.COM schema
Select EMS_OUTAGE_VIEW
Filter for outage ID where EMS INH flag = Y
Example :  OUTAGE_GROUP_LABEL = '123'
Expected:                     
Grouped outage data should not displays in the ems_outage_view
Actual:                       
The only outage in the group that is not being displayed is the one that has been inhibited. the other outages in the group are still being displayed.</t>
  </si>
  <si>
    <t>A display needs to be created that shows the outages from EMS that Fail Validation, or for any reason are not Approved/Accepted (Pass) when marked Pass from EMS. The display should show: 
Outage ID (XXX########)
current version in the DB
Group Label
Current Status
The reason the outage was not processed (i.e. version is different)
The user name of the person trying to approve/accept the outage. (for filtering purposes)
Req Company
Outage Category
From Station
Equipment type
Equipment name
Planned Start
Planned End
The ability to change the Status should also be provided.</t>
  </si>
  <si>
    <t>The user should be able to choose multiple columns at one time to show/hide. The user should also be able to save the columns as part of the user profile.</t>
  </si>
  <si>
    <t>The OUI Advanced Search/Filter information should be retained. If the user builds and Advanced Filter and doesn't save it, then goes to the outage details, changes the display or hits the refresh button, the filter is lost. The filter is a popup and should remain open with the last filter information.</t>
  </si>
  <si>
    <t>Remarks: 
Right click on Print Summary, InformationExport .xml, Export .csv
Click open in a new window
there will be a blank page for the target window and the results for the link</t>
  </si>
  <si>
    <t>Remarks:
Create an outage 
Make the length of the outage less than an hour 
Put 1 in Emergency restoration 
Add equipment
add the same equipment 2 more times
The error messages repeated for all 4 equip for the Emergency Restoration it is only necessary to display once
The same with duplicate equipment
see attachment</t>
  </si>
  <si>
    <t>See attached word document</t>
  </si>
  <si>
    <t>Remarks: Summary screen and Print Information  screen share the same tilte; title on the Print Summary Information screen should say some thing like  " Outage Scheduler - Print Summary Screen- Microsoft Internet Explorer"
Launch the Summary screen, observe the title on the screen as  " Outage Scheduler - Summary Screen- Microsoft Internet Explorer"
Sort on any column
Click on the Print Summary Information link; observe the title on the screen  " Outage Scheduler - Summary Screen- Microsoft Internet Explorer"</t>
  </si>
  <si>
    <t>Remarks: I collpased the section General Information section and then I clicked to a new link in the outage ID in the Eq table and it reopens General information. Causes lots of jumping.
Sections should remain in a constent state until the user sets them open or closed or navigates away from the page.</t>
  </si>
  <si>
    <t>Remarks: TSP - user ends up in selecting/click more than once on the outage types as there is no way to check if selection is taken in the first place as the UI is too slow</t>
  </si>
  <si>
    <t>Remarks: 
Update any M1 outage ( Version ID is dispalyed) with invalid values; observe that the Version ID which was displaying earlier is not displayed any more on the error screen</t>
  </si>
  <si>
    <t xml:space="preserve">Test Set:                      Regression
Test:                          [1]TN.OS.TestScript.00001.QSE_Forced_Create_Group_Start_to_End
Run:                           Run_7-10_10-12-43
Test Parameters:              
Step:                          Step 22
Description:                  
Enter Remedial Actions or Special Protection Systems Notes
field allows 1000 characters
Expected:                     
The entered value is retained
Actual:          
If you add more than 1000 characters in a note field on an update for R@TE it doesn't trigger the clientside validation of over 1000.
Attempted submission is not allowed
Most likely attempted action is not correct relative to role
the notes you entered are not retained             </t>
  </si>
  <si>
    <t>Remarks: DDL should be changed to reflect the name to be STATE as against to STATUS</t>
  </si>
  <si>
    <t>Remarks: 
Create a group Maint1 Outage 
Click the submit
outage displays the table with only 3 of the 5 outages ids
Page refresh resubmits the outages and gives you conflicting outages.
if you refresh from the summary the outages will display correctly
This is because of the ENYS status coming from ABB web service.</t>
  </si>
  <si>
    <t xml:space="preserve">Test Set:                      Single
Test:                          [1]TN.OS.TestScript.00016.TSP_Submit_Tran_Forced_Single
Run:                           Run_9-3_13-16-26
Test Parameters:              
Step:                          Step 18
Description:                  
Click the Submit button
Expected:                     
The system displays a message in gold at the top of the page "Your outage was successfully submitted."
The form is now the update form
Update Outage Request is in the header.
General Information - Twiste header
Request Date  RO
Requestor RO - from certificate
Requesting Company RO - from certificate
Primary Phone RO - from OS DB Primary Contact Point
Secondary Phone - from OS DB Secondary Contact Number
Requestor Phone - from os DB Tertiary Contact Number
Outage ID - the nubmer of the outage you just created
Outage Data - Twistie Header
Category - Transmission RO
Request Type - Forced RO
Outage Status -  Accepted (no cancel you cannot cancel a forced) RO
Actual Start entry + calendar widget 
Actual End entry + calendar widget
Planned End entry + calendar widget
Latest End entry + calendar widget
New Planned End + calendar widget (if within 3 days of Actual End)
New latest End + calendar widget (if within 3 days of Actual End)
Emergency Restoration  RO (this isn't display but is populated on frist screen)
Nature of Work  RO
Project Name entry RO
Operating Company RO
From Station RO 
To Station - only populated if there is a to station
Equipment Type RO
Equipment RO
Outage Status RO
Voltage RO
Notes - Twistie Header
Requestor Notes - entry 1000 char, Date, time, User, note text
Remedial Action or Special Protection Systems - entry 1000 char
*Supporting Notes entry 1000 char, Date, time, user, note text
Footer contains a close, copyoutage and Update button
Actual:  
These fields were missing 
Primary phone
Secondary phone
Normal State 
Outage State
Voltage                     </t>
  </si>
  <si>
    <t>Remarks: &lt;&lt;Short description of the problem - expand upon the Summary&gt;&gt;
For an outage in active state, I could change the actual start and planned end separately but not at same time in HGUI. 
The err msg is "No valid action has been determined for the submission
The date fields in the Date Info section are not according to ERCOT rules"</t>
  </si>
  <si>
    <t>Remarks: &lt;&lt;Short description of the problem - expand upon the Summary&gt;&gt;
An active withdrawn outage with actual end ever put in, should be able to be reverted back to approved status again.</t>
  </si>
  <si>
    <t>Test Set:                      TSP Manual Lifecycle OS_17_11072009
Test:                          [1]TN.OS.TestScript.20541.TSP_Update_Cancel_M1_Group_All
Run:                           Run_11-17_22-58-49
Test Parameters:              
Step:                          Step 4
Description:                  
Click on the Update Group button
Expected:                     
The form is now the update form without an update button the entire recordi s RO
Update Outage Request is in the header. (not total sure on this one )
The page displays the outage that were canceld in the gr group
*you cannot add a note during cance. If you need to add a note add the note, update, and then select your cancel reason.
Actual:           The whole page didn't paint see snap and xml            
&lt;div xmlns:doc="urn:schemas-cagle-com:document" id="xml" style="display:none"&gt;
   &lt;ns1:OutageSet xmlns:ns0="http://www.ercot.com/schema/2007-05/nodal/eip/il" xmlns:ns1="http://www.ercot.com/schema/2007-06/nodal/ews"&gt;
      &lt;ns1:Outage&gt;
         &lt;ns1:OutageInfo&gt;
            &lt;ns1:outageType&gt;M1&lt;/ns1:outageType&gt;
            &lt;ns1:participant&gt;TONCOR&lt;/ns1:participant&gt;
            &lt;ns1:versionId&gt;3&lt;/ns1:versionId&gt;
            &lt;ns1:state&gt;Cancl&lt;/ns1:state&gt;
            &lt;ns1:status&gt;Cancl&lt;/ns1:status&gt;
            &lt;ns1:lastModified&gt;2009-11-17T23:03:00-06:00&lt;/ns1:lastModified&gt;
            &lt;ns1:lastModifiedBy&gt;user1&lt;/ns1:lastModifiedBy&gt;
            &lt;ns1:warningFlag&gt;false&lt;/ns1:warningFlag&gt;
            &lt;ns1:Requestor&gt;
               &lt;ns1:name&gt;user1&lt;/ns1:name&gt;
               &lt;ns1:primaryContact&gt;214-812-2037&lt;/ns1:primaryContact&gt;
               &lt;ns1:secondaryContact&gt;214-812-2037&lt;/ns1:secondaryContact&gt;
               &lt;ns1:tertiaryContact&gt;121-121-1210&lt;/ns1:tertiaryContact&gt;
            &lt;/ns1:Requestor&gt;
            &lt;ns1:requestDate&gt;2009-11-17T23:00:00-06:00&lt;/ns1:requestDate&gt;
         &lt;/ns1:OutageInfo&gt;
         &lt;ns1:Group&gt;
            &lt;ns1:groupId&gt;TONCOR.OTG.1479&lt;/ns1:groupId&gt;
            &lt;ns1:name&gt;os switc&lt;/ns1:name&gt;
         &lt;/ns1:Group&gt;
         &lt;ns1:TransmissionOutage&gt;
            &lt;ns1:operatingCompany&gt;TONCOR&lt;/ns1:operatingCompany&gt;
            &lt;ns1:equipmentName&gt;30&lt;/ns1:equipmentName&gt;
            &lt;ns1:transmissionType&gt;DSC&lt;/ns1:transmissionType&gt;
            &lt;ns1:fromStation&gt;FARAR&lt;/ns1:fromStation&gt;
            &lt;ns1:toStation&gt;&lt;/ns1:toStation&gt;
            &lt;ns1:normalState&gt;C&lt;/ns1:normalState&gt;
            &lt;ns1:outageState&gt;C&lt;/ns1:outageState&gt;
            &lt;ns1:voltage&gt;1.38E2&lt;/ns1:voltage&gt;
            &lt;ns1:emergencyRestorationTime&gt;1&lt;/ns1:emergencyRestorationTime&gt;
            &lt;ns1:mRID&gt;TONCOR.OTG.M1.Transmission.ONC00001314&lt;/ns1:mRID&gt;
            &lt;ns1:natureOfWork&gt;OT&lt;/ns1:natureOfWork&gt;
         &lt;/ns1:TransmissionOutage&gt;
         &lt;ns1:Schedule&gt;
            &lt;ns1:plannedStart&gt;2009-11-17T23:00:00-06:00&lt;/ns1:plannedStart&gt;
            &lt;ns1:plannedEnd&gt;2009-11-18T23:00:00-06:00&lt;/ns1:plannedEnd&gt;
            &lt;ns1:earliestStart&gt;2009-11-17T23:00:00-06:00&lt;/ns1:earliestStart&gt;
            &lt;ns1:latestEnd&gt;2009-11-18T23:00:00-06:00&lt;/ns1:latestEnd&gt;
         &lt;/ns1:Schedule&gt;
         &lt;ns1:OSNotes&gt;
            &lt;ns1:RequestorNotes&gt;&lt;/ns1:RequestorNotes&gt;
            &lt;ns1:ReviewerNotes&gt;&lt;/ns1:ReviewerNotes&gt;
            &lt;ns1:SupportingNotes&gt;&lt;/ns1:SupportingNotes&gt;
            &lt;ns1:RASPSNotes&gt;&lt;/ns1:RASPSNotes&gt;
         &lt;/ns1:OSNotes&gt;
      &lt;/ns1:Outage&gt;
      &lt;ns1:Outage&gt;
         &lt;ns1:OutageInfo&gt;
            &lt;ns1:outageType&gt;M1&lt;/ns1:outageType&gt;
            &lt;ns1:participant&gt;TONCOR&lt;/ns1:participant&gt;
            &lt;ns1:versionId&gt;3&lt;/ns1:versionId&gt;
            &lt;ns1:state&gt;Cancl&lt;/ns1:state&gt;
            &lt;ns1:status&gt;Cancl&lt;/ns1:status&gt;
            &lt;ns1:lastModified&gt;2009-11-17T23:03:00-06:00&lt;/ns1:lastModified&gt;
            &lt;ns1:lastModifiedBy&gt;user1&lt;/ns1:lastModifiedBy&gt;
            &lt;ns1:warningFlag&gt;false&lt;/ns1:warningFlag&gt;
            &lt;ns1:Requestor&gt;
               &lt;ns1:name&gt;user1&lt;/ns1:name&gt;
               &lt;ns1:primaryContact&gt;214-812-2037&lt;/ns1:primaryContact&gt;
               &lt;ns1:secondaryContact&gt;214-812-2037&lt;/ns1:secondaryContact&gt;
               &lt;ns1:tertiaryContact&gt;121-121-1210&lt;/ns1:tertiaryContact&gt;
            &lt;/ns1:Requestor&gt;
            &lt;ns1:requestDate&gt;2009-11-17T23:00:00-06:00&lt;/ns1:requestDate&gt;
         &lt;/ns1:OutageInfo&gt;
         &lt;ns1:Group&gt;
            &lt;ns1:groupId&gt;TONCOR.OTG.1479&lt;/ns1:groupId&gt;
            &lt;ns1:name&gt;os switc&lt;/ns1:name&gt;
         &lt;/ns1:Group&gt;
         &lt;ns1:TransmissionOutage&gt;
            &lt;ns1:operatingCompany&gt;TONCOR&lt;/ns1:operatingCompany&gt;
            &lt;ns1:equipmentName&gt;20A&lt;/ns1:equipmentName&gt;
            &lt;ns1:transmissionType&gt;DSC&lt;/ns1:transmissionType&gt;
            &lt;ns1:fromStation&gt;FARAR&lt;/ns1:fromStation&gt;
            &lt;ns1:toStation&gt;&lt;/ns1:toStation&gt;
            &lt;ns1:normalState&gt;C&lt;/ns1:normalState&gt;
            &lt;ns1:outageState&gt;C&lt;/ns1:outageState&gt;
            &lt;ns1:voltage&gt;1.38E2&lt;/ns1:voltage&gt;
            &lt;ns1:emergencyRestorationTime&gt;1&lt;/ns1:emergencyRestorationTime&gt;
            &lt;ns1:mRID&gt;TONCOR.OTG.M1.Transmission.ONC00001312&lt;/ns1:mRID&gt;
            &lt;ns1:natureOfWork&gt;OT&lt;/ns1:natureOfWork&gt;
         &lt;/ns1:TransmissionOutage&gt;
         &lt;ns1:Schedule&gt;
            &lt;ns1:plannedStart&gt;2009-11-17T23:00:00-06:00&lt;/ns1:plannedStart&gt;
            &lt;ns1:plannedEnd&gt;2009-11-18T23:00:00-06:00&lt;/ns1:plannedEnd&gt;
            &lt;ns1:earliestStart&gt;2009-11-17T23:00:00-06:00&lt;/ns1:earliestStart&gt;
            &lt;ns1:latestEnd&gt;2009-11-18T23:00:00-06:00&lt;/ns1:latestEnd&gt;
         &lt;/ns1:Schedule&gt;
         &lt;ns1:OSNotes&gt;
            &lt;ns1:RequestorNotes&gt;&lt;/ns1:RequestorNotes&gt;
            &lt;ns1:ReviewerNotes&gt;&lt;/ns1:ReviewerNotes&gt;
            &lt;ns1:SupportingNotes&gt;&lt;/ns1:SupportingNotes&gt;
            &lt;ns1:RASPSNotes&gt;&lt;/ns1:RASPSNotes&gt;
         &lt;/ns1:OSNotes&gt;
      &lt;/ns1:Outage&gt;
      &lt;ns1:Outage&gt;
         &lt;ns1:OutageInfo&gt;
            &lt;ns1:outageType&gt;M1&lt;/ns1:outageType&gt;
            &lt;ns1:participant&gt;TONCOR&lt;/ns1:participant&gt;
            &lt;ns1:versionId&gt;3&lt;/ns1:versionId&gt;
            &lt;ns1:state&gt;Cancl&lt;/ns1:state&gt;
            &lt;ns1:status&gt;Cancl&lt;/ns1:status&gt;
            &lt;ns1:lastModified&gt;2009-11-17T23:03:00-06:00&lt;/ns1:lastModified&gt;
            &lt;ns1:lastModifiedBy&gt;user1&lt;/ns1:lastModifiedBy&gt;
            &lt;ns1:warningFlag&gt;false&lt;/ns1:warningFlag&gt;
            &lt;ns1:Requestor&gt;
               &lt;ns1:name&gt;user1&lt;/ns1:name&gt;
               &lt;ns1:primaryContact&gt;214-812-2037&lt;/ns1:primaryContact&gt;
               &lt;ns1:secondaryContact&gt;214-812-2037&lt;/ns1:secondaryContact&gt;
               &lt;ns1:tertiaryContact&gt;121-121-1210&lt;/ns1:tertiaryContact&gt;
            &lt;/ns1:Requestor&gt;
            &lt;ns1:requestDate&gt;2009-11-17T23:00:00-06:00&lt;/ns1:requestDate&gt;
         &lt;/ns1:OutageInfo&gt;
         &lt;ns1:Group&gt;
            &lt;ns1:groupId&gt;TONCOR.OTG.1479&lt;/ns1:groupId&gt;
            &lt;ns1:name&gt;os switc&lt;/ns1:name&gt;
         &lt;/ns1:Group&gt;
         &lt;ns1:TransmissionOutage&gt;
            &lt;ns1:operatingCompany&gt;TONCOR&lt;/ns1:operatingCompany&gt;
            &lt;ns1:equipmentName&gt;M20_BYPASS&lt;/ns1:equipmentName&gt;
            &lt;ns1:transmissionType&gt;DSC&lt;/ns1:transmissionType&gt;
            &lt;ns1:fromStation&gt;FARAR&lt;/ns1:fromStation&gt;
            &lt;ns1:toStation&gt;&lt;/ns1:toStation&gt;
            &lt;ns1:normalState&gt;O&lt;/ns1:normalState&gt;
            &lt;ns1:outageState&gt;O&lt;/ns1:outageState&gt;
            &lt;ns1:voltage&gt;1.38E2&lt;/ns1:voltage&gt;
            &lt;ns1:emergencyRestorationTime&gt;1&lt;/ns1:emergencyRestorationTime&gt;
            &lt;ns1:mRID&gt;TONCOR.OTG.M1.Transmission.ONC00001315&lt;/ns1:mRID&gt;
            &lt;ns1:natureOfWork&gt;OT&lt;/ns1:natureOfWork&gt;
         &lt;/ns1:TransmissionOutage&gt;
         &lt;ns1:Schedule&gt;
            &lt;ns1:plannedStart&gt;2009-11-17T23:00:00-06:00&lt;/ns1:plannedStart&gt;
            &lt;ns1:plannedEnd&gt;2009-11-18T23:00:00-06:00&lt;/ns1:plannedEnd&gt;
            &lt;ns1:earliestStart&gt;2009-11-17T23:00:00-06:00&lt;/ns1:earliestStart&gt;
            &lt;ns1:latestEnd&gt;2009-11-18T23:00:00-06:00&lt;/ns1:latestEnd&gt;
         &lt;/ns1:Schedule&gt;
         &lt;ns1:OSNotes&gt;
            &lt;ns1:RequestorNotes&gt;&lt;/ns1:RequestorNotes&gt;
            &lt;ns1:ReviewerNotes&gt;&lt;/ns1:ReviewerNotes&gt;
            &lt;ns1:SupportingNotes&gt;&lt;/ns1:SupportingNotes&gt;
            &lt;ns1:RASPSNotes&gt;&lt;/ns1:RASPSNotes&gt;
         &lt;/ns1:OSNotes&gt;
      &lt;/ns1:Outage&gt;
      &lt;ns1:Outage&gt;
         &lt;ns1:OutageInfo&gt;
            &lt;ns1:outageType&gt;M1&lt;/ns1:outageType&gt;
            &lt;ns1:participant&gt;TONCOR&lt;/ns1:participant&gt;
            &lt;ns1:versionId&gt;3&lt;/ns1:versionId&gt;
            &lt;ns1:state&gt;Cancl&lt;/ns1:state&gt;
            &lt;ns1:status&gt;Cancl&lt;/ns1:status&gt;
            &lt;ns1:lastModified&gt;2009-11-17T23:03:00-06:00&lt;/ns1:lastModified&gt;
            &lt;ns1:lastModifiedBy&gt;user1&lt;/ns1:lastModifiedBy&gt;
            &lt;ns1:warningFlag&gt;false&lt;/ns1:warningFlag&gt;
            &lt;ns1:Requestor&gt;
               &lt;ns1:name&gt;user1&lt;/ns1:name&gt;
               &lt;ns1:primaryContact&gt;214-812-2037&lt;/ns1:primaryContact&gt;
               &lt;ns1:secondaryContact&gt;214-812-2037&lt;/ns1:secondaryContact&gt;
               &lt;ns1:tertiaryContact&gt;121-121-1210&lt;/ns1:tertiaryContact&gt;
            &lt;/ns1:Requestor&gt;
            &lt;ns1:requestDate&gt;2009-11-17T23:00:00-06:00&lt;/ns1:requestDate&gt;
         &lt;/ns1:OutageInfo&gt;
         &lt;ns1:Group&gt;
            &lt;ns1:groupId&gt;TONCOR.OTG.1479&lt;/ns1:groupId&gt;
            &lt;ns1:name&gt;os switc&lt;/ns1:name&gt;
         &lt;/ns1:Group&gt;
         &lt;ns1:TransmissionOutage&gt;
            &lt;ns1:operatingCompany&gt;TONCOR&lt;/ns1:operatingCompany&gt;
            &lt;ns1:equipmentName&gt;20B&lt;/ns1:equipmentName&gt;
            &lt;ns1:transmissionType&gt;DSC&lt;/ns1:transmissionType&gt;
            &lt;ns1:fromStation&gt;FARAR&lt;/ns1:fromStation&gt;
            &lt;ns1:toStation&gt;&lt;/ns1:toStation&gt;
            &lt;ns1:normalState&gt;O&lt;/ns1:normalState&gt;
            &lt;ns1:outageState&gt;O&lt;/ns1:outageState&gt;
            &lt;ns1:voltage&gt;1.38E2&lt;/ns1:voltage&gt;
            &lt;ns1:emergencyRestorationTime&gt;1&lt;/ns1:emergencyRestorationTime&gt;
            &lt;ns1:mRID&gt;TONCOR.OTG.M1.Transmission.ONC00001313&lt;/ns1:mRID&gt;
            &lt;ns1:natureOfWork&gt;OT&lt;/ns1:natureOfWork&gt;
         &lt;/ns1:TransmissionOutage&gt;
         &lt;ns1:Schedule&gt;
            &lt;ns1:plannedStart&gt;2009-11-17T23:00:00-06:00&lt;/ns1:plannedStart&gt;
            &lt;ns1:plannedEnd&gt;2009-11-18T23:00:00-06:00&lt;/ns1:plannedEnd&gt;
            &lt;ns1:earliestStart&gt;2009-11-17T23:00:00-06:00&lt;/ns1:earliestStart&gt;
            &lt;ns1:latestEnd&gt;2009-11-18T23:00:00-06:00&lt;/ns1:latestEnd&gt;
         &lt;/ns1:Schedule&gt;
         &lt;ns1:OSNotes&gt;
            &lt;ns1:RequestorNotes&gt;&lt;/ns1:RequestorNotes&gt;
            &lt;ns1:ReviewerNotes&gt;&lt;/ns1:ReviewerNotes&gt;
            &lt;ns1:SupportingNotes&gt;&lt;/ns1:SupportingNotes&gt;
            &lt;ns1:RASPSNotes&gt;&lt;/ns1:RASPSNotes&gt;
         &lt;/ns1:OSNotes&gt;
      &lt;/ns1:Outage&gt;
   &lt;/ns1:OutageSet&gt;
   &lt;Status xmlns="http://www.ercot.com/schema/2007-06/nodal/ews" xmlns:ns1="http://www.ercot.com/schema/2007-06/nodal/ews"&gt;SUCCESS&lt;/Status&gt;
&lt;/div&gt;</t>
  </si>
  <si>
    <t>1) Create a Transmission Planned outage, 
2) Approve it on OUI, 
3) make it Active by providing Actual Start, 
4) Extend the outage by providing New Planned End and New Latest End time, 
5) Enter Actual End time to move it to Pending Complete State.
Check the Outage History table for the outage and we see duplicate records for state change from 'AExt' to 'PComp' 
please check the attachments for the request and response and Database records</t>
  </si>
  <si>
    <t>Set up a Performance test execution on OS Operator UI with 10 users or 15 users.
Test involves users creating outages through Requestor UI "https://mistest.ercot.com:8443/osrui/osrui/Summary.action" and updating the outages on Opeator UI "http://aix4003/gui".
Update tasks are change state of outage from 'RatE' to 'Accpt' or 'Apprv' and later to 'Cancl' state.
All these tasks are performed by all the users continuously and at some point during execution, irrespective of the user or the machine, the filtered outage on OUI starts blinking (displayed on the page and goes off the page and this keeps on repeating) and to overcome this we need to click the 'Refresh' button on OUI and do a Filter again to properly display the outage.
Cannot be reproduced at any given moment but can be observed at some point of time when executing test for a few hours with many users logged in and performing the tasks</t>
  </si>
  <si>
    <t>Please refer to \\cpwp019a.ercot.com\diagnostics\Findings\ERCOT_Nodal_findings_2010_01_21.zip
This is more a web server configuration issue than a software defect.</t>
  </si>
  <si>
    <t>Please refer to \\cpwp019a.ercot.com\diagnostics\Findings\ERCOT_Nodal_findings_2010_02_10.zip for more information (Note: This is on a secure share).</t>
  </si>
  <si>
    <t>Please refer to \\cpwp019a.ercot.com\diagnostics\Findings\ERCOT_Nodal_findings_2010_02_09.zip for more information (Note: This is on a secure share).</t>
  </si>
  <si>
    <t>Please refer to \\cpwp019a.ercot.com\diagnostics\Findings\ERCOT_Nodal_findings_2010_02_16.zip for more information (Note: This is on a secure share).</t>
  </si>
  <si>
    <t xml:space="preserve">Set up a Performance test execution in NPROD for 25 concurrent user. Test started at 6:40 PM and ended at 9:40 PM.
Test involves users creating outage through Requestor UI
"https://mis.ercot.com/osrui/osrui/Summary.action" and updating the ouatge state on Operator UI 'http://aix2022.ercot.com/gui/".
Outage state is changed from 'RatE' to 'Accpt' or 'Apprv' and then to 'Cancl' state.
Operator UI stopped responding at the following times:19:20, 19:46,  20:24, 20:50, 20:55, 21:18, 21:31, 21:32 on 02/26/2010     </t>
  </si>
  <si>
    <t>Create a TOO with 90 days, dur 1day
Create a DR to match the window
Shorten the DR smaller than the duration of 1 day - forces the unmatch of the DR
Update the DR to the orginal match window - DR does not re-match</t>
  </si>
  <si>
    <t>see attached snap
The DR matched the TOO and the server messages did not display the match.
Will update a workaround to pull directly from source data either via a query or from the UI while ABB is reviewing this resolution.  Process between Outage Coordination and Operations.</t>
  </si>
  <si>
    <t>Add this defect to track the future equipment being added to the OS NMMS file(s) for OS.
Thanks, 
Martha</t>
  </si>
  <si>
    <t>Create an outage on OS UI at https://mistest.ercot.com:8443/osrui/osrui/Summary.action
Submit the outage. On Successful submission of the outage, Primary Phone, Secondary Phone fields are not displayed in the General Information section.
Last Updated field does not have the DateTime value when it was last updated.
please check the attachment.</t>
  </si>
  <si>
    <t>Outage Status column is not checked but in the results its showing Outage Status column 
Data is displaying incorrectly under the columns after Outage Status  column.
Also last column format  is not consistent with other columns.
Steps to reproduce
1. Login in with QLUMN cert
2. Click on Show/Hide Columns link on Outage Summary screen
3. Check only HSL and LSL checkboxes and Click Apply
4. Notice Outage Status column is displayed when that column is not checked.</t>
  </si>
  <si>
    <t>Cancel on Show/Hide retains old checkboxes
Steps To Reproduce:
Login to OS with QLUMN
Click on Show/Hide Columns
Click on All columns check box (unchecks all checkboxes)
Check some checkboxes
Click on Cancel button
Click on Show/Hide Columns and notice that old check boxes selection is still retained even when Cancel was chosen.
Should show the default selection.</t>
  </si>
  <si>
    <t>Remarks: &lt;&lt;Short description of the problem - expand upon the Summary&gt;&gt;
Click on the warnings tab
Review warnings messages
"Conditions for a Transmission Opportunity Outage (ONC00011342) are met due to an incoming Designated Resource Outage (LUM00012502)"
This warning message will only remain until the DR outage has not passed</t>
  </si>
  <si>
    <t>Remarks: 
The OS UI does not check to see if the value is missing or invalid for the 
Opportunity Window End 
OR the DR HSL field</t>
  </si>
  <si>
    <t xml:space="preserve">
Select the custom filter button
Create a query selecting items from the filter
Observe that the Operating company is defaulted and highlighted
Click the apply button
Reselect  the custom filter button - the operating company is now not highlighted the user must reselect the operating company</t>
  </si>
  <si>
    <t>Create a group outage
enter a name
delete a row before submitting - observe that the group name is cleared when the row is deleted</t>
  </si>
  <si>
    <t>Remarks: &lt;&lt;Short description of the problem - expand upon the Summary&gt;&gt;
Create an outage
select a ln or xf for equipment type 
the associated equipment table displays
the table is not sorted, sort by station, type and from station</t>
  </si>
  <si>
    <t>A market participant has requested we make the Group Name larger than 8 characters. The OS UI may also need to be updated to accept more characters.
Can we add more characters to the Group Name? Right now we only have 8 characters.
Thanks, 
Ruben Padilla, Jr.
Transmission System Controller
Brazos Electric Power Cooperative, Inc.
rpadilla@brazoselectric.com &lt;mailto:rpadilla@brazoselectric.com&gt;
Work # (254) 750-6272
Cell # (254) 227-0691</t>
  </si>
  <si>
    <t>to help Outage coordination with approving outages according to the Protocols, a display with outages submitted greater than 90 days in advanced is needed. We would also need a display for outages submitted between 46 and 90 days in advanced, 9-45 days in advanced, between 4 and 8 days in advanced and 3 days in advanced.</t>
  </si>
  <si>
    <t>Market Participant has request to increase the number of outages in a group from 30 to 50. This may also require a change to the OS UI.</t>
  </si>
  <si>
    <t>For PUC Interim Update Report 
1. Selected the start date as 3/10/2009 ( Past date) 2. End date as 3/16/2009(Current date) 
There are 3 Interim update NOMCRs with the Mpdification_date between 3/10 and 3/16 But the PUC Interim Report shows only the NOMC R with modification date 3/16.
Its not showing the past Interim update NOMCRs</t>
  </si>
  <si>
    <t>After i run PF, i see the program becoming "ACTIVE" and then changing to "DONE" if the PF is solved. But the time stamp beside the Case status does not get refreshed till we navigate to another page and come back. This might confuse the user if he does not follow the Case status, as to whether the PF solved in this run or it is the result from the previous run.</t>
  </si>
  <si>
    <t>When I try to create an instance with name length greater than 255 characters, an error message that appears on the bottom of the IMM screen and is covered up by the "Non-blank only" check box.  This can be seen in attachment #1.   This is not the error message in the resolution of var. 1611.  For names with length greater than 200 characters but less than 256 characters, the correct error message that is in the resolution of var. 1611 appears.</t>
  </si>
  <si>
    <t>in test book, SA 2.3.26 , ask user to check New violation/Existing violation, the tab is  not available in ERCOT TNA</t>
  </si>
  <si>
    <t>when we try to export the PTC NameRegistry data, it fails with the following message on the status bar
"unspecified error on called program, please refer to your administrator"
the log file shows 
"Error: Oracle DB exception (1) ORA-00001: unique constraint (DOR_PTC_USER.PT6CEF9583616B5C) violated
Error: For some mapping records the Path cannot be retrieved from IMM. See details below: "
Error log attached. it doesn't show all the rows from the log file. 
Mohsen and Kris witnessed the problem on Ercot server.
and also we noticed that name registry fails to retreive the path of every new instance we create through a NOMCR from IMM.</t>
  </si>
  <si>
    <t>Report Generated with Errors,
Several Companies had lines with wrong counts and two companies had missing fields.
See attached report.</t>
  </si>
  <si>
    <t>when we create a network split, and if one of the network diverges, the solution messages doesn't tell us why it failed to converge.
the solution messages say some where (we have to keep looking page by page to find it) that the solution is diverged and continuing solution with out network number = 2. it doesn't tell us why it is diverged.
in the earlier builds it used to show massages like "In Network 2, Load &lt;Load of the network&gt; is GT generation &lt;generation in that network&gt;
that was easy to understans the problem.
show similar messages.</t>
  </si>
  <si>
    <t>Disable/Enable job archiving does not work</t>
  </si>
  <si>
    <t>In order to replicate the variance, please follow the following steps:
1. Create a NOMCR called JOBA. Set the energization date to be date N.
2. Go into IMM, rename an instance. I renamed a disconnector as it can be seen in screenshot "step1.jpg".
3. Close IMM, validate and submit the NOMCR.
4. Create a new NOMCR called JOBB. Set the energization date to be any date after date N.
5. Go into IMM, find manually the newly renamed instance.
6. Once found, use the search function and look for the newly renamed instance. The search function will not be able to locate the instance as it can be seen in screenshot "step2.jpg".
7. Now, search again but for the old name of the instance, in such case the search will find the "path" but if clicked on it won't take you to the instance as seen in screenshot "step3.jpg".
It seems that the search function in IMM only looks at RT instead of all the jobs through the database.</t>
  </si>
  <si>
    <t>The reports are currently only available in .xml format.  They also need to be made available in .csv format.</t>
  </si>
  <si>
    <t xml:space="preserve">-Email Notifications
   -- Notifications to be sent to MPIMSupport mailbox for creation, modification or Terminated  Market Participant Entity
   -- Notifications to be sent to MPIMSupport mailbox for failure creation, modification or Terminated  Market Participant Entity
   -- Notifications to be sent to MPIMSupport mailbox for creation, modification or removal of role USA or USA Backup to Contact in Siebel
   -- Notifications to be sent to MPIMSupport mailbox for failure to create, modify of role USA or USA Backup to Contact in Siebel
   -- All other changes that are made to Siebel will be filtered out.  
Currently, all notifications are sent regardless of the type of change made in Siebel. Workaround in place.
1. Notifications are manually filtered. </t>
  </si>
  <si>
    <t>Defect created per Business request and is listed as the result of a missed requirement during the MPIM/Siebel Intergration project:
The employee id automatically generated by Siebel upon Contact creation should be prepended with the date in the mmddyyyy format plus the First Initial and Last Name. (ex.02032010gschroeder)
Actual:
Siebel automatically generates an Employee ID of first iniitial and last name only (ex. gschroeder)
Workaround in place:
1. WCS adds the date to the Employee ID as the Contact is being created.</t>
  </si>
  <si>
    <t>Remarks: Modification email is still received though not expected upon MP User Create 
Steps To Reproduce: 
1. Launch Application
2. Create MP User with or without roles
Expected: No Notification is to be received
Actual: Email received indicating modification of user</t>
  </si>
  <si>
    <t>Remarks: Renewal Emails for Digital certificates do not include the DUNs
Per mauro, "This is an effort that needs to be coordinated through VeriSign, as they need to change backend configurations".
Please see attached email for further information.</t>
  </si>
  <si>
    <t>The reports contain the Role ID instead of the role's display name. Business prefers that the display name be referenced in all reports. Please see attached.</t>
  </si>
  <si>
    <t>Expected: Role ID: ERCOT should NOT be available to the ERCOT Org Profile.
Actual: Role is available</t>
  </si>
  <si>
    <t>Please refer to \\cpwp019a.ercot.com\diagnostics\ERCOT_Nodal_Retest_2010_Findings\Findings\ERCOT_Nodal_Retest_Preliminary_Findings_28_07_2010.pdf for more information (Note: This is on a secure share).</t>
  </si>
  <si>
    <t>Please refer to \\cpwp019a.ercot.com\diagnostics\ERCOT_Nodal_Retest_2010_Findings\Findings\ERCOT_Nodal_Retest_Preliminary_Findings_29_07_2010.pdf for more information (Note: This is on a secure share).</t>
  </si>
  <si>
    <t>Steps To Reproduce:
1.Log into TML-&gt;IDM
2.Create a USA for an Entity(don't enter Cert Common Name)
3.Click on Modify link Under Manage USA
4.Verify USA Cert Common Name field is defaulted to First Name and Last Name
Actual Result:
Cert Common Name field is empty
Note:Cert Common field should default to "First Name Last Name" if left empty though it has a valid certification or not.</t>
  </si>
  <si>
    <t xml:space="preserve">
Citigroup would like to recommend that the status of bids/trades (Accepted, Submitted etc) show on the individual summary pages or when querying for transactions.  We do not want to go to another screen to view the statuses of bids/trades.</t>
  </si>
  <si>
    <t>Citigroup would like to request a Cancel button on the "Current Submissions for Trades" summary section.  This would enable us to cancel multiple trades at one time.</t>
  </si>
  <si>
    <t>SI message: Display of Additional HE 2 is recommended as HE 2*. Currently ABB design is using HE 25. Please go through all MA message displays and make change accordingly. KL: On hold Reason: the savecase used for this test case may not be correctly set up. Refer to ranjit's email: " We have verified that we cannot continue to check the long day results in the save case because, yesterday we prepared the system for March 9 as the short day. And they have a validation rule that says that in any given calendar year, the short day should precede the long day. So we cannot have March 6 as the long day anymore. So we could restore the save case for March 6 but it came up with only 24 hours because it does not remember anymore that March 6 was a long day. Therefore we are forging ahead with _x001C_short_x001D_ day submissions testing to day. March 9 is the short day. "</t>
  </si>
  <si>
    <t>The user must be able to Import and Export submissions of all types.</t>
  </si>
  <si>
    <t>1.      Feed information from the COP (hours and status) to Output Schedule and Three Part Offer
·       Block the hours on Output schedule  and off for TPO
·       Block the hours on the TPO and off for the Output Schedule 4
     See kate's design</t>
  </si>
  <si>
    <t>Allow the users to input a Deal. the users submit several trades across days then they should be able to view/edit the same information as a group after the creation. Currennlty they are broken in to seperate records.</t>
  </si>
  <si>
    <t>Market Participant Comment:
Most of the time we do not enter by the 15 or 5 min interval. We enter our data by the hour and our systems break them into intervals.  
Requirement: Provide the ability to enter hours as intervals or an hour. The tables will default as an hour and provide a check box or some type of control as an expansion of the table to interval. When the MP enters as hours it is assumed that all of the intervals are the same and the back end will populate all of the intervals with the same number per the hours entered by the user. The user should be able to toggle between the two displays and see their data populated. Once a user has entered a unique interval the ability to use hours will be grayed out.
Forms to use this technique are:
Energy Trades
Output Schedule
DC Ties
Self Schedule</t>
  </si>
  <si>
    <t>I had a discussion with Aru and Praveen on this. Aru mentioned that the load balancing feature is not operational on any production system and he recommend using the IBM AIX feature to isolate applications to a specific CPUs. We can use this feature for SCED but for other applications &amp; Study applications, we have to use load balancing to reduce the impact on real-time applications. Here are the high level tasks related to load balancing (N8.7 in the rollup): -- Use Load Balancing between the nodes in MA Cluster (Certify this feature) -- Use IBM Load Distribution feature for real-time applications -- Run STUDY applications on the passive node -- Configure fail-over for real-time applications. If one node goes down, all the applications will run on single node.  </t>
  </si>
  <si>
    <t>MI BackgrProcs SPP Calculation fails in Long Day 1) SPP_CALC events error out during repeated hour 2) MI MOI display error, i.e mixing 1A and 2A for delivery_hour column 3) DELIVERY_TIME column in MIDB&gt;SCED_SPP_OT table is wrongly populated Please see attached file for details</t>
  </si>
  <si>
    <t>1. MI RMR Offer display does not updated after any changes to startup cost, minimu gen cost and price; however it is observed changes were accepted by MIDB 2. Reason code is not editable. ERCOT requires it is editable.
==== State: Submitted by: Sridevi.Madaraju on 08 April 2009 13:05:07 ==== Item 1: tested in MMs5PreFAT by Katherine and Sridevi on April 8, 2009 Item 2: still under development</t>
  </si>
  <si>
    <t>MMS5-Patch 1 (DST Long Day: 11/01/2009): 1. Peak Hour at the extra HE2 of a long day shall be shown as 2A (consistent with other MMS applications), currently it is shown as 2 (Daily CCT Execution Control Parameters display). (Refer to 102926) 2. 'Number of Intervals' shall be set based on 'Study Time'; currently it is not reset after time moves to an ordinary day from a long day. 3. OFFLINE/SD1/SD2 modes: Study Time shall accept operators input (i.e the MA.MISPARMJ_DSICNTRL.CLDMY3 shall be initialized as 1.)</t>
  </si>
  <si>
    <t>Row headers are no longer visible after scrolling to the right. This was found on the three-part offer display, but a lot of other displays are affected. It is more noticable on this display because of the large number of rows. Please consult the attached screenshot document.</t>
  </si>
  <si>
    <t>Copy feature to copy data from ONLINE to STUDY/OFFLINE is not working and it looks like the feature is using the DB Link (attached). Initially there are no privileges granted to create a DBLink in these schemas. After noticing this requirement in the display, we got the privileges granted to these users but still it is not working. If this is copying data from ONLINE to STUDY/OFFLINE in the same database, then it shouldn't use DB link as it is giving strange results (we experienced this problem in RDISP user). The same feature should work with the DB Link if the ONLINE and STUDY environments are hosted on different Oracle Databases. Thanks, Venkat Gajjela Note: Wait for the approval from ERCOT to start working on this issue</t>
  </si>
  <si>
    <t>When you double click on units that are not submitted would like to see the create come up and prepopulate with submit date, resource etc.</t>
  </si>
  <si>
    <t>be done across funtions but not within functions (ie bids and offers)
could be useful to line up dam energy only offers and dam energy bids</t>
  </si>
  <si>
    <t>Steps to Reproduce:
1. Log into MIS using valid digital certificate
2.Click on View by Protocol link 
3.Verify all links under all sections are in sequence.
Expected Result:
All sections have links that are in sequence
Actual Result:
Section3, Section5, Section6, Section8, Section12 and Section16 have links whose section numbers are not in sequence</t>
  </si>
  <si>
    <t>Steps to Reproduce:
Within Notices tab,
1. For Date Range.. From: Jul 18 2010     To: Jul 19 2010
2. Click Apply Filter
3. Modify To: Jul 18 2010 
4. Click Apply Filter
5. Again, modify To: Jul 19 2010
6. Click Apply Filter
7. Select 2nd page of results
Expected:
Jul 19 2010 is maintained in the To: field and 2nd page of results is displayed
Actual:
To: field reverts back to Jul 18 2010
Note, problem is intermittent so may take several tries to reproduce
Added 8/2/2010
Steps to Reproduce:
In Notices tab,
1. For  Notice Type, select QSE Data Available
2. Click Apply Filter button
3. Click Page 2 or Next icon to display 2nd page of results
4. Now, click Page 1 or Previous icon to display the 1st page of results again
Expected:
Filter on QSE Data Available is maintained
Actual:
Default filter settings are restored (intermittent issue)</t>
  </si>
  <si>
    <t>Remarks: HTTP Status-Code=404 (Not Found) for "https://mistest.ercot.com:8443/jreport/images/dhtml/standard/imformation.gif"
Steps To Reproduce: 
1. Launch Application
2. Select valid cert
3. Select Real Time Markets
4. Select System Parameters
Expected: No errors
Actual: HTTP Status-Code=404 (Not Found) for "https://mistest.ercot.com:8443/jreport/images/dhtml/standard/imformation.gif" in log file</t>
  </si>
  <si>
    <t>Remarks: Find ESIID page displays differently than format via TML
Steps To Reproduce: 
1. Log into Nitest MIS using Test LSE DC (111111111)
2. Navigate under Markets/Retail/Find ESIID
3. In the Find ESI ID Information box for a single ESIID enter duns: MKT06262010ESIID002 and click Find
Expected: Display is to display as current TML 
Actual: under ESIID Summary display screen does not display across the row. Screen shots attached of TML and MIS.</t>
  </si>
  <si>
    <t>Remarks: Find ESIID page displays differently than format via TML
Steps To Reproduce: 
1. Log into Nitest MIS using Test LSE DC (111111111)
2. Navigate under Markets/Retail/Find ESIID
3. In the Find ESI ID Information box for a single ESIID enter duns: MKT06262010ESIID002 and click Find
Expected: Display is to display as current TML 
Actual: Some frame page displays in the window</t>
  </si>
  <si>
    <t>Steps to Reproduce:
1.  Launch the MIS application
2. Locate the LMP Contour Map dashboard
Expected: State of Texas should display ERCOT related information.
Actual: State displays out of proportion and smooshed in. see attached</t>
  </si>
  <si>
    <t xml:space="preserve">Test Set:                      Dashboards
Test:                          [1]TN.MIS.TestScript.06301.Applications_DasboardPortletsPortlet_LaunchSCEDUpDownAvailableCapacity
Run:                           Run_9-13_15-1-35
Test Parameters:              
Step:                          Step 2
Description:                  
Click the "SCED Up Down" link in the "Dashobard Portlets" portlet
per dashboard meeting notes:
SCED Up/Down Availability:
Give hover over capability to drill into data points.
                </t>
  </si>
  <si>
    <t>Assumption:
Day-Ahead and Real-Time LMPs dashboard has two LMPs selected
Steps to Reproduce:
1.Log into MIS using valid digital certificate
2.Click on Applications Landing page-&gt;Day-Ahead and Real-Time LMPs
3.Click on View Details link of the first LMP graph 
Per Dashboard meeting:
DA/RTM LMPs:
Modify to move from individual screen/graph per LMP to a single graph with up to 10 LMPs overlaid together.</t>
  </si>
  <si>
    <t>After using the Search function, when the Compliance and Disclosure link results, it displays as "ComplianceAndDisclosure" with no spaces. Cosmetic.</t>
  </si>
  <si>
    <t xml:space="preserve">Test:                          TN.EMS.TestScript.00091.Study Mode SE Execution
Remarks: study mode SE  problems
Steps To Reproduce: 
After verifying RTNET has a valid solution, stop RTNET, load study NETAPP, start RTNSTUDY, and run through step 19 of TN.Nodal.EMS.EMSTestScript.00001.NetworkSpecials
Cannot call up Real-time Network Parameter display from RTNSTUDY display  (can call up from RTNDEBUG)      
Cannot find the "Restore R/X' button on Network Analyst Line Summary    
Test script should describe which display the user is expected to find the "Restore R/X" button 
On the popup display, the nominal tap value cannot be entered.  
Cannot find the "Restore nominal tap" button on the Transformer Summary display.        
Test script should describe which display the user is expected to find the "Restore nominal tap" button 
SE did not converge in this step. Line parameters did not get restored. </t>
  </si>
  <si>
    <t>Test:                          TN.EMS.TestScript.00076.Calculation of Shift Factors
Overload checking flag gets reset back to its old value unelss the process itself is killed and restarted again. So the % of loading cannot be changed on the fly and needs restarting everytime.</t>
  </si>
  <si>
    <t>Test:                          TN.EMS.TestScript.00084.SE Network Operations Model Failed to Post Test
1.  OWNER ID missing for for each measured value on the telemetered network data displays
2. WTHRZN display missing on the Network Area/Company Summary display
Nov 13 update: Updated displays are sent to ERCOT according to ARVIND from AREVA and it needs to be built</t>
  </si>
  <si>
    <t>When navigating to any adjacent substation by clicking on the "To Station" tab in the RTNET Bus View, the display always goes to the default PCOIT substation first before finally going to the "To Station" specified or desired.</t>
  </si>
  <si>
    <t>When a contingency is unresolved post-RAS/RAP, the color on CA or Base Case displays needs to be a different color than the three colors already present.  This new color also needs to be added to the legends in the CA and Base Case displays.</t>
  </si>
  <si>
    <t>We are getting the SCAPI communication error when applications (RTNET, RLC, DYNRTG and other applications using SCAPI connection) are stopped from procman and they try to reconnect back to SCADA upon restart. In this scenario, we get SCAPI online in progress or SCAPI communication error in general and the applications keep waiting for this communications to be established. 
 This is critical as the application functionality cannot be tested and applications cannot be actually run without fixing the SCAPI communication everytime.
Please see the attachments for more details.</t>
  </si>
  <si>
    <t>The Island violation number in OLNETSEQ display is not always showing the exact number of islands in the system. There is an inconsistency between the number shown and actual number of islands in SE.</t>
  </si>
  <si>
    <t>For Unit regulation at a bus, even though it shows the unit is in AVR control from unit MVAR regulation data display, the regulation bus summary has OFFAVR flag marked on display for the unit. This is the case when the bus is marked for reaching target voltage value. OFFAVR flag should not be marked in REGBUSES display, if the unit is regulating the voltage at the bus.</t>
  </si>
  <si>
    <t>In Nodal SE, Max delta angle convergence criteria is on a branch rather than a particular bus. Hence SE solution record display needs modification to show the branch having max delta angle rather than showing just one as it is currently. This helps to debug the invalid solutions easily by knowing the branch causing the issue rather than going from a particular bus and trying to find the branch.</t>
  </si>
  <si>
    <t>description:
None of the WebFG help topics have text. It all seems to be blank</t>
  </si>
  <si>
    <t>description:
SVPP- Select Alternative Forecast Method -&gt; Load Shapes -&gt; selct Shape Chart for one of the forecast areas in the table.  The data point ploted on the Shape chart do not match the forecast.
Nodal-FAT
Matthew Belcher - mbelcher@ercot.com</t>
  </si>
  <si>
    <t>ZONAL SIR10524 - EMMS-Alarm Viewer can not be used for alarms more than a couple of hours old
Alarm Viewer can not be used for alarms more than a couple of hours old. 
The query buttons are all grayed out and no query can be attempted. Also none of the selection boxes contain any information to select. Application appears to be inoperative at this time. 
This fix is now tied to a NERC Audit shortcoming regarding Alarm sorting/filtering capabilities.  Study the documents from Vendor on Alarm Viewer;
Propose and test the correct settings and procedures to use Alarm Viewer correctly.</t>
  </si>
  <si>
    <t>Make the Contingency Definition display and Contingency Violation display available to STVSS.
Weihui Fu - wfu@ercot.com</t>
  </si>
  <si>
    <t>The present displays only display if a contingency is unmanageable but a similar indications should be for base case.  The display should also note if maximum PA/CP iterations were reached
Weihui Fu - wfu@ercot.com</t>
  </si>
  <si>
    <t>To help with debugging VSS it was thought to be useful to the display the sensitivities used in creations of the cost curves used by CPLEX.
Weihui Fu - wfu@ercot.com</t>
  </si>
  <si>
    <t>description:
Requirement for the KV/NODE eligible to be turned off if only the user leaves a note explaining why eligible flag was turned off.  The current code does not allow the user to enter a note and does not allow the user to set the eligible flag to off.  A screen shot is attached.
Weihui Fu - wfu@ercot.com</t>
  </si>
  <si>
    <t>description:
Add Message severity filtering to all application log displays as found on CFGCTRL_LOG
see attachment for screenprints (Jim Randolph - jrandolph@ercot.com)</t>
  </si>
  <si>
    <t>description:
Does ERCOT plan to use the "multiple acknowledge / multiple deletion" features available in ALARM?
please see attachments (Jim Randolph)</t>
  </si>
  <si>
    <t>Make the SE to fail or solve with mismatch. From Process Parameter Display select option for Savecase Retrieval options for initialization = RTNET Valid Case. Press "Setup &amp; Copy To STNET" button.   The Network Message Log shows that Online PF failed to retrieve Netmom case of type RTNET REALTIME MARKET.  Expected results should not update anything in STNET.  At present, we observe that if in invalid case changes (breaker status, manually entered load) the current RTNET information are copied to STNET
Kiamran Radjabli - kradjabli@ercot.com</t>
  </si>
  <si>
    <t>Change DPF parameter (e.g. Real Power Network Damping Factor) from 1.0 to 0.7.  Ensure that RTCA is running in multiprocessing mode.  Run online sequence that includes RTCA.  Verify DPF parameter that was previously changed.  The value got automatically restored to the one prior to the change (i.e. 1.0 for Damping Factor that is used in this example).
The work around:  Stop RTCA.  Change the DPF parameter.  Restart the RTCA and run the sequence.
Appended on 12/31/2008 as per Venkata Kanduri -- This problem happens with workers also running</t>
  </si>
  <si>
    <t>On the RTCA Overall monitoring, there is an "i" button under the column RES.
When we click on i, the pop-up should present the PF residuals for that particular RTCA EXecution End time.
It presents data corresponding to some old time stamps.
I have checked the database. The pointers are correct.
I tend to think that this is a display issue.</t>
  </si>
  <si>
    <t>For OE OFF AGC = OFF dispatch (ON AGC from real time is inadequate for the future time frames that OE works with).
The AGC on/off flag needs to be tracked and updated for future case analysis.</t>
  </si>
  <si>
    <t>User should be able to enter generation profile and outage evaluation specific file modifications. The operator does not have the access to the machine then the modifications to the input files is not possible. Some mechanism should be provided to edit, enter and delete the file data required of OE.</t>
  </si>
  <si>
    <t>Can we please add a new field in the LFMOM\ITEMS record that's a $ pointer to the current day's MTLF? This will allow the integrated transmission and frequency dashboards to always display today's MTLF without requiring UI interaction. Currently, without it, operators must go through a cumbersome process to click on a link for today's date. 
Thank you.</t>
  </si>
  <si>
    <t>MVAR capability curve not modeled correctly.  The MW limit for some units is greater than the last MW point in the CURVE.</t>
  </si>
  <si>
    <t>In OE anychange to the NETMOM or any related data base requires the case to be first retrieved and the updated. To do this the user has to go to one perticular diplay in OE where the retrieve and update options are present. It is desirable to have those buttons on all SMTNET displays so that the user is not lost in changing displays.</t>
  </si>
  <si>
    <t>After the final step in OE the network results should be updated to the data base so that the user can see the results. Now once OE is finished successfully the results are not updated. This makes the analysis very difficult.</t>
  </si>
  <si>
    <t>In the present environment the savecases should be transferred manuall from any server to the study server and then populated from the Habitat save case console. It is preferred to have some kind of netwrok copy or sharing.</t>
  </si>
  <si>
    <t>Applications like LF and DYNRTG are copied form EMS to the study through MRS. Through the procman main display these applications can be started by the user and  that can curropt the respective data bases. There should be a PROCMAN model or some process to kill these applications on the study server even if the user accedentally starts them.</t>
  </si>
  <si>
    <t>Remarks: In order to see the details of the transformer tap type, we have to go to the Network Line/Transformer Summary Display and then click on 'i' button under the tap column (for LTC or FIX type). Then it will pop-up another small window which will show the details of the tap type. Right now we are able to get a display only for LTC but no dispay for FIX type. The display that pops-up when we click on 'i' for LTC type is not showing the detail. These are not correct. May be it is showing the ones corresponding to the FIX type. These issues need to be corrected. Further it may be good to display the details of Normal tap in addition to Nominal tap. 
Please see the attachment for snap shots.
Steps To Reproduce: 
1. Go to the  Network Line/Transformer Summary Display
2. Click on 'i' button against any transformer under the 'tap' column.</t>
  </si>
  <si>
    <t>]OutageEvaluationTest_step26/27
Master equipment name should match the outage ID. Currently the index or the record number is being used.</t>
  </si>
  <si>
    <t>]]OutageEvaluationTest_step26/27
Arrow color does not change after linking time points and cases finished. This is on the smtnet input set up.</t>
  </si>
  <si>
    <t>]TN.EMS.TestScript.004.VSS Triggering of Voltage Support in Real Time (FR9)
Force to RR and Exclude from RR should be for group specific shunts. The problem is when a same station is added in 2 different groups, exclude and force RR for corresponding shunts in same station but different groups is shared.</t>
  </si>
  <si>
    <t>TN.EMS.TestScript.006.e-terrahabitat 5.7 (beta) to 5.7 (official) Updgrade
When viewing an EMP display in WebFG (OLNETSEQ, SCADA Substation list etc.), the Help option from the menu does not show a readable guide. The 'Help &gt; on Display, Task or Application' all produce a help guide with no readable content. The Contents and Index information is visible but none of the topics can be read.
This occurred following the e-terrahabitat 5.7.0 upgrade to the Official 5.7.0 version.
Note that the Habitat Help functions (for e-terrahabitat displays such as CFGMONI etc.) is working correctly. This issue only affects the EMP Help functions.</t>
  </si>
  <si>
    <t xml:space="preserve">
In OE, currently, unit MW movement is allowed upto HSL (from COP).
We need to respect the Ancillary Service Responsibilities. Therefore, restrict the unit MW movement by taking into account Ancillary Service Responsibilities.
Limit on the high side = HSL - (Reg-Up Responsibility + Responsive Responsibility + Non-Spin Responsibility)
Limit on the low side = LSL + Reg-Down Responsibility</t>
  </si>
  <si>
    <t>Currently, the criteria for detecting DCS events in AGC is the generation loss, by looking at the System Total Generation changes.
According to DCS Performance Reporting, dated Apr 1, 2005, the generation loss needs to be measured at the plant level to the extent possible.
Therefore, the current logic needs to be corrected as follows:
The generation loss needs to be computed, by looking at the unit level, instead of at the system level. The unit status should be taken into consideration to determine which units tripped and how much was the MW loss.
Please also review the latest DCS Performance Reporting document, to make sure that the above change is compliant with the latest revision.</t>
  </si>
  <si>
    <t>RTNET tap disctretization logic sets the solution to flat start. If tap descritization is selected, then the solution is being set to flat start. 
RTNET voltage solution is not converging in the specified number of iterations but still the solution is set to valid solution.  This is because of tap descritization.
The tap discretization has only one tolorence field. We have multiple tap steps 0.0063, 0.0125, so it is difficult to set with one number.</t>
  </si>
  <si>
    <t>Modeler - PreFAT Testing:
We have been doing the several incremental and config file imports during the PreFAT testing to fix various issues in the model. During one of the SCADAMOM incremental file imports we observed following issues.
1)The incremental file was already loaded into the work space, so when we import the same incremental again, we should see the errors some thing like "The project already exist" and "The project already loaded". But We observed different message in CSMIMPEXPMSG log something like "CIM/XML incremental import completed with status failed" - please see the attached file "SCADA_Incr_Import_Error_Msg_TimeStamp_Issue.PNG" for this message.
2)We observed exceptions in the CIMCSM trace log files - please see the attached log files.
3)CSMIMPEXPMSG log messages time stamps are not increasing order as shown in the attached "SCADA_Incr_Import_Error_Msg_TimeStamp_Issue.PNG" for increasing MSG#. Message time stamps should be in increasing in the order from start import process to successful/failed status. This is very confusing for the user when debugging the errors. 
The issue which resulted in SPR-PJ28263 corrupted the Mapping File. So We were using the another Mapping File which was generated while importing the full models and incrementals/config into different work space. If this Mapping File causing the above issues please provide the reasons behind these issues.</t>
  </si>
  <si>
    <t>Problem: LF log keeps sending ?&lt;Forecast Area&gt; no data to export? warning message when ?multiple forecast areas? option is choosed for DXAPI Buffer Usage.
This does not affect LF functions, but it is not desireable.
Cause identified:
In the LF_DXAPI_SEND_ALL_FORECASTS subroutine in the lf.f90 file,
When DXPERFCA = False i.e. ?multiple forecast areas? is choosed, the call to LF_DXAPI_BLDBUF_AREA_FORECAST to fill DXBUF record is commented out, which causes MLF_LOG_LF_LF425 getting called constantly.
When DXPERFCA = True i.e. ?single forecast areas? is choosed, the call to LF_DXAPI_BLDBUF_AREA_FORECAST is not commented out. Then there is no LF425 warning message.</t>
  </si>
  <si>
    <t>Remarks: For bad data detection logic in SE we found that the exit criterion from bad data detection logic is not system Chi-square pass/fail (meaning the threshold from weighted residual is not being checked against entered error detection confidence threshold), which has been our understanding as exit criterion. 
Because of this, we get a solution flagged as 'valid due to saturation of weight changes but not because of full elimination of bad data.
The attachments which has set of emails gives the background for this issue.</t>
  </si>
  <si>
    <t>Some records from EMS has ELECT_BUS_NAME column as NULL</t>
  </si>
  <si>
    <t>Detailed description of problem:
  The Line charging susceptance is currently available in NETMOM DB and is used for line MVAR estimation and for Power flow calculations. Since currently this field is not available in display, it is not possible for operations to validate the MVAR line flow estimates. 
 Please add this value to Network Analyst line data display for operations to refer to.</t>
  </si>
  <si>
    <t>Outage notes should be tied to equipment. Outage coordinators follow some guidelines for certain equipment outages. There should be a way to accomodate for this. And this notes should be available for the coordinators everytime those outages are being studied. 
Smtnet should some how store this information and retrieve when there is a relevent outage.</t>
  </si>
  <si>
    <t>Outage evaluation takes more than one hour to solve and compute the sesiivities. This time should be reduced. This was not reported as an issue before since the functioning was given more importance. Now that the fuFrom     Subject Received        Size    Categories      
Raina, Gokal    RE: 6.13 FAT Test - OE SPRs     1:13 PM 63 KB           nction is more stable the performance issue needs to be adressed.</t>
  </si>
  <si>
    <t>In critical mesuremets display there is an input field to specify the number of potenetial critical measurements to be studied by observability analysis. The list should be sorted in ascending order of residual sensitivity, and then the top N number specified should be studied with observability analysis
Other wise we might miss some critical measurements.</t>
  </si>
  <si>
    <t>Test Set:                      MM-Screen and User Interaction Verification
In the Search popup, if you enter a search different from the one that brought up the popup, the center table is updated, but the summary area is not, the title bar is not.  Also you can not initiate a search using the enter key, instead you have to use the search button. CR034</t>
  </si>
  <si>
    <t>MVAR curve expansion logic is not currently implemented for VSS in accordance to original MVAR curve expansion SPR 2514.</t>
  </si>
  <si>
    <t>Test Set:                      MM-Screen and User Interaction Verification
The ability to acknowledge all alarms was a requirement for the alarms.  It is needed in the violations area to be equivalent function. CR005</t>
  </si>
  <si>
    <t>Test Set:                      MM-Screen and User Interaction Verification
On the Citrix server, the number of violations in a category displays as black text on a black background and is therefore invisilbe.  the number can be seen when the tab is deselected. CR053</t>
  </si>
  <si>
    <t>Test Set:                      MM-Screen and User Interaction Verification
CR010 When a DCS event occurs there is supposed to be a violation that displays in the violation viewer.  By clicking on the violation, you would see the last good SCADA value for each outage and a timer that tracks 10 minutes from the occurance of the DCS event.  The Generation Key Indicator is supposed to turn blinking red. CR010</t>
  </si>
  <si>
    <t>OUTAGE evaluation save case should have the network model date on it. 
Outage eavaluators create save cases for each time point of study. So if they use one network model and create 10 save cases and if the following day it comes out that the network model has some problem they need a way to know which cases used that model. So it would be useful to have the network model time stamp on the save case.
The time stamsp should be of the form MMM-DD-YYYY(APR-29-2009) so that it is easy to understand.</t>
  </si>
  <si>
    <t>Seperate dpf options should be provided for CA and SENH. An option by default to use the same dpf database should be made availble to have some control on the senh dpf. Options like use expanded limits and local control can be chosen on a case by case.
This should be the same for all the applications that use ca and senh.</t>
  </si>
  <si>
    <t>[1]TN.EMS.ModelImporter.TestScript.DM001.00022_Functional test of scripting
There may be situations where a user may want to abort a given CIM Importer process (Import/Export). Right now, the only way is to stop the e-terra source services or have the DBA kill the session.
The user should be able to abort the process from UI or through a script.</t>
  </si>
  <si>
    <t>CR031.00004 RootDataSourceValidation - No such option</t>
  </si>
  <si>
    <t>CR00X.00004 NotedataViewing. Notes - not available</t>
  </si>
  <si>
    <t>On the SMTNET display, there are 3 places that shows the status for the currently running studying. We need to have one place only and consistent.</t>
  </si>
  <si>
    <t>RTCA Archiving should have an option to group violations based on the voltage level.</t>
  </si>
  <si>
    <t>The following attributes needs to be added to TCM constraints.
1. Time in violation should be displayed in the contraints display.
2. Under review should be added. And should able to filter based on this.
3. Ability to sort the violation based on time in violation (count).
4. Currently by clicking on EMP Applications --&gt; TCM displays the details of Branch Violations. However it is expected this should display the TCM Main Operations Constraints Display.
5. In the realted Displays list for TCM, there is an item for CAM Analysts Parameters. This has to be changed to 'TCM Analyst Parameters'
6. In the 'CAM Analyst Parameters' Display, changes are to be made reflecting to Nodal System.</t>
  </si>
  <si>
    <t>Remarks: Operators should be able to select all the outages on a single action, instead of checking them one after other.
Note: the outges may be huge in number for the operator to check them and get them approved</t>
  </si>
  <si>
    <t>For Combined Cycle Units, there is no display to see the modes of CC Units and then compare to see if there is a TOP deviation or COP Deviation.</t>
  </si>
  <si>
    <t>Several problems were found when tap estimations were enabled for phase shifters:
a.      With the tap estimations were enabled for phase shifters, the OBED boxes were not checked even there were enough measurements around phase shifter transformers. 
b.      With tap estimation were enabled for phase shifters, RTNET got invalid solution when the voltage of one end of phase shifter transformers could not converge, or got valid solution but the voltage of phase shifter went to very small values (0.001 p.u.). 
The following snapshots is one of the cases, the NLARSW phase shifter was enabled for tap estimation, the RTNET gave valid solution but the voltage magnitude at the bus shown 0.
One thing should be noted here is that in the Transformer Regulation display, a normal transformer was listed under NLARSW, and OBED box was checked although PREF box was not checked.
See attached document.</t>
  </si>
  <si>
    <t>The capacitor/reactor/SVS telemetry are missing on the telemetered network data display and network bus summary.</t>
  </si>
  <si>
    <t>EMS has to populate NETMOM load schedules into EMS_USER LDF table for new loads after each DBLOAD. This way MMS can use these load schedules values as load distribution factors for new loads.
Based on discussions with Murali it was decided that following steps will be implemented in SESTATS application.
1) The new logic will be invoked during SESTATS startup after DBLOAD is completed (Need to compare the validation time stamps to detect the DBLOAD)
2)Read the NETMOM load schedules 
3)Call RDBINT API to get the EMS_USER schema LDF table data into CSV file
4)Compare CSV file load name and NETMOM load name, If a load does not exist in the CSV file, mark it as a new load.
5)Call INSERT RDBINR API to insert one week load schedules into EMS_USER LDF table for the new load detected in the above step.
RDBINT database also should be configured to add new LDF table and it columns. RDBINT API uses this table structure to get data from EMS_USER LDF table.
We observed recently that LDF data missing extra hour 0200 on LONG DST day. Please fix this issue has part of this SPR.
And once this issue is fixed in EMS MMS_USER view needs to be changed to fix this extra hour (0200 LONG DST day) data flow into MMS.</t>
  </si>
  <si>
    <t>In TCM, for Manual Constraint Definition, while entering Manual Constraints, we need to enter only Normal Limits. However the box shows fields for all the three limits, viz.,  Normal, Emergency and Loadshed limits. This should be corrected.</t>
  </si>
  <si>
    <t>In TCM, Constraints from VSS cannot be imported. This needs to be fixed.</t>
  </si>
  <si>
    <t>In TCM, to compute Shift factors for Group of Generators, there is no direct way to do this. One Workaround is to create an interface with transformers connected to the respective units and create manual constraint to this interface. However there is no way to define an interface in RTNET. (Currently they are defined in GENSYS). 
This needs to be fixed.</t>
  </si>
  <si>
    <t>The database load procedures for study cases are not complete at this time. After the CIM file is produced from NMMS a series of activities need to be perfomed such as:
1.      Convert the CIM file to cases (NETMOM, GENMOM, SCADAMOM, DYNRTG, CTGS and RASMOM).
2.      Validate the cases.
3.      Load the case with rest of the activities 
4.      Produce the static table so that OE application can consume. May have to add export static table after the dynval.
5.      Transfer the static table to study server.</t>
  </si>
  <si>
    <t>The requirement is: Post the hourly load forecast at the load zone level in MIS.
Currently the load zone load forecast is computed based on a conversion table between weather zone and load zone. The same code in zonal is brought in to nodal. Due to this a need arises to update these factors every so often to have a accurate load zone forecast.
An alternative accurate solution that does not need maintenance is:
1.      We have the load to load zone association from MMS.
2.      We have load distribution factors from EMS.
3.      We have load forecast data from EMS.
4.      Use data 3 and data 2 to get the accurate bus load forecast and aggregate them to load zone by using data in 1.
The work around is to keep exiting factors and update them every year just like we do now in zonal.</t>
  </si>
  <si>
    <t>In order to conduct SE partial observality analysis, user should be able define flag INCL_DV, INCL_DT, and INCL_BS through edec. There is no any display developed for this purpose now. Jian Chen has more information about it.</t>
  </si>
  <si>
    <t>In TCM, for manual Constraints, while deleting manual constraints, it is required to have a 'confirmation box' pop-up so that the user can have an option to cancel that action. Otherwise, there is no way to undo the action.</t>
  </si>
  <si>
    <t>Whenever RTCA has 'InvalidBase' solution status, currently, this run is not recorded at all in the RTCA Overall Monitoring Display. It is good to have a solution recorded in RTCA Overall Monitoring Display but flagged as 'InvalidBasecase' (similar to SE STATS wherein if SE gives a invalid solution, it is displayed accordingly).</t>
  </si>
  <si>
    <t>In the CIM generated DYNRTG save case, the field - MODEL in ITEMS record is set to FALSE.
As a result, the validation cannot be done from UI. However, if dynval is run from the command prompt, it sets the MODEL to TRUE and the validation goes through.
The fix is that MODEL flag needs to be set to TRUE in the CIM generated case.
This fix will enable the DB Load Performer to do the validation from UI.</t>
  </si>
  <si>
    <t>When importing an incremental file involve modifying a few transformers, the import did not work correctly.
1.The incremental file modifying a few TransformerWinding attributes and e-terrasource did not take in (in the import process).
2. It also modifies a number ownerships/operatorships for two PowerTransformers and e-terrasource adds to Ownership_PSR as opposed to replacing. 
3. Also, after the full import, and before the incremental import, it seems the Ownership_PSR got triplicated entries for each PowerTransformer (guess: 1 for PowerTransformer and 2 for each TransformerWinding). They should have differentiable entries (one with Transformer2WMRID = PowerTransformer rdf:ID, one each with TransformerWindingMRID = TransformerWinding rdf:ID)
Attachment will follow</t>
  </si>
  <si>
    <t>Remarks: EMS Interfaces need to have the ability to install Recording Definitions which would work, when in OTS environment
Steps To Reproduce: 1. Create a new RDB (relational database) instance for mimicking the EMS RDB in
                                       simulation environment (HABITAT_FAMILY is OTS)
                                   2. Follow the usual procedure to create user schemas in the above instance. Install
                                       the EMS interface recording definitions using the 'Interfaces.pl' script and 
                                       following the usual procedure
Expected: When ETA and Sampler configuration is finished and proper connectivity is ensured, turn on
                 Sampler. Data from OTS CCM should be fetched by sampler and delivered to ETA which should
                 push it into the instance mimicking EMS RDB
Actual: Sampler gives errors that there is no EMS clone and that the data sets requested by ETA cannot
            be located. Thereby, ETA will terminate the connections. OTS CCM data is never inserted in the
            OTS-EMSRDB
Comment: The problem can be fixed by ensuring that recording definitions correspond to the DTS family, when being installed from a OTS environment.</t>
  </si>
  <si>
    <t>SESTATS crashed in NProd. Please see the following log file messages:
Implausible handle passed to HulHashFind: 0
OSAL EXIT - logic_abort - process terminated abnormally at line 1513
    of file ..\..\hul_hash.c
Time of abort: 28-Dec-2009 04:48:24   
Computer Name: ERPEMSH
System information:
 - System:  Windows Server 2003 (64-bit)
 - Version: 5.2, Build: 3790
 - Patch:   Service Pack 2
 - Non-Intel Architecture: 9, Level: 6, Revision: F07
HABITAT Version:  HABITAT_570_P20081114_SEC
          Group:  58
Error status:  3001035C (hex),
Status text: 'OSAL_F_LOGICABORT, Potential logic error - See task output file'
28-Dec-2009 04:48:24 OSAL02 F: POTENTIAL LOGIC ERROR - SEE ERROR FILE
                               DETECTED AT SOURCE CODE LINE: 1513
                               OF FILE: ..\..\hul_hash.c
The environment variable OSAL_ABORT_ENABLE_NT_TRACE is not defined.
Osal will not generate a stack trace.
28-Dec-2009 04:48:24 ER101  E: HDB_E_BADHANDLE, The specified handle is bad.
28-Dec-2009 04:48:24 ER101  E: Failed to get partition handle for 
                               partitionPN:SESTAAPP:SESTATDB:00031A75:00000000:</t>
  </si>
  <si>
    <t>Need to reconfigure SMTNET OE Input Set-up display to a better sequential to for building and running cases.</t>
  </si>
  <si>
    <t xml:space="preserve">
This issue was found during SPR-13551 testing in DEV.
TCM Shift Factors are not shown properly on the display when Manual constraints are deleted. When Manual constraints are deleted corresponding K to K2U pointer is deleted which causes this issue. This issue goes away after RTCA is completed in next RT cycle.</t>
  </si>
  <si>
    <t>During today's DSV 6.0 Load into NiTest, an issue was observed with RTGOUT initialization. It was giving SCAPI writeout errors.
Therefore, DYNRTG was stopped. The RTGOUT record was zeroed out and started DYNRTG and this fixed the issue. It seems that this issue was observed in Zonal too.
We could not save the case. But, if we see a similar occurrence we'll save the case and provide more details.</t>
  </si>
  <si>
    <t>RQT collects and stores the data for various points in Gen Subsystem.
Please add the point GUDBP to this list. GUDBP is required for performance monitoring and compliance. Having it collected by RQT would be very handy even though this data may be available through reports.
It is a simple matter of adding this point (GUDBP) to the UNRQT record in RQT database.
Please review this and implement.</t>
  </si>
  <si>
    <t>The PBUC functionality location appears to be in the wrong place within the Sequence of Operations (SOO).  Outages are evaluated and approved based on N-1 security. The current PBUC location provides Committed and Decommitted results in recognition of basecase and not N-1 violations. PBUC results would be of greater benefit for outage coordination if it recognized N-1 security. This way OC's may be given certain units the OE tool indicates will be needed (Committed) to support an outage during the long term process studies.
The only benefit that the PBUC function may serve in the current location within the SOO, would be to validate the security and reliability of the resource plan provided by the market when RUC data is imported. However, this functionality become disabled when COP gets imported during the short term process studies.
Selected ERCOT as responsible vendor, but may need to go back to Areva.</t>
  </si>
  <si>
    <t>Results from Priority Unit Commitment is inconsistant between the Security Enhanced Basecase Action, Station Bus and TimePoint Unit iGrid displays.
Also, need to ensure if the initial resource plan has a "0" mw value on a unit in which then becomes removed during the initial powerflow, that the unit is then restored and considered for PBUC. Bus and iGrid displays need to be consistant with the Security Enhanced Base Case Action results.</t>
  </si>
  <si>
    <t>Modify RDBINT to get proper float data even though Table/View column data  type is NUMBER in Oracle database.
Right now RDBINT looks at whether a column data type is Integer (NUMBER in Oracle) or Float (example: NUMBER(5,3)) in Oracle database table before it retrieves the data into RDBINTDB database. 
Please modify the RDBINT code to fix this issue.</t>
  </si>
  <si>
    <t>Long Term Process -TimeBased Resource Plan (SMTNET Input Set-Up Display) is not currently functional.  Need to determine if this fuction will be utilized. If not, then the option should be removed from the Input Set-up Display.</t>
  </si>
  <si>
    <t>1. Enhance the tool to handle multi segment lines for netmom and scadamom
2. Enhance to handle case senstive capbank
3. Show "LN" ratings from SCADAMOM and discard the rest
4. Show Normal, Emergency and Loadshed ratings from SCADAMOM</t>
  </si>
  <si>
    <t>DRAP solves the problem to bring the violations within the limits (subject to the tolerance defined in the parameters) . When we get the solution within this tolerance, the DRAP results sometimes shows some violations as 'binding constraints'. This may lead to confusion, since DRAP declares the solution as 'Solved' but the results display is having 'binding constraints'. This needs to be fixed. Please see the attachment for illustration of this situation.</t>
  </si>
  <si>
    <t>The SMTNET Outage Evaluation tool needs to recognize the most updated seasonal load schedules (distribution factors) for the internal processes to function efficient and more accurately. Currently, the TSP's telemeter their load to NEMS where a load schedule is created and superimposed into the OE savecase. A loop from OPS Planning needs to be created back to EMS Production (possibly directly to NMMS) for the OE  to reflect the most current load distribution factors in the production and future savecases.
EMS requirement states the following:     
 EMS: import Load Distribution Factors for the studies within 21 days.
 NMMS: import averaged, seasonal Load Distribution Factors to be used for studies 21 days or more into the future</t>
  </si>
  <si>
    <t>Tested trying to pass an outage from the Outage Data iGrid in nProd. The pass field was not selectable.</t>
  </si>
  <si>
    <t>In SESTATS, under related displays -&gt; Estimates Quality, under the Xfmr. Res tab (Transformer residuals):
Under MVAR Measurement Residual, under the &gt; 15.0 column, if we click, the FG script error is thrown and the query is as follows:
5/12/2010 7:43:28 PM     FGScript Error\n[Line: 1] Command Syntax Error\ndisplay/app=SESTATS/fam=EMS/viewport=RES_LNMVAR_444_GE_15/query_modifier=(FILTER/LAYER=LN ( I__SESYST_RES EQ 444 ) AND  ( FILTER_RES EQ 11) AND (ABS_RES GE %key21% )) SESTATS_RES_POPUP
Also, under the Max. column, if we click on the number, this doesn't the right information because of an issue with the following query:
5/12/2010 7:44:33 PM     DISPLAY/APP=SESTATS/FAM=EMS/VIEWPORT=RES_LNMVAR_445/QUERY_MODIFIER=(FILTER/LAYER=LN ( I__SESYST_RES EQ 445 ) AND  ( FILTER_RES EQ 11) ) SESTATS_RES_POPUP
The query should have been:
5/12/2010 7:44:22 PM     DISPLAY/APP=SESTATS/FAM=EMS/VIEWPORT=RES_LNMVAR_445_GE_25/QUERY_MODIFIER=(FILTER/LAYER=LN ( I__SESYST_RES EQ 445 ) AND  ( FILTER_RES EQ 21) ) SESTATS_RES_POPUP</t>
  </si>
  <si>
    <t>Need to set-up, enable and test the Interface Constraint Modeling feature within the OE tool to help ensure sufficient reserves in the load areas.
__________________________________________________
Murali Boddeti &lt; mboddeti &gt; , 6/4/2010 2:56:27 PM: 
Instead of having load zone level reserve requirement. It is better to have a interface constraints modeled such that the local reserve problem is addressed. We also found the interface modeling in SENH engine is disables in OE. We are interested in making this work.</t>
  </si>
  <si>
    <t xml:space="preserve">
I ran 4 TP's in a multi TP study.  The 1st TP (02:00) did not solve PBUC. All remaining TP's did complete. I'm  unable to investigate the reason why the 1st TP did not solve because there does not appear to be a means of looking at it.  Detailed analyst data only appears available for the last TP ran.
Please provide a means to analiize an unsolved TP in a multi TP study.
A new save case type to include only the required databases should be created and used instead of the smtnet_entire... VK</t>
  </si>
  <si>
    <t>SCANNER freezes
On Saturday, 6/20 at 8:15am, SCANNER stop sending updated data to all EMS applications and and PI.  At 8:23 am PROCMAN sent a stall check and found that SCANNER did not reply within 300 seconds and forced SCANNER to abort.  Since SCANNER is a critical application it caused a local failover.  Email sent to EMMS Development group is attached.  Service ticket number is Incident INC000000151271.</t>
  </si>
  <si>
    <t>When trying to either retrieve a savecase (NETMOM type) from Savecase directory to SMTNET clone ( of from stnet to SMTNET for netmom or any DB), SMTNET crashes due to following messages.
22-Jun-2010 13:21:05 PSA012 F: Failed to get database handle for SENSLOG  database and Failed to get database handle for OPFMOM database.
 SENSLOG and OPFMOM DB are not part of SMTNET app or part of STNET APP. This is critical to resolve because VSAT GTL studies in SMTNET cannot be done without this fixed. This issue is reproducible on multiple clones on different SMTNET good savecases.</t>
  </si>
  <si>
    <t>Right now PBUC removes units that are close to the LSL after displatch. In this porcess some big units that have considerable LSL are also removed. This is causing powerflow to diverge with PBUC commitment. To avoid this a logic to set the LSL to 0 and post processing of such units is required.</t>
  </si>
  <si>
    <t>In main RLC display, cannot sort on 'Current LMP' column
Steps To Reproduce: 
1. On a EMS system, call up 'Resource Limit Calculator' display from the EMP Applications menu
2. Right click on column header 'Cur LMP' and in the drop down list select 'Sort Ascending'
Expected: The display is sorted based on 'Cur LMP' values in ascending order
Actual:The display does not appear to be sorted based on Cur LMP values.</t>
  </si>
  <si>
    <t>SE &amp; CA completion times shown in "Current Contingency Vioaltions" display need to be shown in "Current Operating Constraints" with all the necessary alarms to notify the operator when Constraints are not being passed to TCM.</t>
  </si>
  <si>
    <t>In order to use a 'Condition = Gate' in a gate or trigger, the gate in the condition must have been
previously defined for the SPS scheme. The following definition is an example of problem,
 {Scheme}
   Scheme Priority = 500
  {Gate}
    Name = 'GCS1'
    Type = 'OR'
    Condition = Gate ; At = 'GT3           ' ; Setting = True
    Condition = Gate ; At = 'GT2           ' ; Setting = True
    Condition = Gate ; At = 'GT1           ' ; Setting = True
  {End Gate}
  {Trigger}
    Condition = Gate ; At = 'GCS1'; Setting = True
  {End Trigger}
  {Gate}
    Name = 'GT1 '
    Type = 'AND'
    Condition = Branch MVA; At = '75             _A'; Setting =   1362.000 9999
  {End Gate}
  {Gate}
    Name = 'GT2 '
    Type = 'AND'
    Condition = Branch MVA; At = 'VLSES    AXFMR1        '; Setting =    746.000 9999
  {End Gate}
  {Gate}
    Name = 'GT3 '
    Type = 'AND'
    Condition = Branch MVA; At = '71             _A'; Setting =   1793.000 9999
  {End Gate}
  {Stage}
    Action = Decrease generation; At = 'VLSES    UNIT3         '; Setting =      0.000
    Action = Decrease generation; At = 'KMCHI    1CT101        '; Setting =      0.000
    Action = Decrease generation; At = 'KMCHI    2CT101        '; Setting =      0.000
  {End Stage}
 {End Scheme}</t>
  </si>
  <si>
    <t>Currently in SMTNET
1. The Interface Flow info under Network Limits displays the flow for one timepoint (looks like for the very last timepoint run) only. We would like to have a diplay that lists the interface flow for all timepoints run on the same page.
2. For multiple timepoints run, the Powerflow Solution Iteration page is hard to view and find out which timepoints solved for powerflow and which ones did not. We would like to have a page dispaying the summay of powerflow results showing which are solved and which are not.</t>
  </si>
  <si>
    <t>On the Network Unit Summary Display, the resources in SMTNET have been configured differently than in what the OC's are accustomed to seeing in the Zonal STNET tool.
In an effort to help adjust to the new configuration in STNET, please identify the Company and the respective Weather Zone area the resource is loacated under the Company and Area headers. Currently all that's indentified under these header labels is ERCOT. More information is needed for the user.</t>
  </si>
  <si>
    <t>Our current EMS cannot support three-wind transformer models. As a workaround, a three winding transformers has to be modeled as three two-winding transformers. It brings multiple problems such as transformer impedance conversion ( to two-winding transformers), and tap estimation. 
With more three-winding transformers are modeled in our EMS, it is necessary for Areva to look at this issue and provide a solution to directly model three-winding transformers in EMS.</t>
  </si>
  <si>
    <t xml:space="preserve">
we would like to integrate DRAP &amp; VSS CTLMOM DB as part of DB load. It can be a manual step in DBLoad process. These 2 savecases should be generated from MVE environment (not part of CIM) and should be loaded to all downstream environments through DBSEQ load.
Attached is an email fyi...</t>
  </si>
  <si>
    <t>Contingency Analysis Control Parameters disappeared in the latest DSV21/CTG/RAS model package delivered to EMS Production.
Workaround is typing in the control parameters manually for each DSV.</t>
  </si>
  <si>
    <t>To provide consistant SF&amp;Constraint data set to SCED, please implement SCED periodic trigger from EMS.
1. TCM to trigger SCED periodically on top of 5 minutes.
2. Right now RLC triggers SCED during low frequency and MANUAL RRS deployment scenarios. RLC triggering SCED logic needs to be moved to TCM.
3. If RT SEQ TCM trigger on top 5 minutes, RLC SCED Trigger and TCM periodic SCED trigger coincides at the same time, TCM has to consider it has one SCED trigger and trigger SCED only once.
4. TCM has to handle a scenario properly where SCED trigger either from RLC or TCM periodic SCED trigger occurs when TCM is in the process exporting SF data (may be due to MANUAL RT SEQ run). 
    Handling of this scenario is extremely important when RLC send SCED trigger due to low frequency or RRS deployment because delaying SCED trigger (due to  TCM SF data export) will have impact frequency control.
5. Make sure that when FOD sends SCED trigger flag to TCM, operator should not be allowed to trigger SCED from TCM display during SF data export time.
6. Please make sure that 'SCED PERIODIC TRIGGER FROM TCM" feature can be enable/disable by user/operator. If this feature is disabled SCED work flow manager triggers SCED periodically the way it works today.
Please note that when EMS sends the SCED trigger, trigger might be lost due to database issues (EMS sends SCED trigger to invoke MMS DB PROCEDURE which sends message to MMS TIBCO). In this case manual SCED trigger is required.
And also if operator manually triggers the SCED and at the same time TCM SF EXPORT is Inprogres, then SCED DSI might fail to read SF set for all constraint. To avoid this MMS SCED DSI should be fixed to either abort the SCED sequence or DSI should retrieve the available SF set.</t>
  </si>
  <si>
    <t>SMTNET/OE needs to be able to import load forecast for &gt; 7 days upto 90 days in future. This Load forecast information is planned to be got through planning. Also SMTNET/OE should be able to read from LF Application using growth factor calculations for LTerm.
This SPR is a continuation of closed SPR 15478.</t>
  </si>
  <si>
    <t>I observed this issue on 08/10/2010.
In zonal and nodal MTLF was showing empty load forecast value for STHRN_E weather zone for hour 1700 on 08/16, 08/17 and hour 1600 is not getting updated from PRT LF data. PRT load forecast value for STHRN weather zone is more than 5000 MW for hours 1600, 1700 on 08/16, 08/17. PRT load forecast is exceeding reasonability limits defined for STHRN for the above hours.
It seems there is some issue with LF reading/updating the PRT provided LF data if the forecast is more than reasonability limits of a zone. For any zone If PRT LF values are greater than the zone reasonability limit for few hours, then LF limits the forecast value to reasonability limit for the first hour and then rest of the hours forecast will have empty value.
Example (based on my observation):
                  a. On 08/09/2010 00:00:05, RDBINT read PRT LF data and created PRT csv file for MTLF to read.
                  b. Assume that for STHRN weather zone, for 08/16/2010 forecast date, PRT LF value is  5010MW for hour 16 and  5020MW for hour 17
                (Please note that 08/16/2010 forecast date is showing up first time on 08/09/2010 00:00:00)
               c. Now MTLF reads the PRT data for STHRN for 08/16/2010 forecast date at 00:00:10 and updates the hour 16 LF values as 5000MW (limits to 5000 MW because of the reasonability limits) but it does not update hour 17 value (it is a empty value).</t>
  </si>
  <si>
    <t>Damping related violation/contingency information missing in TSAT result display.</t>
  </si>
  <si>
    <t>Currently Synchronous Machine TEID is not read in from CIM XML (Generating Unit TEID is used instead). 
OE requested that Synchronous Machine TEID to be read in due to OS is using this data.
The following will be fixed:
TEID_UN - synchronous machine TEID
TEID_LUN - generating unit TEID for wholely own unit, Ownersharelimits TEID for shares of JOU, Combinedcyleplant TEID for combined cycle plants</t>
  </si>
  <si>
    <t>When CPLEX returns infeasible solution, DRAP will not continue and flags all the contingencies as un managible.
So the effect is if there is any unmanagible contingency DRAP is not usable.
Comments added by NDR on 9Sept2010:
This is an issue even for VSS. Please see the attachement dated 9Sept2010.</t>
  </si>
  <si>
    <t>A UI is needed to manually enter the VSAT/W-N Stability limits for time points that are not studied in SMTNET so that these limits can be passed on to TCM Future Constraints page for MMS pick-up. Current workaround is to enter the limits on TCM Future Constraints page. This workaround involves time-consuming manual process: enter Time, Interface, and Limit for all 24 hours.</t>
  </si>
  <si>
    <t>During DSV22 model testing, following issue was noticed.
NETMOM SCADAMAP program populates MEAS accuracy class to measurements which do not have the accuracy class defined for analog point in SCADAMOM database.
Accuracy class was not defined in NMMS DSV22 model for OG2SES station unit UNIT1 MW analog point. CSM generated SCADAMOM database has empty accuracy class for UNIT1 MW analog point. When NETMOM SCADAMAP was run it populated the MEAS accuracy class for the UNIT1 MW analog in NETMOM MEAS record. Due to this SE was estimating much MW value compared to telemetered MW value.
Ideally unit MW measurements should have UNHW accuracy class so that SE estimates would be close to the measurements. 
Please  modify the NETMOM SCADAMAP to populate the default accuracy class when analog measurments in SCADAMOM has empty accuracy class based on the type of the equipment.
UN-UNHW
LN- LNHK
XF - XFHK
LD - LDHW</t>
  </si>
  <si>
    <t>Currently in both SMTNET and STNET under Network Unit Summary, there's no such a function (button, etc.) that can put all units on AVR at one time, and also provide the flexibility of changing it off AVR. The workaround is to manually check AVR one unit after another. This is a time-consuming process for buiding basecases. So it's a nice-to-have feature.</t>
  </si>
  <si>
    <t>STUDY PROCMAN has unnecessary applications running taking up needed memory on server.
The current STUDY EMS PROCMAN have applications that are not necessary, ie RLC, AGC, RTCA, RTNET (should only start when user starts it) etc... to name a few.  The Study EMS box only has 32GB of RAM.  If all applications are running that only leave 10GB of RAM left for the study applications which is unreasonable since one SMTNET alone uses almost 2GB when running and 1.5 GB when not running.  We need as much available RAM as possible to allow more Study clones to run.</t>
  </si>
  <si>
    <t>Remarks: WebFG losses connection to the primary server under certain circumstances
Steps To Reproduce: I am not able to reproduce on demand.  Below though is what I saw before, during and after the issue.
ERTEMSE enable, ERTEMSF standby - WebFG connected to both system
In WebFG cfgmoni display, took ERTEMSE out of service.
ERTEMSE standby, ERTEMSF enable - WebFG connected to both system.
Remote Desktop to ERTEMSE to stop application
ERTEMSE down, ERTEMSF enable - WebFG connected to only ERTEMSF, not connected to ERTEMSE
On Remote Desktop to ERTEMSE, start application
ERTEMSE standby, ERTEMSF enable - Lost WebFG connection to ERTEMSF, got WebFG connection to ERTEMSE
Changed host on WebFG to ERTEMSE and saw that replication was starting and ERTEMSF was still enabled.
After about 5 minutes, gain connection back to ERTEMSE and ERTEMSF.  All looked ok.
Can not reproduce.  I was running this on e-terrabrowser3.5 2010 build but I logged into my WebFG server which has the e-terrabrowser 3.5 2008 build and it had the same behavior so I do not believe it is related to the e-terrabrowser UI.</t>
  </si>
  <si>
    <t>Remarks: Error and Out files flooding logd and filling disk due to the RDBQMON database.  10 error and 10 out files per second is created when there is an issue with RDBQMON database of RDBINT application.  Typically it seems when there is an issue it last for days which ends up accummulating millions of out and error files into the log directory and filling up disk space.  Can we get these files to stop creating so frequently, instead can it be one error and out file each minute or 5 minutes?  The RDBINT database has the 999999 set which is suppose to prevent this from happening but it's not.</t>
  </si>
  <si>
    <t>Issue: EMS export control program unable to dump the unit min and max values in PSSE case due to NULL min and max scaling factors from the model. These values are corrected in real time in RTNET, but they are incorrect in the model case or DSV. A minor code correction is needed to fix this problem that will avoid the stated workaround.
More details of the problem (Copy and Paste of Email)
Jian
 I think I can explain whats going on with DSV cases which makes VSAT not able to solve. 
In the DSV cases, the RMXSCALE, RMNSCALE fields in Unit records are &lt;NULL&gt; as these are populated as part of limit expansion. These are Delta fields to RMX and RMN. RTNET/RTCA has limit expansion enabled and these fields are set to zero if not expanded.
Now in EQUVMDL codeset, below is the problematic part. Since these RMXSCALE and RMNSCALES are NULL, MVAR high and low limits transferred to VSAT for the Units are ZERO and hence VSAT basecase could not solve with DSV case.
I believe this part of code which checks these SCALES to be NULL for exporting RMX and RMN in EQVMDL should be changed as they can be NULL. As a temporary workaround, we can set RMXSCALE and RMNSCALES to 0.1 in DSV case to help VSAT basecase solve.
 I verified that VSAT basecase atleast solves on DSV cases with this modification.
Murali, Peter
 Please let us know what you think.
!-------Write the maximum and minimum generator reactive power output/MVAR
!-------Update the bus type(0-load, 1-PV(NOAVR=1), 2-PV, 3-swing bus)
        CALL HDB_SET_NULL_R4(R4NULL)
!-------begin [yxw/PJ24832]----------------------------------------------------------        
        IF( RMX_UN(IUN) /= R4NULL .AND. RMN_UN(IUN) /= R4NULL .AND.
     &amp;          RMXSCALE_UN(IUN) /= R4NULL .AND. RMNSCALE_UN(IUN) /= R4NULL ) THEN
          IF( IAND( QLIM_UN(IUN), RLIMEXP_UN ) /= 0 ) THEN
            ! MVAR min/max limits selected to be expandable. Expand them.
            MVARMX_GEN(EQUIVMOM_LV__GEN) = RMX_UN(IUN) + RMXSCALE_UN(IUN)
            MVARMN_GEN(EQUIVMOM_LV__GEN) = RMN_UN(IUN) + RMNSCALE_UN(IUN)
          ELSE
            ! MVAR min/max limits are not expandable. Use original limits.
            MVARMX_GEN(EQUIVMOM_LV__GEN) = RMX_UN(IUN)
            MVARMN_GEN(EQUIVMOM_LV__GEN) = RMN_UN(IUN)
          ENDIF
!-------end [yxw/PJ24832]------------------------------------------------------------        
        ELSE
          MVARMX_GEN(EQUIVMOM_LV__GEN) = 0.0
          MVARMN_GEN(EQUIVMOM_LV__GEN) = 0.0
        ENDIF
Thank you,
Karthik</t>
  </si>
  <si>
    <t>In communication with Peter and Gokal, this SPR is written to address a minor code requirement for use of OSFCALC with the SMTNET Outage Evaluation tool. In the PF Options dialog display located on the SMTNET main page, the "Update Time Dependent Data" function needs to be disabled internal to the tool while in OSFCALC mode.</t>
  </si>
  <si>
    <t>This is just a display issue where when runing powerflow in SMTNET,  Network message window shows PF_UNSOLV although powerflow is covnerged as seen from iterations and island displays.</t>
  </si>
  <si>
    <t>Remarks: SMTNET is using regulation schedules to determine target voltages even when the user explicitly disables this feature.  This is particularly bad when trying to solve RTNET snapshots. 
I have only verified that this issue exists for units; the application always uses their load-based regulation schedule.  I cannot say if shunts, transformers, or other regulating devices do/don't have this issue.
Steps To Reproduce: 
1. Take a RT snapshot
2. Load into SMTNET.
3. Verify that Update Reg Targets (within the Powerflow Options screen) is not selected.
4. Before solving, take note of a few units' target voltage.
5. Solve.
6. Note that the Target voltages are now set to the load-based regulation values.</t>
  </si>
  <si>
    <t>Network Modelling Group is not willing to maintain the default values for below specific fields and asked EMS CIM IMPORTER change to set right defaults. 
1. GENMOM_LOAD view change:
    I have observed that some of the load resources does not have the HOSTCONTROLAREAMRID field populated in LOADRESOURCE table in DSV24 model. GENMOM_LOAD view requires this association to populate the load resources data into GENMOM LOAD record. This view needs to be modified to remove the HOSTCONTROLAREAMRID check and populate 'ERCOT' as ID_OPA in this view if load resource  HOSTCONTROLAREAMRID field is empty.
2. SCADAMOM SCADAMOM_POINT view change
     This view needs to be modified to populate right default CATPNT_POINT if NMMS model has empty discretevalue.discretealarmcategorymrid in the model for any discretevalue.
     DSV24 Model: SMVERIFY ERROR:
      07-Sep-2010 20:13:00 SM019  E: VALIDATION OF LINKAGE TO CATPNT TABLE FROM 
                               POINT(28669) [LAGRAN.DSC.TS-1.ST] 
                               SHOULD NOT BE BLANK OR NULL
3. SCADAMOM SCADAMOM_ANALOG view change
    This view needs to be modified to populate right default CATALG_ANALOG if NMMS model has empty analogvalue.analogalarmcategorymrid in the model for any analogvalue.
CIM1.1 Model: SMVERIFY ERROR:
21-Sep-2010 22:33:23 SM019  E: VALIDATION OF LINKAGE TO CATALG TABLE FROM 
                               ANALOG(10022) [UCC_COGN.UN.UCC_C_1.DSRS] 
                               SHOULD NOT BE BLANK OR NULL
21-Sep-2010 22:33:23 SM019  E: VALIDATION OF LINKAGE TO CATALG TABLE FROM 
                               ANALOG(10055) [UCC_COGN.UN.UCC_C_2.DSRS] 
                               SHOULD NOT BE BLANK OR NULL
21-Sep-2010 22:33:23 SM019  E: VALIDATION OF LINKAGE TO CATALG TABLE FROM 
                               ANALOG(52278) [CRNSO.LN.1067_D.DANR] 
                               SHOULD NOT BE BLANK OR NULL
21-Sep-2010 22:33:23 SM019  E: VALIDATION OF LINKAGE TO CATALG TABLE FROM 
                               ANALOG(52279) [CRNSO.LN.1067_D.DAEM] 
                               SHOULD NOT BE BLANK OR NULL
21-Sep-2010 22:33:23 SM019  E: VALIDATION OF LINKAGE TO CATALG TABLE FROM 
                               ANALOG(52280) [CRNSO.LN.1067_D.DA15] 
                               SHOULD NOT BE BLANK OR NULL</t>
  </si>
  <si>
    <t>Due to Regulating Node being different from Connectivity Node for SVC (BLUF_CRK SVC_1), CA aborts. This SVC is connected to 34.5kv while trying to regulate 345kv bus. This is confirmed as right by NMMS Group.
In the RTCA DPF code, it ABORTS in REACTIVE POWER FACTOR UPDATE routine (though the message says wrongly in message log). This routine returns a FAILURE and hence DPF intentionally ABORTS in CTG screening module. As per comment in code, this routine returns FAILURE (ABORT) if a modified diagonal value in the matrix becomes approximately zero. 
This SPR is written since AREVA did some code changes in RTCA to avoid the matrix singularity scenarios by adding a small shunt. I would like to see if this same logic can be done to avoid this Abort in DPF with this kind of SVS modeling.
We will have a script to fix the regulating Node to be same as Connectivity node for SVCs, but having the solution through scripts for long term is not a good solution and is prone to mistakes. 
Ideally we would like to see if adding a shunt logic or similar logic can be used in DPF code to avoid this abort in EMS codeset.
This is reproducible with STNET ENTIRE case "SVS_ABORT_CA_0928_KG"</t>
  </si>
  <si>
    <t>Test:                          TN.EMS.TestScript.00114.Evaluating Loss Sensitivities
Check the test result of step 6,  "ERCOT" is  the only available area. There is no unit loss sensitivity values appear on the schedule/Loss Details , and there is no area schedule transactions appear on the schedule/Loss Details. Only"Loss sens done" appears at the right top conner.</t>
  </si>
  <si>
    <t>Test:                          TN.EMS.TestScript.00128.Analog Limit Retrieval from SCADA
There is no WARN limit item
Please refre to attached captured screen displays.</t>
  </si>
  <si>
    <t>Display help feature is needed explaining all the fields in the RTNET, RTNET_BREAKER display to help test Script parts 6, 7 and 10</t>
  </si>
  <si>
    <t>This is really a discussion topic, but I have it as a High priority because it needs to be addressed, and I am not sure who all need to be involved here.  The issue is as follows:
Due to problems with the Powertech application for CSC Thermal, we had to modify the RAP tool to allow for certain RAPs/SPSs to trigger in the Powertech tool.  Do we need to have the same modifications in Nodal or not?  I think no, because the Powertech component should be fixed by then.  The answer to this question will affect the completion of my testing, so we need to get an answer asap.</t>
  </si>
  <si>
    <t>Add help for SPEH/ DRAP for configurations.</t>
  </si>
  <si>
    <t>Test Set:                      CA Specials
 In Multi Process Contingency, setting up of workers with their individual parameters is not available yet for user. This also needs displays for enabled workers and steps for setting up the workers.</t>
  </si>
  <si>
    <t>Test Set:                      CA Specials
 The logic for Parallel contingency takes long time currently to detect a dead worker and reassign the contingencies to other workers. I beleive this is a configurable parameter during which boss waits for a response from the worker before declaring it as dead. The reassignment due to a dead worker also seems to always be the 1st defined worker.</t>
  </si>
  <si>
    <t>The paused flag gets reset when new SCED basepoint comes in. It does not affect the operation but it can be misleading to the operator if this flag gets reset when a unit is blocked. - PJ29535
Test Set:                      LFC</t>
  </si>
  <si>
    <t>(per Jim Randolph - Areva)
Identified in Devtrack, cross-referenced to MQC for tracking
RTGEN - Adjusted Responsive Reserve
Adjusted Responsive Reserve category needs to be introduced. 
This is computed as Reserve Discount factor times the Responsive Reserve. 
This is actually one of the Zonal specials that need to be carried forward.</t>
  </si>
  <si>
    <t>When trying to modify a load schedule for every hour of every day in the RTNET Network Load Schedules Graphical Load Model Editor (RTNET/GLME), all schedules are not updating.  When you highlite all hours, modify and save, a small partial portion of selected hours saved.  All others hours retain old schedule that was present before intended modification.  When modifying and saving, all modifications should be saved not a small portion.</t>
  </si>
  <si>
    <t>When CPS 2 violation the QSE reamining regulation should be considered in order to salvage the current 10 minute period.</t>
  </si>
  <si>
    <t>RAS displays should have online help
The RAS displays, especially the RAS definition displays, need online help.
ERCOT would like to see preferably online help, or else a user's guide for the RAS display, especially those for creating/defining RAS schemes as these are not completely intuitive.</t>
  </si>
  <si>
    <t>There needs to be a summary display, one for each of the following 3 custom ERCOT EDS3 data
- Load Zones
- Weather Zones
- OWNer records
Right now, the various network equipment summary displays show assignments for OWNer, WTHRZN, LDZONE data but there is no summary display showing all possible OWNer / LDZONE / WTHRZN records.</t>
  </si>
  <si>
    <t>Transformer voltage regulation has issues
On Network Line/Transformer Summary display shows "Off AVR" status for LTC while in reality it is moving tap positions to a valid value within control range and it actually shows that valid tap position on the same display. This is possibly related to initial tap position. (Arvind Kamath)</t>
  </si>
  <si>
    <t>Restore R/X button does not appear on the Network Analyst Line Data display in  SE Study/Test
'Restore saved R/X' button does not appear on the Network Line Analyst Data display. 
This button lets the user restore the saved impedance parameters in case they are changed online.
[Arvind Kamath -- 01/14/08 13:42:31]
This button exists on the LINE_ANALYST display and is visible only for the RTNSTUDY application. 
THis was added as part of the SE-FR21 modifications.</t>
  </si>
  <si>
    <t>Incorrect procedure for 10.7.2.3 of ERCOT SVPP (copy of estimated analog values back into SCADA) - MQC3092
Step 5 of this procedure refers to fields /IAN1_RecName &amp; /IAN2_RecName
The fields being referred to in the document must be
/SCANA_RecName
Step 6 of this procedure refers to fields /WSCKEY_RecName &amp; /RSCKEY_RecName
The field being referred to in the document must be
/SCKEY_RecName</t>
  </si>
  <si>
    <t>The following issues observed in iGrid displays: 
a.      All iGrid displays for power flow troubleshooting needs to be accessed through the menu. 
b.      Provide full text for column name instead of abbreviations on display CO.GRID
c.      KV Class on Line and ZBR analyst display need to be shown
d.     On Transformer and shunt displays show # of switching
e.     Additional load summary display is required
f.      After one of igrid displays is called on the screen, it is not possible to access other igrid displays through menu (based on the fix provided by Mike L.).  It should be accessible to easily call another igrid display without  returning back to the previous display.
g.     Similar igrid displays should be available for SMTNET and OE for viewing the results of PF calculation.</t>
  </si>
  <si>
    <t>Need to provide display similar to "Contingency solution Iteration" for power flow solution in addition to power flow iteration</t>
  </si>
  <si>
    <t>Remarks: &lt;&lt;Short description of the problem - expand upon the Summary&gt;&gt;
Fix the ramp rate calculation by taking into account the MW transition across MW break points
See attached work document for more information and potential methodologies to address the issue.</t>
  </si>
  <si>
    <t>please see the attachment for screenprints of behavior - 
ERCOT ZONAL SIR10289
The zonal SIR appended below may have been reported to Areva as SPR 20333 a couple of years ago.  
EMMS-WebFG Case Sensitive Filter
When using WebFG, in a display called Display Directory, the user entry field called Filter is case sensitive.  Other filter fields, in other displays are not case sensitive, such as in STNET, Network Unit Summary, Find Station.
 Modify the html file so that it is not case sensitive any more. 
Also report to vendor Areva under SPR20333 to request for a permanent solution in later WebFG viewer versions.
Gokal Raina
Senior Project Manager
Electric Reliability Council of Texas, Inc.
512-248-6534</t>
  </si>
  <si>
    <t>The telemetry failed indication appears for some RQT readings(like net MW) but not for other values. Please ensure that RQT marks telemtry failed for all information. Specifically the block flags do not currently show when the telmetry is suspect.</t>
  </si>
  <si>
    <t>PROCMAN - RTN_INV alarm exception is missing
STATE ESTIMATOR INVALID FOR SPECIFIED TIME PERIOD
This missing PROCMAN exception causes the log message shown in the attachment.
Missing exception in ALARM database.</t>
  </si>
  <si>
    <t>Alarm for state estimated value exceeds MVar rating needs to be raised with station and unit specifics to draw operator's atttention as per SE-FR6.
At present, when the MVar limit is reached/violated the message is logged in Real Time Network Message log (Model Error Tab), and a generic alarm "modeling problem" is issued.</t>
  </si>
  <si>
    <t>SE is unable to solve (invalid solution) when the tap estimation for all four phase shifters (taps are observable) is enabled. Davis H. knows the details in his SE tuning trip.</t>
  </si>
  <si>
    <t>New display is needed to show all XF/PS which hit the maximum iteration number related to solved tap outside its limits or solved tap oscillating.</t>
  </si>
  <si>
    <t>In Telemetered Network Data display, hyperlink to the row in the network equation for tap is missing. Davis H. knows the details in his SE tuning trip.</t>
  </si>
  <si>
    <t>RTNET - All label 'Topology Estimation' should be changed to TCA because the rtnet does not have Topology Estimation.</t>
  </si>
  <si>
    <t>It is required to have displays to show the list of all controls switched between PF iterations. This control switching display between iterations should be sortable by station and should also show the correpsonding reasoning which drives the switching of each control.</t>
  </si>
  <si>
    <t>The Host settings pop-up from the tool bar on WEBFG display, does not truly represent the enabled server.
For example, if A is the enabled server and B is the stand-by server and then, we failed over from A to B (A - Standby server; B - Enabled server), still this pop-up would show A as the enabled server. I think this happens when the user stays on connected during failover.
This is highly deceptive and this pop-up should truly represent the enabled/standby configration.
The screenprint attachment shows the popup was stale.
It still showed the old state, even though the viewport shoed the new ENABLED host.</t>
  </si>
  <si>
    <t>ALARM - improperly defined CAT for STLF - and probably others - please review attachment
At minimum, the "display" box should be checked for all categories in ALARM
Could be an ALARM validation omission.
If FGCMD_CAT is not blank, then DIS_CAT must be TRUE.
One of SILENT_CAT, SLINEACK_CAT, or DIS_CAT must be selected.
The error occurs in the synopsis display ALARM_SYNOPSIS_CATLOC
The error occurs from the webfg command MAIL/USER=ALARM_EMS "CATDISPLAY STLF"
(Jim Randolph - jrandolph@ercot.com)</t>
  </si>
  <si>
    <t>In Step 3.3.1.2.9    --&gt; AREVA ID LINK under STLF week segments doesn't work.</t>
  </si>
  <si>
    <t>description:
The Uusability of many LF displays can be improved by adding a Model Filter. For example: Select Model A6 and only the areas associated with that model are displayed. When filtering is turned off ("Show All" ) all areas for all models are displayed.</t>
  </si>
  <si>
    <t>description:
The usability of many LF displays can be improved by adding the ability to filter by weather variable. For example: Select "Dry_Bulb" in the filter box and only data associated with dry bulb temperature is displayed. When filter is turned off data associated with all 10 weather variables is displayed. At a minuimum we would like a switch or display where we see just the Temperature data</t>
  </si>
  <si>
    <t>description:
On the LF Export Configuration display it would be nice to have Select All and Clear All buttons for the Forecast Area Export flags.</t>
  </si>
  <si>
    <t>The enforce flag for reactive reserve monitoring groups writes the database but does not change the status of the flag in memory.
Weihui Fu - wfu@ercot.com</t>
  </si>
  <si>
    <t>Remove the displays from the VSS menus that are not working such as "Priorities and Scale Factions" 
Weihui Fu - wfu@ercot.com</t>
  </si>
  <si>
    <t>[1]TN.EMS.TestScript.001.VSS  Control Variables (FR1)
Display the contribution to the total cost for each of the control movements.
Weihui Fu - wfu@ercot.com</t>
  </si>
  <si>
    <t>To provide a display similar to the iteration summary printed out when debugging SENH.
Objective value = 2160.74
 ****************************************
 ***********Iteration Summary************
 NITER     NCTLS   NMVCTLS    NCNSTS  NVLCNSTS  NNSUITER    NSUCNV  SENHCNV      COST
         1      2568         0        10         8         2CONVERGED           0.0000E+00
         2      2568         4        10         7         4CONVERGED           0.3808E+03
         3      2568        19        10         2         4CONVERGED           0.5307E+03
         4      2568        15        10         2         4CONVERGED           0.6307E+03
         5      2568        15        10         1         4CONVERGED           0.7307E+03
         6      2568        18        10         1         4CONVERGED           0.7807E+03
         7      2568        14        10         1         4CONVERGED           0.8307E+03
         8      2568        24        10         1         4CONVERGED           0.8807E+03
         9      2568        12        10         1         4CONVERGED           0.9307E+03
        10      2568        21        10         1         4CONVERGED           0.9807E+03
        11      2568        14        10         1         4CONVERGED           0.1031E+04
        12      2568         5        10         1         4CONVERGED           0.1081E+04
        13      2568        15        10         1         4CONVERGED           0.1641E+04
        14      2568        16        10         1         4CONVERGED           0.1841E+04
        15      2568         5        10         1         7CONVERGED           0.1951E+04
        16      2568         8        10         1         4DIVERGED            0.2061E+04
        17      2568        11        10         0         9CONVERGED           0.2171E+04
        18      2568        10        10         0         7CONVERGED           0.2161E+04
        19      2568         9        10         0         7CONVERGED           0.2161E+04
        20      2568         1        10         0         7CONVERGED DIVERGED  0.2161E+04
Weihui Fu - wfu@ercot.com</t>
  </si>
  <si>
    <t>The DPF parameters need to be synchronized in RTCA and DRAP.  At present, we do it manually by doing direct copy of DPF database from RTCA clone to DRAP clone.  The DPF database should be correct and the same at the time of build.</t>
  </si>
  <si>
    <t>description:
There is a need for the voltage set point of control devices to be recorded in the control action archival even if the control is not on AVR.
Weihui Fu - wfu@ercot.com</t>
  </si>
  <si>
    <t>ALARM documentation is wrong - see attachment
Discussed with Weihui Fu and confirmed</t>
  </si>
  <si>
    <t>Some times case list do not properly get updated with correct cases information.
Stopping and restarting webfg fixes the display.
(Srinivas Musunuri - Areva?)</t>
  </si>
  <si>
    <t>Remarks: TCA : Issue of handling disabled measurement in TCA Processing.
Sometimes when the Telemetered data is disabled, it still shows up in Topology Consistency analyzer (TCA). Since the issue is identified and bad SCADA measurement which casues inconsistency is disabled in Network Telemetered Data, we expect that it is not flagged again in TCA. To handle this it is good to provide an acknowledge flag (ACK) against each inconsistency, so that when the user has seen this and is taken care, he/she can check this box. When this box is checked and if there is inconsistency still present in the next cycle, this box should be kept checked so that the users would know that this has been taken care. If the inconsistency no longer exits, this does not appear any way.  This flag is different from 'NEW' which already exits. This NEW is only to indicate that it is a new inconsistency. ACK would indicate that this inconsistency was investigated and taken care. There could be some old inconsistencies but not acknowledged since they were not investigated.
Please see the attachment for illustartion of the issue.</t>
  </si>
  <si>
    <t>description:
(Srinivas Musunuri - Areva?)
Currently OE provides option to read time based and load based resource plans. A combination of these two seems desirable to meet same loadin level having different profiles at different time intervals.</t>
  </si>
  <si>
    <t>description:
(Srinivas Musunuri - Areva?)
Provide the number of violations of PF and CA in approved and all outage condition. This will be useful information to OE user.</t>
  </si>
  <si>
    <t>description:
(Srinivas Musunuri - Areva?)
Allow skipping of time points to allow concentrating on analyzing one time point. Also provide an option to display contingency plans to user when studying single time points.</t>
  </si>
  <si>
    <t>EIther SMTNET main display is to be modified or create a seperate main display for OE purposes (holding on to SMTNET display) with corresponding links to OE sub displays. This is noted as an issue because of invalid PF, CA and OPF trigger flags in SMTNET main display when running in OE mode.</t>
  </si>
  <si>
    <t>Currently in OE, there is no sequence flow chart of OE sub functionalities (similar to Input case setup), showing sequence of functionalities within OE (like pwrflow, CA, SENH and such). This allows user to run each of these functionalities on demand for every time period instead of running the full solution sequence and also helps in debugging an issue with a particular time period and with a particular sub functionality.
This may be a good addition to Expert user functionality.</t>
  </si>
  <si>
    <t>Weather details: 
- No title on the same display
- The title "Temperature by hour" should be "Temperature Coefficient By hour" or simply "Temperature Coefficient"
- Once drag left or right the data and the "title" does shift together</t>
  </si>
  <si>
    <t>Add commit de-commit indicator on the time point unit summay display. It is difficult to check which units are commited or de-commited during the priority based UC.</t>
  </si>
  <si>
    <t>This is a TCM-ETA interface issue. 
TCM constraints and SFT data will be pushed by ETA to MMS every 5 mints, but when operator activate the constraint immediately after the latest ETA transfer time, they will see the constraints after 5 mints by that time SCED might have started the execution. Operator has to wait for long time to see SF/CNST data in SCED(worst case is 10 mints). This is also an issue when operators wants to run SCED manually enabling few constraints when there is a big topology change.
When operator enables a constraintin TCM, constraints and Shift factors should be available to SCED at the same time. If constraints are available but shift factors are old then that might be also an issue as far as dispatching units is concerned.
The solution for this issue needs to consider above concerns.</t>
  </si>
  <si>
    <t>For outage sensitivities it is desired to have station name (of the outage equipment) so that the analysis becomes easy.</t>
  </si>
  <si>
    <t>no COP interface available for check purpose (test step 18)</t>
  </si>
  <si>
    <t>The architecture for Online PF needs to be re-designed in STNET.  Essentially, functionality implemented now in RTNET with Online PF case initialization and telemetry update needs to be re-designed in STNET.
Current business process does not use this automation to perform realtime snapshot studies.</t>
  </si>
  <si>
    <t>For just having transformers as controls, voltage setpoints are displayed below the tap movement even if the transformer is not on AVR. Also we noticed that when transformer  is on AVR, the tap movements of the transformer do not regulate the voltage within setpoint and deviation specified, which is an issue.</t>
  </si>
  <si>
    <t>When control actions are archived, it does not get binding constraints to control action archival file. Without this archived, it is tough to distinguish between solved and unsolved violations when looking at control action archival file.</t>
  </si>
  <si>
    <t>Murali,
  Can we please add both the total MW and count of units that have BP deviations over and under? Operators have informed us of the need to summarize SCED adherance. Here's the format we would use for the display (see attachment).
Unit COP would be retrieved from FOD, the others from GSS.
Thank you.</t>
  </si>
  <si>
    <t>Can we please summarize the results of a contingency study into the following:
- # with no solutions
- # where a RAP and/or SPS is insufficient
- # that are harmful
- # that are potentially harmful
- # that can be solved with islanding
- # that can be solved with violations
- # that are not harmful
- # that are not active.</t>
  </si>
  <si>
    <t>1. The regulated bus is not displayed on units summary display UNIT_MVAR, RTNET (it is present for studies)
2. The regulated bus needs to have navigation link to Bus Summary on transformer summary display XFORMER_EXPERTUSER (similar to shunt summary display)</t>
  </si>
  <si>
    <t>Alarm model for RTGEN is currently showing categories for PN, SHD_STATUS, GR, OE, OPR_ENTRY and for RLC RC, RO, RU.  Only the categories in the new alarm model should exist in the alarm model.  They are currently being held to ensure that AREVA doesn't send an alarm to the old catergories, but should be removed before Go Live.
1. Open Screen Alarm_Model_EXCEPTION_CAT
2. Enter RTGEN in the drop down box.
3. Press the expand &gt;&gt; arrows to show the definition details for RTGEN.
4. Scroll down until you see Categories.
For RLC
Enter RLC in the drop down box.
Scroll until you see Categories</t>
  </si>
  <si>
    <t>For RTGEN the LG alarm category is color coded as green and it should be black
For RLC the A8 category is color coded as green and it should be black
1. Open display ALARM_MODEL_EXCEPTION_CAT
2. Type in RTGEN in the drop down box and click enter
3. Press the &gt;&gt; button to see defintion details
4. Scroll down until you see LG category and then look at the color definition.
For RLC, Type in RLC in the drop down box and click enter.
Scroll down until you see A8 category and then look at the color definition.
Impact is that green is used  to mean things are good, but the log item is providing a variety of information that may not be "good" status.  Black is a neutral color.</t>
  </si>
  <si>
    <t>Load based transformer target voltages. Can we set them If not how to use the load based voltage targets that exists for the generators.</t>
  </si>
  <si>
    <t>Svs handling in power flow is not good. The limits of the svs are updated in each power flow iteration, based on the bus voltage - this may have to be re visited.</t>
  </si>
  <si>
    <t>Presently in OE the contingency planing is performed and the result is not available for the user. It would be very helpful to have them available at some place in the database so that they can be retrieved, analyzed and used in the real time operations as RAP or mitigation plans.</t>
  </si>
  <si>
    <t>Presentluy in OE the user can know if the process is alive or dead only by checking the TVIEw command or has to wait for a long time to know what is going on. A staus or flow type indicator would be useful to the use.</t>
  </si>
  <si>
    <t>In contingency analysis in STNET we have an option to lock on a perticular contingency a similar feature to lock on one perticular outage is desired. It will make analysis and debugging very easy.</t>
  </si>
  <si>
    <t>Currently for calculation of Emergency Base Points, UDBP is used as the reference. This is actually a deviation from GS-FR48, though technically using UDBP is the correct thing to do, per design review with Areva.
One of the Market Participants suggested to provide an option to the operator to initialize the Emergency BPs from UDBP/Current Output. This way, there will not be any deviation from GS-FR48.</t>
  </si>
  <si>
    <t>On SESTATS displays, from Related Displays -&gt; Measurement Quality, under the bus inj. mis. tab:
two pop-ups show up:
1) Bus Injection Mismatch List - This is a Zonal display. This has SE begin time and the bus location jumbled up. This needs to be fixed. Also, each pop-up should filter based on the threshold level.
2) The Bus Measurement Residual Sum Mismatch List - This is a Nodal display. Another column needs to be created and this display should be linked to that.</t>
  </si>
  <si>
    <t>In reviewing EMS displays on SOTEEMS some  issues with scrollbars were discovered. A document is attached with screen shots of the displays.  Please review the screens and notes.</t>
  </si>
  <si>
    <t>BCVIOL and CTGVIOL flags are not being updated in the time point outage data. These need to be updated to get a summary on the outage.</t>
  </si>
  <si>
    <t>Capacitor switching logic needs to be enhanced to have good power flow convergence. The sensitivity logic that we are currently using may not switch on the capacitors when they are needed.</t>
  </si>
  <si>
    <t>Unit derating is a type of outage from outage schedular this needs correction in sensitivity calculation.</t>
  </si>
  <si>
    <t>The units that are in the dead island are not being flagged as open or removed.</t>
  </si>
  <si>
    <t>In the RLC Data from SCADA display, there are several call-ups. These displays indicate AGC and DTS.
The DTS flag is set to true in GENMODEL clone. This is dynamically set in RTGEN code.
The same thing needs to be done in RLC code.
Also, the flag AGCUP needs to be set to FALSE in RLC code.
We need to define a new field RLCUP and link it to the display./dts
Mike:
Please let me know when  you are ready to work on this - We need to rope in Wei also to fix this.</t>
  </si>
  <si>
    <t>SMTNET goes into infinite loop with voltage constraints.</t>
  </si>
  <si>
    <t>Test Set:                      TN.EMS.TestScript.003.SimulationDisplay
The powerflow base case is created in PSS/E version 29. We should start to use version 30 and AREVA should be able to create version 30 format.</t>
  </si>
  <si>
    <t xml:space="preserve">Test Set:                     VSAT  Display Review
VSA POWER Transfer Limit search display, the following issue: 
User can not call any of the following display via the line provided in this display:
Overview, Summary, Export info, PV POLTS, Model Analysis Results, 2-D plots&amp; </t>
  </si>
  <si>
    <t>The current code for CSC Project doesnot handle building a basecase for the CSC Project. Building a basecase for the study hour automatically should be included into the project. 
For the detailed requirements Contact 
Thuy Huynh - 3079
Vijay Betabnabhatla - 6553</t>
  </si>
  <si>
    <t>Next hour run for RTDCP when enabled with "Retrieve Outage Schedule from MDB" creates a SPS file with errors. This makes the RTDCP to crash.
Vijay Betanabhatla
X 6553</t>
  </si>
  <si>
    <t>RTDCP crashes while retrieving data from Oracle DB. It has been observed that this happens regularly at 1:30 Am everyday. The CSC Next hour run needs to get Resource plan, outage schedule from the oracle database. 
Vijay Betanabhatla
X 6553</t>
  </si>
  <si>
    <t>CSC Limit for the W-N and N-W transfer cases are highly effected by the Phase shifter at Putnam. For the CSC tool to be able to use the phase shifter, it needs to be enabled from the EMS. We currently do not have the oprtion for this in EMS. This option needs to be added to the VSA Parameter file (VPRM_SPEC)in DCP.
Vijay B
X 6553</t>
  </si>
  <si>
    <t>CSC related
In the RTMONI_ALL_RTMGRP_BY_RTMDSP page, when a negative threshold is enter for the MW limit (LTOTMW_RTMGRP), the display automatically turns red indicating the actual flow is over the limit. 
Positive Limit:
Limit  = 500 MWs
Flow = 100 MWs
Flow is below limit. Everything is fine
Limit = 500 MWs
Flow = 600 MWs
Flow is over the limit. The display turns red, highlighting the overload.
Negative Limit:
Limit = -100
Flow = -500
Flow is less than the limit, but the display turns red (incorrect)
Vijay Betanabhatla
X 6553</t>
  </si>
  <si>
    <t>Remarks:
In the network Bus Summary displays, for the phase-shifters, instead of displaying the estimated value of the tap position for the phase shifter, the estimated value of the tap position of the transformer is being displayed. 
Also in the RTNET line diagrams, the display for the estimated tap poistion for the phase shifter is missing.
Steps To Reproduce:
1. Go to the Network Line/Transformer Summary Display for the phase shifters and note down the estimated value of the tap for a Phase shifter. (For Example, see Fig 1 in the attached document. The estimated value of the for the N_SHARPE Phase shifter 138_PS is 19)
2. Go to the Network Line/Transformer Summary Display for transformers and note down the estimated value of the tap for the transformer. (For Example, see Fig 2 in the attached document. The estimated value of the for the N_SHARPE transformer 138_PS is 0)
3. Go to the Network Bus Summary Display for N_SHARPE Station and observe display of the estimated value of the tap for the phase shifter. (For Example, see Fig 3 in the attached document. The estimated value of the for the N_SHARPE phase shifter 138_PS is 0. Instead of 0 it should be 19 in this case)
4. Go to the SCADA display for the N_SHARPE Station and observe the SCADA value of the tap of the phase shifter. (For Example, see Fig 4 in the attached document. The SCADA value of the tap for the N_SHARPE phase shifter 138_PS is 19)
5. Go to the RTNET display for the N_SHARPE Station and observe the estimated value of the tap of the phase shifter in the display. There is no display of the tap position. (For Example, see Fig 5 in the attached document. There is no display of tap for the he N_SHARPE phase shifter 138_PS)</t>
  </si>
  <si>
    <t>The following CIM log files get appended to whenever CIM Importer runs. That way, the files keep growing in size and also it is difficult to look for errors for a particular CIM Import.
CimCsm_errors_trace.log
CimCsm_trace.log
Please create these CIM files afresh every time CIM Importer runs also make the time stamp of CIM Import begin time part of the log file name, for example CimCsm_errors_trace_091520081505.log.</t>
  </si>
  <si>
    <t>Wherever a file name is to be entered, present a dialog box to browse and select the file in CSM UI.
An example is project import parameters.</t>
  </si>
  <si>
    <t>TN.EMS.ModelImporterTestScript.00001.Unstructured
As part of FAT, we kicked off an import at 17:41:40 and the import finished at around 18:11. The Import/Export message log and Activity log did not get updated for until about half an hour or so.
This will be misleading to the person who initiated an import from a client, unless he/she connects to the server and takes a look at the log.
This needs to be fixed.</t>
  </si>
  <si>
    <t>TN.EMS.ModelImporterTestScript.00001.Unstructured
This SPR is written, subsequent to PJ # 27251 (Client crashes when we attempt to retrieve huge tables like Analog etc.)
There was a work around suggested for # 27251 about  using a parameter - db_max_records.
To reconcile any validation errors and also to see any differences between NMMS and CIM, it would be help ful to provide the capapbilities - find, sort and filter on CSM GUI.</t>
  </si>
  <si>
    <t>TN.EMS.ModelImporterTestScript.00001.Unstructured
The following is the stattstics gathered during FAT:
Creation of Model Authority Set: 1 hr 17 min
Retrieval of Model Authority Set: 3 hr 30 min
This needs to be investigated further.</t>
  </si>
  <si>
    <t>]]OutageEvaluationTest_step26/27
On the island analyst display the number of units on AGC is not working. It always shows 0.</t>
  </si>
  <si>
    <t>]]OutageEvaluationTest_step26/27
When OE fails to finish the whole sequense it should not display "COMPLETE" status. The staus should be either incomplete or ERROR or some thing else indicating an unsuccessful run.</t>
  </si>
  <si>
    <t>The following RTGEN alarms need to be converted into a form suitable for sending them to MPs, similar to what is being done in RLC:
1) Ancillary Responsibility (Reg-Up/Reg-Down/Responsive/Non-Spin) &lt; 0
2) Ancillary Schedule (Responsive/Non-Spin) &lt; 0
3) Reg-Up/Reg-Down Participation Factor &lt; 0
4) Raise/Lower block in effect for more than 5 minutes
5) Not Tracking Resources
6) Alarms on Responsive/Non-spin Schedule changes
7) Alarm for Non-Spin for off-line resources</t>
  </si>
  <si>
    <t>Remarks: &lt;&lt;Short description of the problem - expand upon the Summary&gt;&gt;
Add RDBINT displays to the main menu under EMP Applications. These applications should be visible to only EMMS Development and EMMS Production Support staff. Appropriate PERMIT changes need to be done.
Steps To Reproduce: &lt;&lt;A detailed, numbered process that describes the steps to reproduce the defect.&gt;&gt;
&lt;&lt;SAMPLE below&gt;&gt;
1. Launch Application
2. Click on Login
3. System Crashes</t>
  </si>
  <si>
    <t>Currently, under EMP Applications, we have 1) Fast Network Analysis 2) Fast Outage Detection.
Both of them have the same set of displays under Related Displays.
1) Please remove call-up to Fast Network Analysis.
2) Correct Fast Outage Detection to Forced Outage Detection.
3) Also, correct the title on the display - QKNET from "QKNET Fast Network Analysis" to "Forced Outage Detection".</t>
  </si>
  <si>
    <t>If the Maximum Power Consumption (MPC_LOAD) for a load resource is greater than the Net Dependable Capability, then an alarm needs to be issued and this be sent to Market Participants.
A new field for holding the Net Dependable Capability for a load resource needs to be added. This will be populated by a business process.</t>
  </si>
  <si>
    <t xml:space="preserve">
If the unit MW (GEN_UNIT) is more than 130% of Net Dependable Capability (CURCAP_UNIT), then use the previous good value. Also, generate an alarm and send to QSEs.
The intention behind this is that if the unit MW is unreasonable (like 130% of Net Dependable Capability), then we inform the QSEs and use the last good value. If we use a unreasonable MW, then it would corrupt the SCED Base Points.</t>
  </si>
  <si>
    <t>Remarks: &lt;&lt;Short description of the problem - expand upon the Summary&gt;&gt;
The telemetered Non-Spin responsibility should not be more than the Load Resource's average Load level during the hour.
In this case, an alarm needs to be generated and sent to MPs.
Steps To Reproduce: &lt;&lt;A detailed, numbered process that describes the steps to reproduce the defect.&gt;&gt;
&lt;&lt;SAMPLE below&gt;&gt;
1. Launch Application
2. Click on Login
3. System Crashes</t>
  </si>
  <si>
    <t>This error was detected by Jimmy Hartman. When a lasso is drawn around only STP or STPFACHL substations, the outgoing flows are paritlaly misattributed as incoming. The data shown on the right-click substation menu is correct, though.</t>
  </si>
  <si>
    <t>In the RTNET Real time network Equaltions display (RTNET/ALLROWS) the Residuals column shows the residual between the Estimated and SCADA value.  It would be useful for this display to show SCADA and Estimated values which were used to evaluate the residual and Psuedo Measurement if no SCADA value exsist.  So three additional columns SCADA, Estimated and Psuedo Measurement.</t>
  </si>
  <si>
    <t>TN.EMS.SIG0006-Flowgate Modeling
RTNET Network Limits - Interface display needs to be enhanced to have flow gate flag for each interface. 
This issue was found during Flow Gate Modeling SIG006 testing in FAT.</t>
  </si>
  <si>
    <t>Opened in 1.21 pre-fat; now being entered into MQC.
Modeler UI - Overlapping Change items do not show the old values. SCADASET1Djb.xml config file was loaded into work space and observed the overlapping changes, it does not show the old values loaded from previous config file SCADASET1.xml.
Please see the attached screenshot of this issue.</t>
  </si>
  <si>
    <t>Modeler - PreFAT Testing:
CLU view shows the user name as superuser1 and superuser2 but it does not show the actual user name in the Message column of the CLU display . It would be useful to have some thing like superuser1-&lt;actual user name&gt; in the message column of the CLU display.
We were monitoring the SCADA and GENMOM export process using CLU display, suddenly an error message poped up in the display from the superuser2. This message was confusing, it would be appropriate to have a actual user name in the message column.</t>
  </si>
  <si>
    <t>Opened in 1.21 Pre-FAT
While doing the SCADA config 1 import, the e-terra source client (APF) crashed.
Please see the screen capture.</t>
  </si>
  <si>
    <t>[1]TN.EMS.ModelImporter.TestScript.DMS03.00001_SR3
The end-to-end CIM Importer/exporter process comprising of the following steps should complete within an hour:
1) Full CIM XML Import
2) Incremental XML Import (optional, not expected)
3) Config data imports
4) Export of all 10 save cases
This SPR is per the performance requirement, communicated to Areva via transmittal at the end of 1.20 FAT.
What was observed during 1.21 FAT was that the end-to-end process (script) was taking about 2 hrs. We have not been able to time it, when the process is initiated from GUI, but do not expect to be different.</t>
  </si>
  <si>
    <t>In ERCOT nodal project, from time to time we noticed the issue of RLC (Resource Limit Calculation) skipping cycle (which running every 4 seconds). After careful study, we found that the LF API LFAPI_GET_LOAD_FORECAST might be causing this issue. The attached sheet, containing the following diagram, shows the statistic about time usage for this call in RLC recorded last night. It seems most of the time it took less than 1 seond to finish the call, but sometimes it took more than 3 seconds. As this API is called twice in RLC to compute the ERCOT load ramp rate, it seems this might be reason for the RLC skipping. We wonder whether you noticed the same issue before. Please also advice how we should solve this issue. More detailed info can be found from the attachment</t>
  </si>
  <si>
    <t>Click on the RELATED DISPLAY&lt;LF Study Results and History and then select Load Forecast -Alias display
Select the Chart Tab
Chart Display of the Forecast and Actual load appears for the ERCOT Alias
For Load Areas Alias the Chart display is blank (This is a problem).</t>
  </si>
  <si>
    <t>Since the weather updates are provided twice an hour, DYNRTG should be able to process the weather data at the same frequency. Also, we need better synchronization from source to sink for weather data transfer.
Here is the time line:
Weather file posting                  26th min                56th min   (No change)
FTP weather files script            28th min                58th min  (Change from Greg)
Update perl script                      30th min (Greg)    Top of the hour (Greg)
Populate weather data              32nd min (EMS)    2nd min (EMS)
RDBINT read                              34th min  (EMS)    4th min (EMS)
DYNRTG read                            36th min  (EMS)    6th min (EMS)</t>
  </si>
  <si>
    <t>In addition to the Lasso feature which was provided, it will be useful for the user to define areas and save it (eg: Houston, DFW etc..). Users can pull up this information when reqquired to get important information about MWs, MVArs,  flows in and out of the area, total dynamic MVAr reserves, total available capacity in the area, static vars available etc..
Thanks
Vijay B
X 6553</t>
  </si>
  <si>
    <t>Test Set:                      MM-Screen and User Interaction Verification[1]TN.EMS.IntegratedUserInterface.TestScript.CR021.00001.NetworkMapLasso
In the Violation View, Lasso with no key brings up items that are NOT visible.  No key is supposed to bring up only visible items. Lasso with Shift key brings up items that are NOT visible.  Shift key is supposed to bring up only visible items.  If there is NO element in the area lasso'd, nothing happens.  A message should display, saying no element exists. CR021</t>
  </si>
  <si>
    <t>Test Set:                      MM-Screen and User Interaction Verification
The line right click menu the values for the second station are showing up under the first station because proper spacing hasn't been provide to align it under the second station CR028</t>
  </si>
  <si>
    <t>Test Set:                      MM-Screen and User Interaction Verification
Station Right Click menu, when drilling down on flows, the line menu has a "Move Map" option which does not work.  See Attachement picture. CR028</t>
  </si>
  <si>
    <t>Test Set:                      MM-Screen and User Interaction Verification
The high level indicator graphs are not available for Generation and Wind.
There is a work around. These can be created in PI
CR029</t>
  </si>
  <si>
    <t>Test Set:                      MM-Screen and User Interaction Verification
Search popup controls behave diffently from lasso.  In Lasso, clicking on an item in the summary area affects the area immediately to the right (the element table).  Cilcking on the element table affects the area immediately to the right (the properties page).  With this relation ship the operator can build a drill down "path" that goes from higher to lower as you move from left to right.
Search on the otherhand behaves differently.  The Search results list display automatically in the second column where the elements table is in the Lasso.  When an item in the summary table is clicked on the drill down results --the elements table is display on the other side of the results table. When an element is selected in the elements table, the results--the property page replaces the element table with the property page.   This is inconsistent and awkard.  It is also possible that by replacing the element table will the property page that you have broken a comparison between the two (requiring flipping back and forth)
One point is that the Results table is very similar to the elements table.  The differences are 1) the information is presented in a different orde, 2) the results table is an uber list (all)- not split out by element type. The best solution would be to make the results be the element table.  Another possible solution is to have two tabs--results and element table When the user selects an item from the summary table--switch tabs to the element table.  The real question is--when searching will the user use the summary?
CR053</t>
  </si>
  <si>
    <t>Test Set:                      MM-Screen and User Interaction Verification
Search icon not intuitive. I didn't know it was binoculars until told.  (looks like a bluebonnet to me). Another person I said it was a pushpin, another said it was a network.   Need to refine the icon or go to a different metaphor, such as the --&gt; and you need a tool tip--throughout. CR053</t>
  </si>
  <si>
    <t>Test Set:                      MM-Screen and User Interaction Verification
Summary area in the Lasso and Search pop up --selected state is not distinctive from the background (it is a dark blue on a black background).  It has insufficient contrast to be noticeable to an operator.  CR053</t>
  </si>
  <si>
    <t>Test Set:                      MM-Screen and User Interaction Verification
The ERCOT logo is unattractive on a white background  It needs to have a transparent background so that when the header changes colors (when network choice changes) it will just show the logo instead of a white square. CR053</t>
  </si>
  <si>
    <t>Test Set:                      MM-Screen and User Interaction Verification
On the Lasso pop up and Search pop up, the areas to the left have labels--Summary, Grid View, Violations.  Labels need to be provided for the Violations area on the map, for the element table/results and property pages on the lasso and Search pop up. CR053</t>
  </si>
  <si>
    <t>Test Set:                      MM-Screen and User Interaction Verification
The violation right click menu breaks the needed information into the primary menu and a fly out.  This information should be combined into one menu.  This would eliminate duplications of the owner information and the actions buttons as well as save the operator's time and a step to see the informatin they need. The violation area display answers the WHAT basecase on a 69KV electrical bus.  The right click menu answers the WHEN (and owned by whom). The fly out answers the WHO (0150) and WHERE (station California TNP) and owned by whom.  CR053</t>
  </si>
  <si>
    <t>Test Set:                      MM-Screen and User Interaction Verification
The MM Comm (ICCP) Display needs to be layout in a more readable fashion.  It is hard to tell ISD link from ICCP links, QSE from TDSP, and Taylor vs Austing links.  The color code Key needs to be shown as well. CR053 and CR025</t>
  </si>
  <si>
    <t>The number of critical measurements changes with the residual sensitivity tolorence. In the critical measuremtns display in RTNDEBUG if the scada is frozen, then the number of critical measurements should be the same. But just by changing the sensitivity treshold we are observing differet number of critical measurements.</t>
  </si>
  <si>
    <t>[1]TN.EMS.ModelImporter.TestScript.DM001.00022_Functional test of scripting
This is a CIM IMporter Software issue.
If a CIM Importer End-to-End script completes abnormally for whatever reason, it has to come out cleanly and it has to kill its session, unlock all the tables so that subsequent import/export scripts runs without any previous script impacts.
Please see the attached email for more information on this issue.</t>
  </si>
  <si>
    <t>Test Set:                      MM-Screen and User Interaction Verification
When you type unit into the search field, the Search popup displays a list of all units in the network. The fields in the results table are missing the following columns.  Current Status (on/off) Current Generation (mw) if on, Generation Limits, Ramp rate, type of generation (hydro/wind), and schedule information: basepoint, regulation, responsive, non-spin.  CR055</t>
  </si>
  <si>
    <t>Test Set:                      MM-Screen and User Interaction Verification
When you type line into the search field, the Search popup displays a list of all lines in the network. The fields in the results table are missing the following columns.  Current Status ) Current Voltage, Current FLow, % of normal, ratings, shift factors, availability of DRAP, inication of basecase or contingency violation,  .  CR056</t>
  </si>
  <si>
    <t>Test Set:                      MM-Screen and User Interaction Verification
From the CIM menu, selecting a date in the past does not show data from that date.CR024</t>
  </si>
  <si>
    <t>Test Set:                      MM-Screen and User Interaction Verification
CR 51 In the display properties display, there is not "Save" capability to save settings/Views for each operator to have their own custom view.  There is also no "Save" to save a lasso to be available on start of application/logon.  See also 9495</t>
  </si>
  <si>
    <t>CR008.00001 MinimapConfigurationDisplay - Display MVA does not works</t>
  </si>
  <si>
    <t>Test Set:                      MM-Screen and User Interaction Verification
The Network Data dropdown menu is not available, so there is no way to display study data in MM.</t>
  </si>
  <si>
    <t>Test Set:                      MM-Screen and User Interaction Verification
Constraints are not visible in MM. CR045</t>
  </si>
  <si>
    <t>Test Set:                      MM-Screen and User Interaction Verification
CR53  In the display options menu, when an item is selected, the selected state color background is the same as the label text.</t>
  </si>
  <si>
    <t>Test Set:                      MM-Screen and User Interaction Verification
Operators are required to act when an unsolved continency occurs.  This should show up as a violation in the MM.</t>
  </si>
  <si>
    <t>Test Set:                      MM-Screen and User Interaction Verification
the center are of the pop up displays blank because there is no default selecte item.  Please make the first item in the summary be the default selection.</t>
  </si>
  <si>
    <t>Test Set:                      MM-Screen and User Interaction Verification
when a New violation arrives, it needs to be displayed on the map as "new"</t>
  </si>
  <si>
    <t>In EDS we currently have a flag for Step Up Transformer, but I observed that we dont have this display in FAT.
Per the below mentioned reference,this is a requirement State Estimator Requirements (B2) v3.0
 "A.      Generation Resource Step-up Transformers:  Operator shall be able to distinguish on tabular displays the Generation Resource step-up transformers among all of the transformers,  to help the user set the no-load tap position while verifying the model. "</t>
  </si>
  <si>
    <t>[1]TN.EMS.CIMImporter.TestScript.00003.UnstructuredApplicationVerification_DM00X.00022_RTNET
This is a CIM Importer Issue.
CIM Importer process CsmSvcHost.exe crashes in the following scenario.
1) When APF is opened with a work space and
2)End-to-End script is importing the model into another work space.
And also i observed that when End-to-End Script started on csm_ws3 work space CLU VIEW is showing Disabled constraints on csm_ws2 work space (which is open in APF). This also needs to be fixed. Please see the attached screen shots to observe the CLU VIEW messages.
I have seen this issue twice while testing the CSM in FAT system.</t>
  </si>
  <si>
    <t>The tool will be documented in the CA document, and will apply to the Newton PF only, not the de-coupled PF. AREVA will tell ERCOT via email about the delivery schedule for compliance to the Powerflow Troubleshoot tool</t>
  </si>
  <si>
    <t>It would be beneficial for business and operators to have a column in the shift factor display to show the corresponding RSTvalue for that unit.
This will let them know if the shift factor calculated for a that unit  requires the unit to come online.
This is also a good verification step between SCADA and actual resource status coming from QSE's
This column can be between the Injection coulmn and Shift Factor of the attached display.
Also it would be helpful to display the breaker close/open status similar to Network Breaker Summary display for comparison with RST.</t>
  </si>
  <si>
    <t>During FAT 6.6 Testing following display issue is found in VSS.
Go to Voltage Support Services display-&gt;Network Optimization Constraint Definiton and go Analyst Display, There are two entries for "Decoupled Power Flow Parameters" display. If user clicks on last entry, it will bring up DRAP "Decoupled Power Flow Parameters" display. This needs to be removed as other entry is working fine and it is linked VSS.</t>
  </si>
  <si>
    <t>This issue is found while testing FAT 6.6.
I am not able to change the AGC status from OFF to ON  or ON to OFF using RLC-&gt;SCADA-&gt;RLC Generation Telemetered Data Display. I had to kill RLC to make the change. Please fix the display.</t>
  </si>
  <si>
    <t>When Tap estimation is enabled for Phase shifters, Phase tap observability logic is not able to set the tap estimation OBED flag for the phase shifter even when the terminal buses are in same observable island. There was a series of emails on this with AREVA, added in the attachment with some possible choices for solution to this issue. This is linked with SPR 3590 and both needs to be tested together after the fix.</t>
  </si>
  <si>
    <t>SEHN Solution Monitor Display (Fig1) says that Output Pending, though the DRAP has completed running (Fig2).
In addition to this, as part of regression testing, it was found that it will be helpful to see the DRAP solution time and RTCA solution time on all DRAP related displays.</t>
  </si>
  <si>
    <t>In order to support new MM Alarm UI, TEID for certain Generation Alarms (Issued with object type: Load, PL, PLC, UNIT, TIE, TYLN, QSE) is required to be sent to Alarm server. 
To add this feature, an subroutine "FILL_CUSTOM_ALARM_DATA" is added in "gencom/rgalm.for" . This subroutine fills the unoccupied custom field "FLAG4" with corresponding object TEID into the Alarm data structure. The subroutine is called by rgalm_issue_alarm and rlc_rgalm_issue_alarm before issuing alarm to Alarm server. Also, the type of Alarm data structure needs to be changed from ALARM_EVENT_BLOCK to ALARM_EVENT_BLOCK_EX2 in order to have the unoccupied field "FLAG4" available. Correspondingly, the subroutine call to Alarm API also needs to be changed from ALARM_STORE_EVENT to ALARM_STORE_EVENT_EX2.</t>
  </si>
  <si>
    <t>In order to support new MM Alarm UI, TEID for certain type of outage Alarms (LN, ZBR, UN, XF, CB, LD) is required to be sent to Alarm server. To add this feature, an subroutine "FILL_CUSTOM_ALARM_DATA" is added in "qknet/qknet_alarm.f90" . This subroutine fills the unoccupied custom field "FLAG4" with corresponding object TEID into the Alarm data structure. The subroutine is called by QKNET_ISSUE_ALARM1 and QKNET_ISSUE_RTN_ALARM before issuing alarm to Alarm server.</t>
  </si>
  <si>
    <t>Currnetly in Nodal SE the estimated unit MW output is based on SCADA.  When the SCADA goes suspect the estimated output is based on the suspect valuse for three runs.  On the fourth SE run the estimated value is based on the MW Model value which comes from the MW Base.  The MW Base is static value that is manually entered by the user.  If this value is not constantly kept up there could be large discrepancies when Unit telemetry is lost.
I would like the MW Base value to be automatically updated after every SE run to be made equal to the last Estimated value.  This way there are never any large discrepancies.</t>
  </si>
  <si>
    <t>In order to support new MM Alarm UI, TEIDs associated with SCADA alarms issued by certain object type (ANALOG, COUNT, POINT, SUBSTN) are required to be sent to Alarm server. "FLAG4" in Alarm data structure will be used to store TEID. TEID will be inserted right after the place that object ID or object handle is inserted, as long as the object type is one of the four (ANALOG, COUNT, POINT, SUBSTN).</t>
  </si>
  <si>
    <t>VSAT: The dispatcher should be able to designate one or more specific contingencies for full processing.</t>
  </si>
  <si>
    <t>TSAT: The ERCOT Operator should be able to designate one or more specific contingencies for full processing.</t>
  </si>
  <si>
    <t>TSAT: The ERCOT Operator shall be able to pause and resume an on-going study at any time and save both the intermediate and final results as a base case</t>
  </si>
  <si>
    <t>TSAT: When executed in real-time sequence the length of study shall be initially set to current hour plus 3 hours, and the latter shall be configurable between 1 to 24 hours.</t>
  </si>
  <si>
    <t>In FOD, in Network Equipment Outages Display, there is a requirement of sorting the outgaes by Company Name. Curretly this feature is not there.</t>
  </si>
  <si>
    <t>Based on State Estimator ERCOT delta SVPP test script Section 9.3.22, 
"a. Using the 'Network Analyst Line Summary' display, modify a line's %resistance and %reactance parameters. Verify that the original impedance values can be restored by clicking on the 'Restore saved R/X' button.
b. For a transformer, using the 'Transformer' tab or the 'Transformer Regulation' tab on the 'Network Line/Transformer Summary' display, click on the 'i' symbol to bring up the popup display for tap changer parameters in the 'Tap' column. Change the nominal tap value. Verify that the saved nominal tap position can be restored by clicking on the 'Restore nominal tap' button."
The "restore saved R/X" button and "Restore Nominal Tap" button are missing.</t>
  </si>
  <si>
    <t>There are several Recording Definations in ETA which are supposed to, upon EMS records get updated, immediately start to transfer data out of EMS. There are risks when EMS records updates get delayed    due to uncertain factors of EMS calculation, which results in old data being transfered by ETA instead of the latest data. 
It is desirable that the  transfer time of those Recording Definations are set to delay for certain time (several seconds to 1 minute, depended on the data consumers' requirements). In this way, it is guaranted that the latest data get transfered.</t>
  </si>
  <si>
    <t>There are lot of print statements (probabaly for debugging) which need to be removed from the code.</t>
  </si>
  <si>
    <t>Refere to TN.EMS.StateEstimator.ERCOT.Delta.SVPP.TestScript.9.3.25. 
This function is not tested as no PMU modeled in system</t>
  </si>
  <si>
    <t>TCM is not populating field MELMTEID_OPCONS, this needs to be fixed as MMS uses the constraint TEID if it is available.</t>
  </si>
  <si>
    <t>Delete Loads which are not part of current Model from EMS_USER LDF table EMS_LDF_DATA_HOURLY. This way MMS and EMS databases will be in sync as far as Load Distribution Factors data to MMS  is concerned. The purge job can be configured to run every day or week or month.
Please consider following when implementing this SPR.
1.      Query NSSA_SE_LOAD_DATA_S table, if returns zero rows issue a message and do not delete any data from the EMS_USER LDF table.
2.      If the difference between number of loads of NSSA_SE_LOAD_DATA_S table and EMS_USER LDF table is more than 1000, issue a message and do not delete LDF data. But if possible user should be able run the job to delete the LDF data even in this scenario.
3.      Put this procedure as part of a job and it should run daily midnight.</t>
  </si>
  <si>
    <t>In TCM, there is no RESET Button for resetting 'Inaccurate Constraints' in the TCM Main Display. This needs to be corrected.</t>
  </si>
  <si>
    <t>In TCM, during the discussions with bussiness (Tim), there was a need expressed to got to the History details of Constraints from the TCM Main Display. Currently this is not there.</t>
  </si>
  <si>
    <t>Based on State Estimator ERCOT delta SVPP test scrip Section 8.3.2, " Go to Electrical Bus Summary Display in RTNET, and open the corresponding popup to view the corresponding nodes for each EBS."
However, the display for Electrical Bus Summary Display cannot be found.</t>
  </si>
  <si>
    <t>In TCM, there is need to transfer of Generic Constraints to be enforced in DRAP to be made avilable to DRAP. Currently this is a gap.</t>
  </si>
  <si>
    <t>Please create QUEUE Messages for following Views in EMS database EMS_USER user when there is an update (INSERT/UPDATE) to their base tables.
1. WEATHER_DETAILS_VW
2. EXTERNAL_LF_DATA_VW
3. WEATHER_STATIONS_ZONES_VW
__________________________________________________
Murali Boddeti &lt; mboddeti &gt; , 9/7/2010 11:33:36 AM: 
Along with the other tables, please add the long term load forecast table from load forecast group so that this data can be consumed by OE long term process.</t>
  </si>
  <si>
    <t>In TCM, displays should be color coded as per requirements.</t>
  </si>
  <si>
    <t>Based on Nodal Protocols, 6.3.2 (Table, "During the Operating Hour" row)  ERCOT is obligated to send the Settlement Point Price at each Hub and Load Zone via ICCP.</t>
  </si>
  <si>
    <t>This isuse was observed  and discussed with Murali when there was power outage in ACC on 10/08/2009.
Right now there is only one ETA server configured per site. Following issues may arise due to this configuration.
1.  If the ETA server is down due to a failure (example: hardware failure).
2. If Window servers including EMS are down and EMS Oracle Database and MMS databases hosted in AIX are up and runnning.
3. Primary Site is completely down. In this case EMS server failover to other site sever (local failover) but ETA does not have that mechanism.
We need to have a solution for above 3 cases (and others if any). If the software solution is not possible, a detailed procedure describing all the steps need to be performed during these abnormal scenarios would be also helpful to mitigate the issues arise from this.</t>
  </si>
  <si>
    <t>EMS DYNRTG day ahead data missing extra 0200 hour values on long DST day. This issue was detected during 11/01/2009 Long DST day testing.</t>
  </si>
  <si>
    <t>RTNET basecase has issue with some unit status. These units output 0 MW but have in-service status and closed unit breaker, which cause problem in VSAT/TSAT.
When dump PSS/E snapshot for VSAT/TSAT these units' breaker needs to be opened if unit's MW and MVAR are zero.</t>
  </si>
  <si>
    <t>Because the mid-term forecasted load can increase above a normal value studied in the range process, an OC needs the ability to revert (disable) all outages at times include those which may already been approved.  Potential conflict with a Forced outage is another reason this ability is necessary.</t>
  </si>
  <si>
    <t>In zonal RTNET creates the RTNET savecase when it is solved with a case name which includes the SE interval time. And this savecase is used in zonal market appliations.
But in nodal eventhough RTNET solved savecases are not used in MMS but these savecases are needed to analyse the market issues that depends on the EMS data. Most of the generation subsystem data is archived in PI but network applications data is not archived at granular level (Though EDW and PI has some network analysis data, this might not be enough to debug a issue).
So RTNET savecases needs to be archived may be for 1 year. To achieve this
1)RTNET needs to be modified to create a savecase with case name including the current SE interval. Right now nodal RTNET create savecase with case name as CASE_RTNET_NETMOM.REALTIME_MARKET and this will be overwritten by next RTNET run.
2)A script needs to be developed to archive this RTNET case into a shared location where these cases needs to be stored.</t>
  </si>
  <si>
    <t>The Security Enhancement Base Case &amp; Contingency Action display identifies unmanagible contingencies in Red however, although there are also unmanagible basecase violations,  that item on this display is not identified in a simular way.</t>
  </si>
  <si>
    <t>On the SMTNET Input Set-up display, user must double click twice in the date field to display a calendar for date selection. Please correct so only one double click the the date fields are needed. Thanks.</t>
  </si>
  <si>
    <t>Telemetry Audit tool has to be migrated to the nProd and iTest environments so that the Shift Engineers and operators can familiarize themselves before the Market Trials begin. This tool will be used during market trials to verify the accuracy of the EMS and MMS data</t>
  </si>
  <si>
    <t>Add the configurable feature to Telemetry Audit tool so that the Shift Engineer/Operator can specify the parameters for data reporting.</t>
  </si>
  <si>
    <t>The OE tool is suppose to list outage types requiring special attention (e.g. short notice outage, opportunity outage, reliability resource outage) OE DD line item 357.
Resource outages submitted &lt;8 days are short notice outages which require study and approval.
Discussed with Venkata Kanduri.</t>
  </si>
  <si>
    <t>The OE tool currently does not have a "Pending" option to select for outages requiring further evaluation (OE DD line item 366).
Discussed with Venkata Kanduri.</t>
  </si>
  <si>
    <t>Results of the OE is have a available for review, modifications and navigation to outage details, an OE Dashboard display summary. (OE DD line item 380)</t>
  </si>
  <si>
    <t>Create capability with the OE tool to print multipage displays with one command (OE DD line item 382)
Discussed with Venkata Kanduri.</t>
  </si>
  <si>
    <t>Right now to debug any issue with RDBINT user has to run the RDBINT from command prompt to see the errors. RDBINT Message display will help to debug some of the issues. Since RDBINT is critical application it needs to have the Message display similar to any other EMS applications.</t>
  </si>
  <si>
    <t>NETMOM Load Area BIASW (BIASW_LDAREA) and STDEVW(STDEVW_LDAREA) should be selcoped and should be under replicated partition.
BIASW_LDAREA field contains prev bias value if it is not selcoped, after DBLOAD the bias value will be zero. And also this field should be under replicated partition so that when there is a site or local failover BIASW_LDAREA value will have previous SE run error.</t>
  </si>
  <si>
    <t>This issue is regarding RTNET Crashes in Nodal. If there is a save case when it crashes, it is easy to diagnose the reason for crash. Sometimes we notice a crash after it has happened, with the help of SE STATS. Because of this, we may not be able to save the case when it actually crashes. However, if there is core dump due to crash (like we currently have in Zonal), we can find out the reason of the crash. As experienced by us, we could find the reason for crashes with the help of core dumps in Zonal which lead to some code modifications to take care of these crashes. As per your information, in Nodal, we do not have core files generated because of Windows environment. Because of this, it is not possible to study the reason for a crash when we do not have a savecase created at the time of crash. It is very important to be able to, somehow, have a mechanism of automatically saving cases for every run (say last 10 consecutive runs in a cyclic manner) so that if we know that there was a crash, we can immediately retrieve that particular save case. This is with a hope that we found that there was a crash in the last 10 runs, so that we can retrieve before it is over written. Anyway, we can leave it to Development group or AREVA on how to handle this situation. But it is important that we are able to determine the cause of any crash so that we can take care of the issue. To be able to do that we should be able to retrieve a case as discussed and/or be able to create a core dump as in Zonal system. This should be done as soon as possible, so that we can find out the reason for crashes and get them fixed before golive. The Chain of Emails are added as attchements to this.</t>
  </si>
  <si>
    <t>Protocols require OE studies to be available to the MPs. The design document has states the studies will be saved to the SOTE (MOTE).  Need the ability to save the OE cases to the SOTE.
Note: The cases which that are availble to the MPs for review must have the cost data extracted or hidden from their view.</t>
  </si>
  <si>
    <t>Smoke test PASSED, 
Functional test I found one display issue so far.
1.      When you select  "graph Variables"  and unselect it and then select again the tray under it disappears and will not come back unless you double click on the "Network". 
Mike,
Again on functional testing I found few more issues.
Under  the   "Applications/Frequency/Transmission "  tabs the variables does not update the time stamp itself after every run of the applications.  I closed the Tray and reopened it and then the time stamp shown  on many of them is the time I opened the tray. It supposed to be the time the application ran and completed.
Please let me know if I am missing something here to auto update the screen.</t>
  </si>
  <si>
    <t>Please enable the Help button to open documents related to various OE displays.
Information in these documents are helpful for training and learning of the tool.
please link prior to the tool going into NPROD</t>
  </si>
  <si>
    <t>Remedial action not working in VSAT. Archive will be sent by email. In the archived case Scenario O-VAL_L is defined with RA, Sensitivity Parameter and RA margin and the transfer limit is limited by voltage violation in the contingency case. But the defined RA (load shedding) seems not to be tried to correct the voltage violation and the VSAT Viewer even doesn't show any RA related reports.</t>
  </si>
  <si>
    <t>Currently, in Zonal and Nodal System, contingency violations in RTCA are displayed as shown in Fig1 in the attachment. This display gives the information of Pre-contingency Value (State Estimation value) and Post-contingency (Power flow simulated) value on a component (Branch, Transformer) for a contingency, when a contingency violation occurs. Since these values are based on SE results in the base case, sometimes operator would like to verify these SE values by comparing them to Telemetered (SCADA) values. In such a situation, operator has to go to the respective bus-view diagram to see the SCADA value and compare this with the SE value. If there is large mismatch between these values, then it is likely there is some issue and these SE values cannot be completely trusted. 
During the discussions with our Control Center operators, there was a need expressed by the operators to display the Telemetered (SCADA) values along with the pre-contingency and post-contingency values for the violations (as shown in Fig2 in the attachment). Such a display will save considerable amount of time for the operators in validating the RTCA violations results and helps to take faster decisions in handling these contingency violations in real-time. Sometimes there may not be a SCADA value available for that component. In such a case, 'NA' can be displayed. 
Further, it would be good to directly go to the corresponding bus view of the station where there is a RTCA violation by clicking on the name of the substation.
For example, in Fig 2, for RTCA violation on G138_09 at DICKNSON station, the display shows that there is no telemetry on the line G138_09 (since there is 'NA' under SCADA Value). For RTCA violation on 138T134 line at FLATON station, SE value for this is line is 15 MVA and Telemetered value is 17. Also one can go to the display of either DICKNSON or FLATON by clicking on the corresponding button in the display.
Another display which is often used by operators to see the details of violations is TCM Branch Violations Display (CAM_BRVIOL_NEW_POL) as shown in Fig 3. It is also very useful to display the SCADA values and linkage to respective substation (similar to what is discussed above and in Fig2).
It is requested to provide these enhancements (as shown in Fig 2) to the RTCA Contingency Violations displays and TCM Branch Violations Displays.</t>
  </si>
  <si>
    <t>RDBINT database has Ignore QUEUE field at DBDEK record (IGNRDBQ_DBDEK ) and TAB record (IGNRDBQ_TAB). These fields are inteded to work as described belwo but it was not implemented.
1. If IGNRDBQ_DBDEK is TRUE, Even Though RDQMON process is up it should not get the any queue messages for all the tables under this DBDEK.
2. If IGNRDBQ_TAB is TRUE, Even Though RDQMON process is getting QUEUE Messages, It should not set the PROCMAN FLAG for that table.
Please implement above two steps in RDBQMON program.
And also please fix below issues  along with  above steps.
3. Please add IGNRDBQ_DBDEK field on the "Database Connection" display so that user can disable it when not required.
4. IGNRDBQ_TAB is added to RDBINT/TABLES displays but RDBQMON reads only once when it starts up. But if user changes the flag we need to restart RDQMON program. Instead of that RDQMON needs to read this flag from RDBINTDB everytime before it queries the QUEUE procedure.
 Similarly RDQMON needs to read IGNRDBQ_DBDEK flag from RDBINTDB everytime before it queries the QUEUE procedure and should decide whether to execute the QUEUE procedure or not.
5. MXCONRTR_DBDEK field is used by RDBQMON only. If this field is set to a number RDBQMON tries for DB connections that many times before it exit the program. When it exits it dumps log files and RDBINT restarts again and this process continues if DB connection is not established. 
To prevent this, Set the MXCONRTR_DBDEK to high number (9999999) and reset the RDBQMON internal retry count parameter when DBCONNECTION is successful. Or Implement RDQMON DBCONNECTION logic similar RDBINT DBCONNECTION logic. RDBINT never exit the program and it tries to connect to database until  it gets the connection.
On Saturday 03/27 during NPROD failover I observed that when QPROC was changed from the DB Connection display it writes back the old QPROCEDURE and APPNAME_DBDEK field value also get overwritten by some part of new QPROC name. It seems there is some issue with DB Connections Display RUSER call of this field (QPROC_DBDEK) and how RDBINT updates this field after receiving the RUSER call. Please fix this issue also along with above issues.</t>
  </si>
  <si>
    <t>Some sort of EMS interface/display is needed to export the RASMOM db to an excel spreadsheet.</t>
  </si>
  <si>
    <t>Verification dialog box needs to populate in the Savecase Suite to give warning prior to updating a case. This is in an effort to prevent accidental over-writing of a case.</t>
  </si>
  <si>
    <t>A fraction of TSPs at NDSWG this week, have voiced suggestion with regards to OwnerShareRating names and their cryptic 2 character length. If possible, they would like to replace these with longer more meaningful name that would help them readily discern the rating sets. 
OwnerShareRating.Name is used in NMMS-UI's hierarchy views. In reference to the picture in the attached document, the present OwnerShareRating names truly don't help readily distinguish ONCOR's Ratings from CNP's. 
Currently I think, the EMS CIM importer uses the OwnerShareRating names as segment names in the DynamicRatings database. The two character cryptic names are a carryover from the zonal model where they were used as short codes (O, E, N etc.), to differentiate between the various the owners of the dynamic rating sets. 
NMMS proposes that OwnerShareRating.aliasname be used to populate the segment names for DynamicRatings database instead of OwnerSharerating.name. In lieu of this change, the following validation rules will be put into NMMS 
·       OwnerShareRating.AliasName should not be null,
·       OwnerShareRating.AliasName should have a maximum of two characters,
·       All OwnerShareRating.AliasName within the same ACLineSegment should be unique.
Adopting this will release the OwnerShareRating.Name field from its 2 character length limitation and a longer name would definitely enhance the NMMS UI's convenience-factor.</t>
  </si>
  <si>
    <t>With the direct association between TC/RegCondEq and RegulationSchedule/LoadBasedRegulationCurve in place the TapChanger. loadBasedRegulationEnabled, RegulatingCondEq. loadBasedRegulationEnabled booleans seem redundant and readily derivable from the available associations.
NMMS proposes to that the loadBasedRegulationEnabled booleans be derived from the model rather than being directly read. This we think will help eliminate a few redundant actions and dual logics thus mitigating confusion. 
As a part of this change, the following checks will be put into place in NMMS
·       TapChangers,
o       Either AVREnabled or AWREnabled boolean should be set to true in case of TapChangers with tculcontrol mode &lt;&gt; 'Off'
o       When one of the above two Booleans is true, the corresponding TapChanger (tculcontrol mode &lt;&gt; 'Off') should be associated to either a RegulationsSchedule or a LoadBasedRegulationCurve.
o       TapChanger (tculcontrol mode &lt;&gt; 'Off') associated with both, a RegulationsSchedule and a LoadBasedRegulationCurve will be considered as invalid.
·       RegCondEq
o       The AVREnabled Boolean when true, the RegCondEquip should be associated with either a  RegulationSchedule or LoadBasedRegulationCurve.
o       A RegCondEquip that is associated with both, a RegulationsSchedule and a LoadBasedRegulationCurve will be considered as invalid.</t>
  </si>
  <si>
    <t>The SMTNET Cost Curve page does not have the data centered beneath the appropriate columns. Need to realign data values under the prpoer header.</t>
  </si>
  <si>
    <t>The compuation of dispatch limits (HDL, LDL, HASL, LASL, SURAMP, SDRAMP) are not done currently for Load Resources because SCED currently dispatches generation resources only.
This defect addresses this gap, as these are mentioned in protocols.
If a decision is made for SCED to dispatch Controllable Load Resources, this will have to be implemented.
Also, SCED needs to be modified accordingly.</t>
  </si>
  <si>
    <t>On the Generation Area Status title bar, we have CFC, TLBC and CNIC control methods.
ERCOT uses only the CFC method. In Zonal also, we have just retained CFC.
The same thing should be done in Nodal - just retain CFC and remove the rest.</t>
  </si>
  <si>
    <t>On Load Area Summary page, for each Load Area Total Gen, Interchange, the telemetry quality is presented.
On the details page, the quality for each load area member is not presented. As a result, it becomes difficult to nail down to the load area member whose quality is suspect.
This has been fixed in Zonal and this should be ported to Nodal also.</t>
  </si>
  <si>
    <t>Please provide iGrid columns on the TP Unit iGrid to display imported WRUC and COP results.  Recently it was noticed RUC and  COP data was not properly getting imported into the OE. Having these columns will help in validating the correct data is getting imported.</t>
  </si>
  <si>
    <t>Please provide the ability to see a DSV (database) reference ID for each Savecase that gets entered into the window directory for retrieval into the OE. Please include a timestamp which can be seen on the Cases List display indicating when the respective savecase was placed into the windows directory.</t>
  </si>
  <si>
    <t>During the validation of the Resource Status DM it was noticed that some comments for the columns in the EMS_ETA_USER.GS_LFC_UNIT_NSRS_5MIN_H table are incorrect.  Specifically the descriptions for GREDP_UDBP_5MIN and UN_5MIN_GREDP are wrong.  According to other documentation provided by Mahesh's team,  UN_5MIN_GREDP is actually the five minuted ramped updated desired base point, not GREDP_UDBP_5MIN.  I have also had to verify that UN_5MIN_GREDP is the five minuted ramped updated desired base point and it appears to be the case.  I don't know what GREDP_UDBP_5MIN is but the description is clearly wrong.
The discussed comments are highlighted in the attached file.</t>
  </si>
  <si>
    <t>PI points now can be configured automatically as CIM provides a unique identifier. I think it is better to automate the PI maintenance that will save lot of time in maintaining the PI points every DB load.</t>
  </si>
  <si>
    <t>It has not been uncommon to find the OE unable to import MMS and/or Outage data from the Nodal OS due to an input link becoming open. Issues around RDBINT has been a focal point regarding outage import, unsure of all MMS details. Please create a display the OE user can refer to which will provide a communication status with all inputs and outputs. For example: Whenever a communication link becomes open, the process diagram may indicate an X on the respective link.</t>
  </si>
  <si>
    <t>At present EMS CIM importer expects the MVA calculations modeled in NMMS. However due to the NMMS modeling guidelines this is a maintenance nightmare and unnecessary to do it in NMMS. EMS project agrees to this argument and suggest to implement the modeling of MVA calculation by EMS CIM importer during the model import process automatically.
EMS project will come up with details on the implementation. The attached white paper lists the details of such issues and background for this SPR implementation.
It has been determined in the meeting between John Adams, John Moseley, Nitika Mago and Murali Boddeti to write an enhancement SPR such that this issue will be implemented post go live to avoid the ugly workaround of modeling these place holders in NMMS by using the existing NMMS modeling methods.</t>
  </si>
  <si>
    <t xml:space="preserve">MMCR 37083: F_SESTAT_PF_MWRES_ALL ETL - For Phase shifters, the proper cdw_equip_id is not being pulled from the fact table F_SE_SESTAT_PF_MWRES_ALL for test data taken from  Source EMS_ETA_USER.SE_SESTAT_PF_MWRES_L using rtca_execution_time='6/7/2010'. See attached for details.
Look-up query:
SELECT * FROM d_equip_owner --Dimension
WHERE equip_name='PS1' AND 
VOLTAGE_level=138 AND equip_type='XF' -- for Phase-shifters, the equip_type is transformed from 'PS' to 'XF'
AND STATION_NAME ='N_SHARPE'
AND EFFECTIVE_FROM &lt;= to_date('6/7/2010','mm/dd/yyyy') 
AND EFFECTIVE_TO &gt;= to_date('6/7/2010','mm/dd/yyyy') 
Result:
cdw_equip_id=3574662
Fact Table:
No record on F_SESTAT_PF_MWRES_ALL with cdw_equip_id=3574662
Please confirm the issue. </t>
  </si>
  <si>
    <t>MMCR 37083: F_SESTAT_TEL_MWRES_VALID - ETL is not pulling the proper cdw_equip_id into the fact able F_SESTAT_TEL_MWRES_VALID.
Source:
OV_UPDATED_DATE 6/11/2010 1:10:41 AM
EMERGENCY_RATING        150
EQUIP_NAME      XF1 
EQUIP_TYPE      XF
KV_LEVEL        345
MW_ESTIMATE     16.8293552
MW_MEASUREMENT  5.85637522
MW_RESIDUAL     10.9729805
MW_THRESHOLD    4.5
SE_EXECUTION_TIME       6/7/2010 12:04:42 AM
STATION_NAME    PAWNEE
SE_EXECUTION_TIME_DST   d
SE_EXECUTION_TIME_GMT   6/7/2010 5:04:42 AM
Fact Table:
cdw_equip_id=877538
Look-up on cdw_equip_owner:
4388769 XF      XF1     345     TSTEC   PAWNEE  PAWNEE  PAWNEE  N       Y       N       3/17/2010 2:00:00 PM    12/30/4712
877538  XF      XF1     345     Unknown PAWNEE  PAWNEE  PAWNEE  N       Y       N       1/1/1900        12/30/4712</t>
  </si>
  <si>
    <t>When in the Network Unit Summary display (MW Data tab), the search funnel is not available as in other displays.  Make difficult to search for units.</t>
  </si>
  <si>
    <t>The sort feature does not work on column - Cur LMP on RLC Unit Output Data display.</t>
  </si>
  <si>
    <t>The computation of Expected Governor Response (FFCOR_UNIT) needs to be computed using the frequency filter time constant when the frequency deviation exceeds the frequency deviation dead-band.</t>
  </si>
  <si>
    <t>As outcome of SF analysis during LFC 8hr test, below actions are recommended to be fixed in EMS
1. Reference bus to be used in Network Apps is to be decided based on unit bus with highest margin availability.
2. Powerflow reference bus should be same as Netsens Reference bus
3. Default the option "Use a distributed Load reference fir sensitivity calculation" to TRUE.</t>
  </si>
  <si>
    <t>The OE Options dialog box lists functionality that would only become enabled while in OE mode. This same dialog box lists items which would be enabled regardless whether or not the tool is in OE mode or not. Please  edit the SMTNET and OE Option dialog boxes to reflect only those options that would become enabled if the tool was in OE mode (OE Options). The SMTNET Options should list functionality choices regardless whether the tool is in OE mode or not.</t>
  </si>
  <si>
    <t>Remarks:There is a set up issue with the RTCA, Study and SMTNET.  We need to configure the icons so that when people switch from RTCA to the icon which used to bring up STNET for Zonal this will now switch to ON-LINE PF. Finallly a 3rd new icon needs to be created so the operator or user can switch WEBFG to the SMTNET-STNET server. Operators and Engineers are not aware of the new ON_LINE PF mode and confuse this for STNET.</t>
  </si>
  <si>
    <t xml:space="preserve">
It's been unsually difficult to solve DPF in STNET iTest. Currently unable to solve DPF.
Some of the contributing factors discovered in the latest DSV20 Savecase have been:
Major Quipment not in service (EMSES #2 345/138kV auto)
SPS definitions (10 SPS's restoring instead of removing units)
XFMR Impedences (Cuero, CBY, DOW)
Recent questions on ZBR's ( Venkata investigating- DPF diverges where some ZBR's are located)
There appear to be additional issues associated to DPF divergerging in the case/tool.  
Currently studying 58000 - 62000 system load with DSV20.</t>
  </si>
  <si>
    <t>The following are the gaps and have to be fixed at the earliest
1. Currently weather and Load forecast notifications are not pushe dto MIS.
2. Defect on RLC with EXCPT def which is not populating of the alerts into MIS
3. ERCOT will supply a notification to QSEs when the comparison between the QSEs AS Supply Responsibility in the EMS system with the AS Supply Responsibility in the MMS system indicates that the QSE is not providing sufficient capacity</t>
  </si>
  <si>
    <t>RTCA crash with the following error when Min Bus Number for an Island is zero.
 Subscript #1 of the array ISLE_VREF has value 21 which is greater than the upper bound of 20
If you set Min Bus Number for an Island  to 1 or more,  then RTCA doesnot crash. This issue is reprodusable.</t>
  </si>
  <si>
    <t>1) Calculation of load reference for each island:
The sensitivities are computed based on a generation reference. Then these sensitivities are shifted to a load reference. It was noticed that during the new reference computation, the load in all the islands are considered, which should not be the case. The load reference should be computed for each island, using the load in that island only.
2) Calculation of pseudo shift factor for contingent unit:
For the Units that are part of the contingency, a pseudo shift factor is calculated as:
[Sum of all the generation re-allocation due to outage of this unit x the sensitivity of those units] / Basecase generation of contingent unit.
But while calculating the sum of generation re-allocated, all the generation movement is considered; i.e. in all islands. Which should be corrected to use the generation re-allocated in the island that contains the contingent unit. 
There is another problem in this logic, it is trying to identify the units outaged due to the contingency and it checks on dead bus and if basecase generation was &gt; 0. I think the check should be on basecase generation to be NOT EQUAL TO 0. There can be units generating-ve MW.
3) Skip the creation of constraint if the monitored branch does not have a limit (xxLIM record):
A branch is constrained if the flow on it is close to its limit. But if there is no limit defined for a constraint, the current logic may incorrectly use a limit from previous LN in the database. We do not know if ERCOT uses this limit value on the constraint for anything, but if it is uses it, it is incorrect.
4) Skip the creation of constraint if the monitored branch is open:
Currently there is no check to see if the input constraint branch/monitored element is in service or not. There is no point in computing sensitivities for a constraint that is not in service.</t>
  </si>
  <si>
    <t>Currently the Load Distribution Factors (LDF) values are sent from EMS to studies in MMS. These LDF values are adapted in real-time by State Estimator (SE) application.
We can enhance the SESTATS application such that SESTATS keeps track of how good EMS SE application preformed today for doing the Bus Load Forecast tomorrow using LDF values. By looking at these stats to identify the potential issues, Operations Engineers will be able to improve the SE quality in turn improves our studies quality in both EMS and MMS.
Please document the design steps below:
To be updated.</t>
  </si>
  <si>
    <t>In the routine, RLC_VALIDATE_SCADA_INPUT, there is logic to issue alert and notification when telemetry is inconsistent:
1) When the resouce is OFFLINE and MW &gt; 2.0 MW OR
2) When the resource is NOT OFFLINE and MW &lt;= 0.1 MW
The above hard-coded numbers should be replaced by the threshold - OLMWTHD_ITEMS to make the above logic consistent with the rest of the logic.
Also, for the 2nd condition, it should be checked if a resource is WIND or PRIVATE unit and if so, the alert should not be issued. Wind and PUN units can have 0 MW while having one of the ON Resource Stautus codes.
Therefore, the 2nd condition should be modified as follows:
2) When the resource is NOT OFFLINE and MW &lt;= Threshold AND NOT WIND and NOT PRIVATE
Also, the other correction needed is as follows:
Currently, the alarm is issued when HSL &lt;= 0. However, when a resource is OFFLINE, they should have an HSL equal to 0. This condition needs to be checked before generating the alarm.
Another issue with HDL = LDL = MW alert:
When a resource is off-line and MW = 0, if LSL &gt; 0, then the logic catches the condition. But, if LSL = 0 and HDL = LDL = MW = 0. In this scenario, alert should not be generated.</t>
  </si>
  <si>
    <t>The full email thread is attached; below, is a portion of it.
(note: Priority and Severity may change as this issue is researched)
EMMS made invalid date available to EIP WindforecastAdapter in the TRLCEXE column of gs_aws_wnd_res_data_vw view in IT00EMS on 8/31/10 between 4:30pm - 7:30 pm
Additional information: invalid date data caused the Windforecast adapter to be unable to send EMS observation data to AWS vendor at 5 min intervals
The following query is useful in EIF db to identify the associated exceptions: 
select e.* 
from bpi b
inner join exception e on e.bpi_id = b.bpi_id
where b.bp_code = 'PullWindObservationFromEMS' 
and b.start_dt between TO_DATE('201008310000','YYYYMMDDHH24MI') AND TO_DATE('201008312359','YYYYMMDDHH24MI')  
and e.ercot_exception_code = 'WIND-EMS-2005'
order by b.start_dt desc</t>
  </si>
  <si>
    <t>FOD should display the actual outage time, even after it crashes. Currently, it displays the time it recovered after the crash. Please see the attachment, which the emails which illustrates the issue. This needs to be fixed.</t>
  </si>
  <si>
    <t>During the recent closed-loop LFC tests, it was observed that even when frequency was still recovering (&lt; 60 Hz), there were brief periods when the Regulation Requested was being recalled. This did not make sense.
Regulation requested can stay flat and should only increase as long as there is no directional change in frequency (from high to low or vice-versa). It was also observed that the incremental regulation calculation seems fine. It did not go negative when frequency was less than 60 Hz. But, the regulation to allocate and regulation requested showed a dip for brief periods of time. This needs to be corrected.</t>
  </si>
  <si>
    <t>1) Regulation Reset Action, Not as Step but a smooth ramp consistent with changes in UDBP: Currently, the Regulation Reset Action is a step action proportional to the amount of Regulation Requested. This is triggered by receipt of base points from SCED or Emergency Basepoint entry. This manifests into a jerky control and is difficult to justify as far as trading Regulation MW for BP MW. The logic should be changed to make the reset action proportional to the cycle-by-cycle changes in the UDBP when ACE is in the Deadband region and the change is UDBP is in the same direction as the current Regulation request, e.g., if ACE in Deadband region and Reg-Up is requested and change in UDBP is an increase, reduce Reg-Up Requested as a weighted factor of the change in UDBP.
Currently, the regulation reset logic is not used by setting the "gain when new BPs are available" to 0. This is considered the work-around to bypass this faulty logic.</t>
  </si>
  <si>
    <t>2) Control based on system native bias and NOT official bias:  The proposal is to scale down the control ACE, which the basis for Regulation Requests, in proportion to the ratio of current system demand to the peak demand, with a configurable weighting factor. Setting this weighting factor to "-1" will cause the system to behave the same as it does now. Currently, the control is based on the official bias, which represents 1% of peak demand. With this change, the strength of the AGC Regulation Requests will be more consistent between night-time vs day-time and summer peak vs shoulder months.</t>
  </si>
  <si>
    <t>The GTBD calculation has the following components:
1) Current Generation
2) Load Resource Response
3) Non-conforming Load 
4) Interpolated MTLF
This equation is good as long as all the Regulation requested is realized and turned into MW. Then, the term - current generation includes all the Regulation requested and SCED would turn all that regulation requested into base points.
The issue which was observed in the closed-loop tests was that all the Regulation requested did not get realized. As an example, if we have requested about 500 MW regulation and only 200 MW was actually realized, the current generation would include only 200 MW, as opposed to 500 MW. Therefore, the end result is that SCED base points are always lagging behind the system needs.
One proposal is to use Expected Generation in GTBD calculation, instead of current generation. The expected generation includes governor response term. Therefore, the accuracy of this calculation depends on this term, essentially on the unit frequency bias constants. Apparently, these are going to be provided through RARF and as long as they are good, this approach should work fine. The other alternative is to consider telemetry of current frequency bias for each resource. This approach is subject to the usual telemetry problems.
The other approach is: 
If telemetry is provided as to the regulation feedback from Market Participants, this can be used in GTBD calcualtion. The Regulation Requested - Regulation feedback would give us the amount that is not realized. This term can be added on top of current GTBD calculation.
Though GTBD is not mentioned in protocols or requirements, it is part of EMS CSD, which needs approval from several parties.</t>
  </si>
  <si>
    <t>In TCM, in the Constraint Control Page display, there is a setting named "Compute sensitivities w.r.t the same end as violations' (Please see the attachment). This has to be always kept unchecked to make sure that the sign (+ve or -ve) of Shift factors are as expected and sent to SCED correctly. If this is checked my mistake it may have very serious impact on SCED. Therefore, it was felt that this field should be removed from this display altogether so that there is no scope to make such a mistake by any chance. For any reason if there is a need to check this, it can always be done in the database. This suggestion may please be implemented.</t>
  </si>
  <si>
    <t>This SPR created per communications with Gokal.
These items originally itemized in SPR 16544. The priority of the SPR has been lowered due to their significance at this time.
item #4 - the load forecast information initially populates then, disappears after PF is ran.
item #8 - the side slide bar does is not designed to slide through all system resources. Please reconfigure to slide through all resources without having to use the tab function. 
item #9 - unit summary page is not configured simular to STNET as current users are familiar with. For instance when the summary page is opened, the northern most units are not first displayed and then showing the more southern located units as the user scrolls down. Also, the Company (QSE) and the Area (Weather/Load Zone) data is not useful to the user. It only says ERCOT.</t>
  </si>
  <si>
    <t>Remarks: When attempting to solve multiple time-points in SMTNET, the user often has to tweak certain equipment to get a time-point to solve (e.g. AVR, Unit MVAR, Phase Shifter setpoints).  Unfortunately, these tweaks often adversly affect the other time-point solutions.  SMTNET needs a way to change values/settings in only one time-point such that the changes do not affect the other time points.</t>
  </si>
  <si>
    <t>in TCM, in NiTest System,  an issue while entering Future Constraints. They are getting into manual constraints display and are directly getting into TCM main display. When we enter a Future Constraint for teh same inerface but for a different time, it  gives an error saying 'duplicate entry'. Also in NProd (where this issue is not there), there is an issue for entering more than a certain number of Future Constraints. Please see the chain of emails which explain these issues clearly.</t>
  </si>
  <si>
    <t>Currently, only entire hours can be cancelled by a QSE for Output Schedules despite the fact that these are 5-minute submittals.  This is a concern where the QSE represents a DSR and would like to cancel the remainder of an hour when let's say they are in the middle of an hour.  The current implementation will not allow this in MMS UI.</t>
  </si>
  <si>
    <t>he OS UI "Station" is displaying the "Station Acronym". It should be displaying the Substation Description. This applies to the Summary screen "Station and "To Station", the Create Outage form From Station and To Station.
When the equipment table is populated, the From_Station_Name and To_Station_Name should use the Substation.Description attribute from NMMS.</t>
  </si>
  <si>
    <t>ERCOT is required to continuously compare the sum of the QSE's Resource AS Responsibilities in the EMS (already calculated within the EMS) with the QSE's total AS Supply Responsibility in the MMS system.  This comparison should be done separately for Regulation Up, Regulation Down, RRS, and NSRS.  For real-time, I would define "continuously" as between 4 and 10 seconds.  There would then need to be notifications for each the 4 services for instances in which the comparison indicates that the EMS value is less than the MMS value.  Notifications should not be continuously sent unless there are changes to the data being provided.  These notifications need to go on the MIS Certified Area.
Hopefully this will help Alan get the process started.  Let me know if I can be of further help.
Dave Maggio
Operations Engineer III, Supply Integration &amp; Grid Applications
Electric Reliability Council of Texas, Inc.
512-248-6998
773-458-3215 (cell)
dmaggio@ercot.com &lt;mailto:dmaggio@ercot.com&gt;
Confidentiality Notice: The information contained in this email message and any attached documents may be privileged and confidential and is intended for the addressee only.  If you received this message in error, please notify the sender immediately.
-----Original Appointment-----
From: Adams, Alan 
Sent: Wednesday, July 07, 2010 11:28 AM
To: Adams, Alan; Boddeti, Murali; Vaddamanu, Sivaram; Maggio, David; Aduru, Manoj; Runyan, Billy; Li, Katherine; Moorty, Sai; Lowe, Cagle; Satterfield, Hope; Bridges, Stacy; Gilbertson, Jeff
Cc: Brandaw, Brian
Subject: requirement to send notification when a QSE is not providing sufficient AS capacity
When: Wednesday, July 07, 2010 2:00 PM-3:00 PM (GMT-06:00) Central Time (US &amp; Canada).
Where: peace room
When: Wednesday, July 07, 2010 2:00 PM-3:00 PM (GMT-06:00) Central Time (US &amp; Canada).
Where: peace room
*~*~*~*~*~*~*~*~*~*
QSE AS Capacity Compliance Monitoring Notification
·          In addition to postings, ERCOT will supply a notification to QSEs when the comparison between the QSEs AS Supply Responsibility in the EMS system with the AS Supply Responsibility in the MMS system indicates that the QSE is not providing sufficient capacity
Protocols language…
8.1.1.3 Ancillary Service Capacity Compliance Criteria 
(1)     ERCOT shall provide each QSE representing Resources a capacity summary containing as a minimum the same general information required in Section 6.5.7.5, Ancillary Services Capacity Monitor, except specific to only the QSE.  The summary shall be updated with calculations every ten seconds by ERCOT and then provided to the QSE every five minutes using the MIS Certified Area.  
(2)     ERCOT shall continuously measure the overall performance of each QSE in providing each Ancillary Service by comparing the sum of each of the QSE's Resources' telemetered Ancillary Services Resource Responsibility with the QSE's total Ancillary Service responsibility.  If the comparison indicates the QSE is not providing sufficient capacity to meet its Ancillary Services responsibility, ERCOT shall notify the QSE via the MIS Certified Area.
(3)     The QSE, within ten minutes of receiving the insufficient capacity notification from ERCOT, the QSE must:
(a)     If due to a telemetry issue, correct the telemetered Ancillary Services Resource Responsibility to provide sufficient capacity; or
(b)     Must provide both appropriate justification for not satisfying their Ancillary Service Obligation and a plan to correct the shortfall that is acceptable with the ERCOT operator.  ERCOT shall report non-compliance of Ancillary Service capacity requirements to the Texas Regional Entity (TRE) for review within 24 hours.</t>
  </si>
  <si>
    <t>Remarks: Updated Contact Address details are not processing from the Seibel to CMM 
Steps To Reproduce: 
1. in Seibel Create a Credit Role Contact to the Counter-Party
2. verify the data in CMM once data processed from Seibel to CMM
3. Once the data is verified in the CMM Application
4. update the Credit Role Contact address in the Seibel Application
5. verify the updated contact address in the CMM Application
Expected: 
Updated contact address details should process from Seibel to CMM
Actual:Contact address details did not updated in CMM Application
In the CMM Staging table the corresponding action record contact record address is not updated with Seibel updated data and it is displaying old contact address</t>
  </si>
  <si>
    <t>see attached email</t>
  </si>
  <si>
    <t>Updates to CRRAH records in Siebel will frequently be updates to a record that actually hasn't been inserted into the staging tables yet.  If a CRRAH record does not yet exist in the staging table, then the upsert must insert both the MP and AO records and insert the record into the two relationship tables - that is, the upsert must act as "New" rather than "Update".
Steps To Reproduce: 
CP is still in Pending Active status in Siebel
1.  Set CRRAH as Active and Qualified and Not Creditworthy in Siebel
2.  Record gets sent to CRR, but will be 'filtered' because the CP is not there yet
3.  Set CP to Active
4.  CP gets sent to CRR
5.  Update creditworthiness flag for CRRAH
6.  Record gets sent to CRR as an update
7.  Because record is now an "Upsert" rather than an update or new, it only adds the record for the CRRAH in the FTR_IN_CC001_ENTITY table
8.  FTR_IN_CC_SMPREL, FTR_IN_CC002_MPREL, and the "AO" record in FTR_IN_CC001_ENTITY records are still missing
Expected: &lt;the previously expected results&gt;
Actual: &lt;what deviated from the expected&gt;</t>
  </si>
  <si>
    <t>Observation set sent out during long day (11012009) was repeated (sent twice) every 5 minutes and the content is not adjusted for CST/CDT.  See attached for the content few minutes before and after 1AM on 11/01/2009.
Below is the log from APE reflecting the duplicate report being sent out:
1169
 n/a
2009-11-01 02:17:30.672
 notifyAccessPoint
 Notify
 127107
 SUCCEEDED
 n/a
 2243
 n/a
2009-11-01 02:12:30.089
 notifyAccessPoint
 Notify
 127106
 SUCCEEDED
 n/a
 3512
 n/a
2009-11-01 02:07:30.359
 notifyAccessPoint
 Notify
 127105
 SUCCEEDED
 n/a
 1579
 n/a
2009-11-01 02:02:30.048
 notifyAccessPoint
 Notify
 127104
 SUCCEEDED
 n/a
 1974
 n/a
2009-11-01 01:57:30.077
 notifyAccessPoint
 Notify
 127091
 SUCCEEDED
 n/a
 2010
 n/a
2009-11-01 01:57:30.056
 notifyAccessPoint
 Notify
 127103
 SUCCEEDED
 n/a
 2282
 n/a
2009-11-01 01:52:30.103
 notifyAccessPoint
 Notify
 127090
 SUCCEEDED
 n/a
 1924
 n/a
2009-11-01 01:52:30.078
 notifyAccessPoint
 Notify
 127102
 SUCCEEDED
 n/a
 2166
 n/a
2009-11-01 01:47:30.115
 notifyAccessPoint
 Notify
 127089
 SUCCEEDED
 n/a
 1140
 n/a
2009-11-01 01:47:30.084
 notifyAccessPoint
 Notify
 127101
 SUCCEEDED
 n/a
 1161
 n/a
2009-11-01 01:42:30.249
 notifyAccessPoint
 Notify
 127088
 SUCCEEDED
 n/a
 1174
 n/a
2009-11-01 01:42:30.064
 notifyAccessPoint
 Notify
 127100
 SUCCEEDED
 n/a
 1256
 n/a
2009-11-01 01:37:30.181
 notifyAccessPoint
 Notify
 127087
 SUCCEEDED
 n/a
 1308
 n/a
2009-11-01 01:37:30.072
 notifyAccessPoint
 Notify
 127099
 SUCCEEDED
 n/a
 1162
 n/a
2009-11-01 01:32:30.173
 notifyAccessPoint
 Notify
 127086
 SUCCEEDED
 n/a
 1150
 n/a
2009-11-01 01:32:30.153
 notifyAccessPoint
 Notify
 127098
 SUCCEEDED
 n/a
 1228
 n/a
2009-11-01 01:27:30.139
 notifyAccessPoint
 Notify
 127097
 SUCCEEDED
 n/a
 1198
 n/a
2009-11-01 01:27:30.129
 notifyAccessPoint
 Notify
 127085
 SUCCEEDED
 n/a
 1156
 n/a
2009-11-01 01:22:30.139
 notifyAccessPoint
 Notify
 127084
 SUCCEEDED
 n/a
 1159
 n/a
2009-11-01 01:22:30.071
 notifyAccessPoint
 Notify
 127096
 SUCCEEDED
 n/a
 1187
 n/a
2009-11-01 01:17:30.157
 notifyAccessPoint
 Notify
 127083
 SUCCEEDED
 n/a
 1127
 n/a
2009-11-01 01:17:30.082
 notifyAccessPoint
 Notify
 127095
 SUCCEEDED
 n/a
 1133
 n/a
2009-11-01 01:12:30.188
 notifyAccessPoint
 Notify
 127082
 SUCCEEDED
 n/a
 1150
 n/a
2009-11-01 01:12:30.112
 notifyAccessPoint
 Notify
 127094
 SUCCEEDED
 n/a
 1501
 n/a
2009-11-01 01:07:30.155
 notifyAccessPoint
 Notify
 127093
 SUCCEEDED
 n/a
 1602
 n/a
2009-11-01 01:07:30.132
 notifyAccessPoint
 Notify
 127081
 SUCCEEDED
 n/a
 1295
 n/a
2009-11-01 01:02:30.187
 notifyAccessPoint
 Notify
 127080
 SUCCEEDED
 n/a
 1378
 n/a
2009-11-01 01:02:30.104
 notifyAccessPoint
 Notify
 127092
 SUCCEEDED
 n/a
 1650
 n/a
2009-11-01 00:57:30.154
 notifyAccessPoint
 Notify
 127079
 SUCCEEDED
 n/a
 1907
 n/a
2009-11-01 00:52:30.220
 notifyAccessPoint
 Notify
 127078
 SUCCEEDED
 n/a
 2039
 n/a
2009-11-01 00:47:30.174
 notifyAccessPoint
 Notify
 127077
 SUCCEEDED
 n/a
 1589
 n/a
2009-11-01 00:42:30.167
 notifyAccessPoint
 Notify
 127076
 SUCCEEDED
 n/a
 1871
 n/a
2009-11-01 00:37:30.279
 notifyAccessPoint
 Notify
 127075
 SUCCEEDED
 n/a
 1135
 n/a
2009-11-01 00:32:30.164
 notifyAccessPoint
 Notify
 127074
 SUCCEEDED
 n/a
 1200
 n/a
2009-11-01 00:27:30.250
 notifyAccessPoint
 Notify
 127073
 SUCCEEDED
 n/a
 1189
 n/a
2009-11-01 00:22:30.168
 notifyAccessPoint
 Notify
 127072
 SUCCEEDED
 n/a
 1172
 n/a
2009-11-01 00:17:30.293
 notifyAccessPoint
 Notify
 127071
 SUCCEEDED
 n/a
 1170
 n/a
2009-11-01 00:12:30.337
 notifyAccessPoint
 Notify
 127070
 SUCCEEDED
 n/a
 3004
 n/a
2009-11-01 00:07:30.353
 notifyAccessPoint
 Notify
 127069
 SUCCEEDED
 n/a
 1637
 n/a
2009-11-01 00:02:30.266
 notifyAccessPoint
 Notify
 127068
 SUCCEEDED
 n/a
 1165
 n/a
2009-10-31 23:57:30.089
 notifyAccessPoint
 Notify
 127067
 SUCCEEDED
 n/a</t>
  </si>
  <si>
    <t>Desired as a longer term enhancement, once things settle down.
Whenever there is an error in EWS Market submission, Market Info etc., either an error is thrown as a sync response or as an async response (in form of notification).
Sometimes there are voluminous error-stack information, sometimes there is very abstract error-message that does not reflect the real error of why a submission/info request had an error, sometimes there is just not enough detail for explaining the error.
A standard procedure is to use error-codes that can be published and shared with Market Participants and can correspond to well-known error conditions.
This would reduce the ambiguity created when the error message is not very clear.
To see examples please refer to defects 13429-13461 which have attached request and responses(sync and async) for each error condition thrown.</t>
  </si>
  <si>
    <t>Remarks: Settlement Point servlet call
Steps To Reproduce: Navigate to the Settlement Point table in a page.  Update load Zone, Hub and Resource Node.  Submit the form.
The UI application then makes a direct call across the ESP into the CCA VLAN where MMS is located.  This type of call is not allowed per security standards.</t>
  </si>
  <si>
    <t>Remarks: Resource List servlet call
Steps To Reproduce: Navigate to the Current Operating Plan tab under the Query Current Operating Plans table in a page.  Update operating day and resource name.  Submit the form.
The UI application then makes a direct call across the ESP into the CCA VLAN where MMS is located.  This type of call is not allowed per security standards.</t>
  </si>
  <si>
    <t>Remarks: Participant List servlet call
Steps To Reproduce: Navigate to a page that contains the 'Trade Parties' table in a form.  Update the buyer and the seller.  Submit the form.
The UI application then makes a direct call across the ESP into the CCA VLAN where MMS is located.  This type of call is not allowed per security standards.</t>
  </si>
  <si>
    <t>While submitting EOB, the below issue is observed.
When an EOB transaction is submitted, the sync response contains generated mRIDs and the status as SUBMITTED. But, the corresponding notification message contains ReplyCode as FATAL and related mRIDs are missing in the message, which looses the correlation of a Submission and its related Notification.
All the Create Request/Response, Get Request/Response and Async messages are attached.</t>
  </si>
  <si>
    <t>Please refer to \\cpwp019a.ercot.com\diagnostics\Findings\ERCOT_EWS_findings_2010_02_01.pdf for more information (Note: This is on a secure share).</t>
  </si>
  <si>
    <t>This defect is more of a general nature. Adapter does not do any validation of the record counts between source and sink and does not report any discrepancies. We see that in cases where Action table had error records or Action table was not populated where adapter expected it to be populate, etc. In this case not all records or no records get moved to the sink side without any reporing of that behavior taking place. It presents issues of batch integrity and partial transaction which does not get captured by the system</t>
  </si>
  <si>
    <t xml:space="preserve">For today's DST testing, EIP Adapter transferred the LRS data from CSI to MIINFincorrectly
1) The DELIVERY_TIME= 03/14/2010 02:00:00 is missing in MIINF 
2) The records for 03/14/2010 03:00:00 has doubled (406*2). </t>
  </si>
  <si>
    <t>Market Info: SystemLoad, the time of EWS response is incorrect when the TimeEnding of CDR report is 3:00 on short day 3/14/2010 (CST-&gt;CDT).
Please see the CDR reports, EWS request and EWS response below and in the attachment for more information.
CDR report 1 (cdr.00012340.0000000000000000.20100314.010500.SYSWIDEDEMANDNP6235.xml):
&lt;?xml version="1.0"?&gt;
&lt;SystemWideDemands xmlns:xsi="http://www.w3.org/2001/XMLSchema-instance" xmlns="http://www.ercot.com/schema/2009-01/nodal/cdr" &gt;
    &lt;SystemWideDemand&gt;
        &lt;DeliveryDate&gt;03/14/2010&lt;/DeliveryDate&gt;
        &lt;TimeEnding&gt;00:15&lt;/TimeEnding&gt;
        &lt;Demand&gt;24829.9284&lt;/Demand&gt;
        &lt;/SystemWideDemand&gt;     
    &lt;SystemWideDemand&gt;
        &lt;DeliveryDate&gt;03/14/2010&lt;/DeliveryDate&gt;
        &lt;TimeEnding&gt;00:30&lt;/TimeEnding&gt;
        &lt;Demand&gt;24619.4414&lt;/Demand&gt;
        &lt;/SystemWideDemand&gt;     
    &lt;SystemWideDemand&gt;
        &lt;DeliveryDate&gt;03/14/2010&lt;/DeliveryDate&gt;
        &lt;TimeEnding&gt;00:45&lt;/TimeEnding&gt;
        &lt;Demand&gt;24370.9518&lt;/Demand&gt;
        &lt;/SystemWideDemand&gt;     
    &lt;SystemWideDemand&gt;
        &lt;DeliveryDate&gt;03/14/2010&lt;/DeliveryDate&gt;
        &lt;TimeEnding&gt;01:00&lt;/TimeEnding&gt;
        &lt;Demand&gt;24259.42&lt;/Demand&gt;
        &lt;/SystemWideDemand&gt;     
&lt;/SystemWideDemands&gt;
CDR report 2 (cdr.00012340.0000000000000000.20100314.030500.SYSWIDEDEMANDNP6235.xml):
&lt;?xml version="1.0"?&gt;
&lt;SystemWideDemands xmlns:xsi="http://www.w3.org/2001/XMLSchema-instance" xmlns="http://www.ercot.com/schema/2009-01/nodal/cdr" &gt;
    &lt;SystemWideDemand&gt;
        &lt;DeliveryDate&gt;03/14/2010&lt;/DeliveryDate&gt;
        &lt;TimeEnding&gt;03:00&lt;/TimeEnding&gt;
        &lt;Demand&gt;23778.2637&lt;/Demand&gt;
        &lt;/SystemWideDemand&gt;     
&lt;/SystemWideDemands&gt;
Request:
&lt;?xml version="1.0" encoding="UTF-8" ?&gt; 
- &lt;soapenv:Envelope xmlns:soapenv="http://schemas.xmlsoap.org/soap/envelope/" xmlns:xsd="http://www.w3.org/2001/XMLSchema" xmlns:xsi="http://www.w3.org/2001/XMLSchema-instance"&gt;
- &lt;soapenv:Body&gt;
- &lt;RequestMessage xmlns="http://www.ercot.com/schema/2007-06/nodal/ews/message"&gt;
- &lt;Header&gt;
  &lt;Verb&gt;get&lt;/Verb&gt; 
  &lt;Noun&gt;SystemLoad&lt;/Noun&gt; 
- &lt;ReplayDetection&gt;
  &lt;Nonce&gt;66613732363338382D396565392D3462&lt;/Nonce&gt; 
  &lt;Created&gt;2010-03-16T20:59:18.482-05:00&lt;/Created&gt; 
  &lt;/ReplayDetection&gt;
  &lt;Revision&gt;001&lt;/Revision&gt; 
  &lt;Source&gt;QLUMN1&lt;/Source&gt; 
  &lt;UserID&gt;API_USER1&lt;/UserID&gt; 
  &lt;MessageID&gt;66613732363338382D396565392D3462&lt;/MessageID&gt; 
  &lt;Comment&gt;This is iTEST EWS Get SystemLoad testing.&lt;/Comment&gt; 
- &lt;hny:HeaderAnyElements xmlns:hny="http://www.ercot.com/schema/2007-06/nodal/message/any"&gt;
  &lt;hny:DUNS&gt;6062523932000&lt;/hny:DUNS&gt; 
- &lt;!--  &lt;hny:ReceivedTimeStamp&gt;2010-03-16T20:59:18.482-05:00&lt;/hny:ReceivedTimeStamp&gt; 
  --&gt; 
  &lt;/hny:HeaderAnyElements&gt;
  &lt;/Header&gt;
- &lt;Request&gt;
  &lt;StartTime&gt;2010-03-14T01:00:00-06:00&lt;/StartTime&gt; 
  &lt;EndTime&gt;2010-03-14T03:30:00-05:00&lt;/EndTime&gt; 
  &lt;/Request&gt;
  &lt;/RequestMessage&gt;
  &lt;/soapenv:Body&gt;
  &lt;/soapenv:Envelope&gt;
Response:
&lt;?xml version="1.0" encoding="UTF-8" ?&gt; 
- &lt;SOAP-ENV:Envelope xmlns:SOAP-ENV="http://schemas.xmlsoap.org/soap/envelope/"&gt;
- &lt;SOAP-ENV:Body&gt;
- &lt;ns0:ResponseMessage xmlns:ns0="http://www.ercot.com/schema/2007-06/nodal/ews/message"&gt;
- &lt;ns0:Header&gt;
  &lt;ns0:Verb&gt;reply&lt;/ns0:Verb&gt; 
  &lt;ns0:Noun&gt;SystemLoad&lt;/ns0:Noun&gt; 
- &lt;ns0:ReplayDetection&gt;
  &lt;ns0:Nonce&gt;d505cdbc1c570655ecc58020c64966d5&lt;/ns0:Nonce&gt; 
  &lt;ns0:Created&gt;2010-03-16T20:59:57.863-05:00&lt;/ns0:Created&gt; 
  &lt;/ns0:ReplayDetection&gt;
  &lt;ns0:Revision&gt;001&lt;/ns0:Revision&gt; 
  &lt;ns0:Source&gt;ERCOT&lt;/ns0:Source&gt; 
  &lt;ns0:UserID&gt;API_USER1&lt;/ns0:UserID&gt; 
  &lt;ns0:MessageID&gt;66613732363338382D396565392D3462&lt;/ns0:MessageID&gt; 
  &lt;ns0:Comment&gt;This is iTEST EWS Get SystemLoad testing.&lt;/ns0:Comment&gt; 
  &lt;/ns0:Header&gt;
- &lt;ns0:Reply&gt;
  &lt;ns0:ReplyCode&gt;OK&lt;/ns0:ReplyCode&gt; 
  &lt;ns0:Error&gt;Found xml reports matching request criteria. Payload may be compressed due to size constraints.&lt;/ns0:Error&gt; 
  &lt;ns0:Timestamp&gt;2010-03-16T20:59:57.84-05:00&lt;/ns0:Timestamp&gt; 
  &lt;/ns0:Reply&gt;
- &lt;ns0:Payload&gt;
- &lt;ns1:SystemLoad xmlns:ns0="http://www.ercot.com/schema/2007-05/nodal/eip/il" xmlns:ns1="http://www.ercot.com/schema/2007-06/nodal/ews"&gt;
- &lt;ns1:TmPoint&gt;
  &lt;ns1:time&gt;2010-03-13T23:15:00-06:00&lt;/ns1:time&gt; 
  &lt;ns1:ending&gt;2010-03-14T00:15:00-06:00&lt;/ns1:ending&gt; 
  &lt;ns1:value1&gt;24829.9&lt;/ns1:value1&gt; 
  &lt;/ns1:TmPoint&gt;
- &lt;ns1:TmPoint&gt;
  &lt;ns1:time&gt;2010-03-13T23:30:00-06:00&lt;/ns1:time&gt; 
  &lt;ns1:ending&gt;2010-03-14T00:30:00-06:00&lt;/ns1:ending&gt; 
  &lt;ns1:value1&gt;24619.4&lt;/ns1:value1&gt; 
  &lt;/ns1:TmPoint&gt;
- &lt;ns1:TmPoint&gt;
  &lt;ns1:time&gt;2010-03-13T23:45:00-06:00&lt;/ns1:time&gt; 
  &lt;ns1:ending&gt;2010-03-14T00:45:00-06:00&lt;/ns1:ending&gt; 
  &lt;ns1:value1&gt;24371.0&lt;/ns1:value1&gt; 
  &lt;/ns1:TmPoint&gt;
- &lt;ns1:TmPoint&gt;
  &lt;ns1:time&gt;2010-03-14T00:00:00-06:00&lt;/ns1:time&gt; 
  &lt;ns1:ending&gt;2010-03-14T01:00:00-06:00&lt;/ns1:ending&gt; 
  &lt;ns1:value1&gt;24259.4&lt;/ns1:value1&gt; 
  &lt;/ns1:TmPoint&gt;
- &lt;ns1:TmPoint&gt;
  &lt;ns1:time&gt;2010-03-14T02:00:00-06:00&lt;/ns1:time&gt; 
  &lt;ns1:ending&gt;2010-03-14T03:00:00-05:00&lt;/ns1:ending&gt; 
  &lt;ns1:value1&gt;23778.3&lt;/ns1:value1&gt; 
  &lt;/ns1:TmPoint&gt;
  &lt;/ns1:SystemLoad&gt;
  &lt;ns0:format&gt;XML&lt;/ns0:format&gt; 
  &lt;/ns0:Payload&gt;
  &lt;/ns0:ResponseMessage&gt;
  &lt;/SOAP-ENV:Body&gt;
  &lt;/SOAP-ENV:Envelope&gt;</t>
  </si>
  <si>
    <t>Adapter is not doing validation of Effective vs Expiration date.
Steps to reproduce:
1. Seed CP, Action, and stage data
2. Make Effective date &gt; Expiration date
3. Run adapter
4. Run validations - data gets moved over to the Sink, no errors get thrown.</t>
  </si>
  <si>
    <t>Market Info: SPPs_DAM, the ending of EWS response is incorrect when the HourEnding of CDR report is 2:00 on short day 3/14/2010 (CST-&gt;CDT).
Please see CDR report, EWS request and EWS response below and in the attachment for more information.
CDR report (SPPs_DAM_03132010173004_cdr_xml.zip):
&lt;DAMSettlementPointPrice&gt;
                &lt;DeliveryDate&gt;03/14/2010&lt;/DeliveryDate&gt;
                &lt;HourEnding&gt;01:00&lt;/HourEnding&gt;
                &lt;SettlementPoint&gt;LOSTPI_CC1&lt;/SettlementPoint&gt;
                &lt;SettlementPointPrice&gt;20.43&lt;/SettlementPointPrice&gt;
        &lt;/DAMSettlementPointPrice&gt;
        &lt;DAMSettlementPointPrice&gt;
                &lt;DeliveryDate&gt;03/14/2010&lt;/DeliveryDate&gt;
                &lt;HourEnding&gt;01:00&lt;/HourEnding&gt;
                &lt;SettlementPoint&gt;GUADG_CC1&lt;/SettlementPoint&gt;
                &lt;SettlementPointPrice&gt;20.92&lt;/SettlementPointPrice&gt;
        &lt;/DAMSettlementPointPrice&gt;
        &lt;DAMSettlementPointPrice&gt;
                &lt;DeliveryDate&gt;03/14/2010&lt;/DeliveryDate&gt;
                &lt;HourEnding&gt;01:00&lt;/HourEnding&gt;
                &lt;SettlementPoint&gt;GUADG_CC2&lt;/SettlementPoint&gt;
                &lt;SettlementPointPrice&gt;20.92&lt;/SettlementPointPrice&gt;
        &lt;/DAMSettlementPointPrice&gt;
        &lt;DAMSettlementPointPrice&gt;
                &lt;DeliveryDate&gt;03/14/2010&lt;/DeliveryDate&gt;
                &lt;HourEnding&gt;02:00&lt;/HourEnding&gt;
                &lt;SettlementPoint&gt;TXCTY_ST&lt;/SettlementPoint&gt;
                &lt;SettlementPointPrice&gt;20.21&lt;/SettlementPointPrice&gt;
        &lt;/DAMSettlementPointPrice&gt;
        &lt;DAMSettlementPointPrice&gt;
                &lt;DeliveryDate&gt;03/14/2010&lt;/DeliveryDate&gt;
                &lt;HourEnding&gt;02:00&lt;/HourEnding&gt;
                &lt;SettlementPoint&gt;PSA_PUN5&lt;/SettlementPoint&gt;
                &lt;SettlementPointPrice&gt;20&lt;/SettlementPointPrice&gt;
        &lt;/DAMSettlementPointPrice&gt;
        &lt;DAMSettlementPointPrice&gt;
                &lt;DeliveryDate&gt;03/14/2010&lt;/DeliveryDate&gt;
                &lt;HourEnding&gt;02:00&lt;/HourEnding&gt;
                &lt;SettlementPoint&gt;TGF_TGFGT&lt;/SettlementPoint&gt;
                &lt;SettlementPointPrice&gt;24.06&lt;/SettlementPointPrice&gt;
        &lt;/DAMSettlementPointPrice&gt;
......
Request:
&lt;?xml version="1.0" encoding="UTF-8" ?&gt; 
- &lt;soapenv:Envelope xmlns:soapenv="http://schemas.xmlsoap.org/soap/envelope/" xmlns:xsd="http://www.w3.org/2001/XMLSchema" xmlns:xsi="http://www.w3.org/2001/XMLSchema-instance"&gt;
- &lt;soapenv:Body&gt;
- &lt;RequestMessage xmlns="http://www.ercot.com/schema/2007-06/nodal/ews/message"&gt;
- &lt;Header&gt;
  &lt;Verb&gt;get&lt;/Verb&gt; 
  &lt;Noun&gt;SPPs&lt;/Noun&gt; 
- &lt;ReplayDetection&gt;
  &lt;Nonce&gt;64663565356336632D383332352D3438&lt;/Nonce&gt; 
  &lt;Created&gt;2010-03-14T19:08:07.090-05:00&lt;/Created&gt; 
  &lt;/ReplayDetection&gt;
  &lt;Revision&gt;001&lt;/Revision&gt; 
  &lt;Source&gt;QLUMN1&lt;/Source&gt; 
  &lt;UserID&gt;API_USER1&lt;/UserID&gt; 
  &lt;MessageID&gt;64663565356336632D383332352D3438&lt;/MessageID&gt; 
  &lt;Comment&gt;This is iTEST EWS Get SPPs testing.&lt;/Comment&gt; 
- &lt;hny:HeaderAnyElements xmlns:hny="http://www.ercot.com/schema/2007-06/nodal/message/any"&gt;
  &lt;hny:DUNS&gt;6062523932000&lt;/hny:DUNS&gt; 
- &lt;!--  &lt;hny:ReceivedTimeStamp&gt;2010-03-14T19:08:07.090-05:00&lt;/hny:ReceivedTimeStamp&gt; 
  --&gt; 
  &lt;/hny:HeaderAnyElements&gt;
  &lt;/Header&gt;
- &lt;Request&gt;
  &lt;MarketType&gt;DAM&lt;/MarketType&gt; 
  &lt;OperatingDate&gt;2010-03-14T00:00:00-05:00&lt;/OperatingDate&gt; 
  &lt;/Request&gt;
  &lt;/RequestMessage&gt;
  &lt;/soapenv:Body&gt;
  &lt;/soapenv:Envelope&gt;
Response:
......
&lt;ns0:SPP&gt;
  &lt;ns0:time&gt;2010-03-14T00:00:00-06:00&lt;/ns0:time&gt; 
  &lt;ns0:ending&gt;2010-03-14T01:00:00-06:00&lt;/ns0:ending&gt; 
  &lt;ns0:value1&gt;20.43&lt;/ns0:value1&gt; 
  &lt;ns0:sp&gt;LOSTPI_CC1&lt;/ns0:sp&gt; 
  &lt;/ns0:SPP&gt;
- &lt;ns0:SPP&gt;
  &lt;ns0:time&gt;2010-03-14T00:00:00-06:00&lt;/ns0:time&gt; 
  &lt;ns0:ending&gt;2010-03-14T01:00:00-06:00&lt;/ns0:ending&gt; 
  &lt;ns0:value1&gt;20.92&lt;/ns0:value1&gt; 
  &lt;ns0:sp&gt;GUADG_CC1&lt;/ns0:sp&gt; 
  &lt;/ns0:SPP&gt;
- &lt;ns0:SPP&gt;
  &lt;ns0:time&gt;2010-03-14T00:00:00-06:00&lt;/ns0:time&gt; 
  &lt;ns0:ending&gt;2010-03-14T01:00:00-06:00&lt;/ns0:ending&gt; 
  &lt;ns0:value1&gt;20.92&lt;/ns0:value1&gt; 
  &lt;ns0:sp&gt;GUADG_CC2&lt;/ns0:sp&gt; 
  &lt;/ns0:SPP&gt;
- &lt;ns0:SPP&gt;
  &lt;ns0:time&gt;2010-03-14T01:00:00-06:00&lt;/ns0:time&gt; 
  &lt;ns0:ending&gt;2010-03-14T02:00:00-06:00&lt;/ns0:ending&gt; 
  &lt;ns0:value1&gt;20.21&lt;/ns0:value1&gt; 
  &lt;ns0:sp&gt;TXCTY_ST&lt;/ns0:sp&gt; 
  &lt;/ns0:SPP&gt;
- &lt;ns0:SPP&gt;
  &lt;ns0:time&gt;2010-03-14T01:00:00-06:00&lt;/ns0:time&gt; 
  &lt;ns0:ending&gt;2010-03-14T02:00:00-06:00&lt;/ns0:ending&gt; 
  &lt;ns0:value1&gt;20&lt;/ns0:value1&gt; 
  &lt;ns0:sp&gt;PSA_PUN5&lt;/ns0:sp&gt; 
  &lt;/ns0:SPP&gt;
- &lt;ns0:SPP&gt;
  &lt;ns0:time&gt;2010-03-14T01:00:00-06:00&lt;/ns0:time&gt; 
  &lt;ns0:ending&gt;2010-03-14T02:00:00-06:00&lt;/ns0:ending&gt; 
  &lt;ns0:value1&gt;24.06&lt;/ns0:value1&gt; 
  &lt;ns0:sp&gt;TGF_TGFGT&lt;/ns0:sp&gt; 
  &lt;/ns0:SPP&gt;
......</t>
  </si>
  <si>
    <t>Market Info: TotalEnergys (EnergyBoughtInDAM and EnergySoldInDAM), the ending of EWS response is incorrect when the HourEnding of CDR report is 2:00 on short day 3/14/2010 (CST-&gt;CDT). 
Please see CDR reports, EWS request files and EWS response files below and in the attachment for more information.
TotalEnergys_EnergyBoughtInDAM:
CDR report (TotalEnergys_EnergyBoughtInDAM, TotalEnergys_EnergyBoughtInDAM_03132010173005_cdr_xml.zip):
......
&lt;DAMTotQtyEnergyBuy&gt;
        &lt;DeliveryDate&gt;03/14/2010&lt;/DeliveryDate&gt;
        &lt;HourEnding&gt;01:00&lt;/HourEnding&gt;
        &lt;Settlement_Point&gt;THW_THWGT_1&lt;/Settlement_Point&gt;
        &lt;Total_DAM_Energy_Bought&gt;0&lt;/Total_DAM_Energy_Bought&gt;
    &lt;/DAMTotQtyEnergyBuy&gt;       
    &lt;DAMTotQtyEnergyBuy&gt;
        &lt;DeliveryDate&gt;03/14/2010&lt;/DeliveryDate&gt;
        &lt;HourEnding&gt;01:00&lt;/HourEnding&gt;
        &lt;Settlement_Point&gt;GUADG_CC1&lt;/Settlement_Point&gt;
        &lt;Total_DAM_Energy_Bought&gt;0&lt;/Total_DAM_Energy_Bought&gt;
    &lt;/DAMTotQtyEnergyBuy&gt;       
    &lt;DAMTotQtyEnergyBuy&gt;
        &lt;DeliveryDate&gt;03/14/2010&lt;/DeliveryDate&gt;
        &lt;HourEnding&gt;02:00&lt;/HourEnding&gt;
        &lt;Settlement_Point&gt;CBEC_CCU1&lt;/Settlement_Point&gt;
        &lt;Total_DAM_Energy_Bought&gt;0&lt;/Total_DAM_Energy_Bought&gt;
    &lt;/DAMTotQtyEnergyBuy&gt;       
    &lt;DAMTotQtyEnergyBuy&gt;
        &lt;DeliveryDate&gt;03/14/2010&lt;/DeliveryDate&gt;
        &lt;HourEnding&gt;02:00&lt;/HourEnding&gt;
        &lt;Settlement_Point&gt;LGD_LANGFORD&lt;/Settlement_Point&gt;
        &lt;Total_DAM_Energy_Bought&gt;0&lt;/Total_DAM_Energy_Bought&gt;
    &lt;/DAMTotQtyEnergyBuy&gt;       
    &lt;DAMTotQtyEnergyBuy&gt;
        &lt;DeliveryDate&gt;03/14/2010&lt;/DeliveryDate&gt;
        &lt;HourEnding&gt;02:00&lt;/HourEnding&gt;
        &lt;Settlement_Point&gt;DECKER_DPG1&lt;/Settlement_Point&gt;
        &lt;Total_DAM_Energy_Bought&gt;0&lt;/Total_DAM_Energy_Bought&gt;
    &lt;/DAMTotQtyEnergyBuy&gt;
......
Request (TotalEnergys_EnergyBoughtInDAM):
&lt;?xml version="1.0" encoding="UTF-8" ?&gt; 
- &lt;soapenv:Envelope xmlns:soapenv="http://schemas.xmlsoap.org/soap/envelope/" xmlns:xsd="http://www.w3.org/2001/XMLSchema" xmlns:xsi="http://www.w3.org/2001/XMLSchema-instance"&gt;
- &lt;soapenv:Body&gt;
- &lt;RequestMessage xmlns="http://www.ercot.com/schema/2007-06/nodal/ews/message"&gt;
- &lt;Header&gt;
  &lt;Verb&gt;get&lt;/Verb&gt; 
  &lt;Noun&gt;TotalEnergys&lt;/Noun&gt; 
- &lt;ReplayDetection&gt;
  &lt;Nonce&gt;30363132316532622D303837302D3437&lt;/Nonce&gt; 
  &lt;Created&gt;2010-03-14T18:03:17.427-05:00&lt;/Created&gt; 
  &lt;/ReplayDetection&gt;
  &lt;Revision&gt;001&lt;/Revision&gt; 
  &lt;Source&gt;QLUMN1&lt;/Source&gt; 
  &lt;UserID&gt;API_USER1&lt;/UserID&gt; 
  &lt;MessageID&gt;30363132316532622D303837302D3437&lt;/MessageID&gt; 
  &lt;Comment&gt;This is iTEST EWS Get TotalEnergys testing.&lt;/Comment&gt; 
- &lt;hny:HeaderAnyElements xmlns:hny="http://www.ercot.com/schema/2007-06/nodal/message/any"&gt;
  &lt;hny:DUNS&gt;6062523932000&lt;/hny:DUNS&gt; 
- &lt;!--  &lt;hny:ReceivedTimeStamp&gt;2010-03-14T18:03:17.427-05:00&lt;/hny:ReceivedTimeStamp&gt; 
  --&gt; 
  &lt;/hny:HeaderAnyElements&gt;
  &lt;/Header&gt;
- &lt;Request&gt;
  &lt;OperatingDate&gt;2010-03-14T00:00:00-05:00&lt;/OperatingDate&gt; 
  &lt;Option&gt;EnergyBoughtInDAM&lt;/Option&gt; 
  &lt;/Request&gt;
  &lt;/RequestMessage&gt;
  &lt;/soapenv:Body&gt;
  &lt;/soapenv:Envelope&gt;
Response (TotalEnergys_EnergyBoughtInDAM):
......
&lt;ns0:TotalEnergy&gt;
- &lt;ns0:TmPoint&gt;
  &lt;ns0:time&gt;2010-03-14T00:00:00-06:00&lt;/ns0:time&gt; 
  &lt;ns0:ending&gt;2010-03-14T01:00:00-06:00&lt;/ns0:ending&gt; 
  &lt;ns0:value1&gt;0&lt;/ns0:value1&gt; 
  &lt;/ns0:TmPoint&gt;
  &lt;ns0:sp&gt;THW_THWGT_1&lt;/ns0:sp&gt; 
  &lt;/ns0:TotalEnergy&gt;
- &lt;ns0:TotalEnergy&gt;
- &lt;ns0:TmPoint&gt;
  &lt;ns0:time&gt;2010-03-14T00:00:00-06:00&lt;/ns0:time&gt; 
  &lt;ns0:ending&gt;2010-03-14T01:00:00-06:00&lt;/ns0:ending&gt; 
  &lt;ns0:value1&gt;0&lt;/ns0:value1&gt; 
  &lt;/ns0:TmPoint&gt;
  &lt;ns0:sp&gt;GUADG_CC1&lt;/ns0:sp&gt; 
  &lt;/ns0:TotalEnergy&gt;
- &lt;ns0:TotalEnergy&gt;
- &lt;ns0:TmPoint&gt;
  &lt;ns0:time&gt;2010-03-14T01:00:00-06:00&lt;/ns0:time&gt; 
  &lt;ns0:ending&gt;2010-03-14T02:00:00-06:00&lt;/ns0:ending&gt; 
  &lt;ns0:value1&gt;0&lt;/ns0:value1&gt; 
  &lt;/ns0:TmPoint&gt;
  &lt;ns0:sp&gt;CBEC_CCU1&lt;/ns0:sp&gt; 
  &lt;/ns0:TotalEnergy&gt;
- &lt;ns0:TotalEnergy&gt;
- &lt;ns0:TmPoint&gt;
  &lt;ns0:time&gt;2010-03-14T01:00:00-06:00&lt;/ns0:time&gt; 
  &lt;ns0:ending&gt;2010-03-14T02:00:00-06:00&lt;/ns0:ending&gt; 
  &lt;ns0:value1&gt;0&lt;/ns0:value1&gt; 
  &lt;/ns0:TmPoint&gt;
  &lt;ns0:sp&gt;LGD_LANGFORD&lt;/ns0:sp&gt; 
  &lt;/ns0:TotalEnergy&gt;
- &lt;ns0:TotalEnergy&gt;
- &lt;ns0:TmPoint&gt;
  &lt;ns0:time&gt;2010-03-14T01:00:00-06:00&lt;/ns0:time&gt; 
  &lt;ns0:ending&gt;2010-03-14T02:00:00-06:00&lt;/ns0:ending&gt; 
  &lt;ns0:value1&gt;0&lt;/ns0:value1&gt; 
  &lt;/ns0:TmPoint&gt;
  &lt;ns0:sp&gt;DECKER_DPG1&lt;/ns0:sp&gt; 
  &lt;/ns0:TotalEnergy&gt;
......
TotalEnergys_EnergySoldInDAM:
CDR report (TotalEnergys_EnergySoldInDAM, TotalEnergys_EnergySoldInDAM_03132010173002_cdr_xml.zip):
......
&lt;DAMTotQtyEnergySolds&gt;
        &lt;DeliveryDate&gt;03/14/2010&lt;/DeliveryDate&gt;
        &lt;HourEnding&gt;01:00&lt;/HourEnding&gt;
        &lt;Settlement_Point&gt;THW_THWGT_1&lt;/Settlement_Point&gt;
        &lt;TotalDAMEnergySold&gt;0&lt;/TotalDAMEnergySold&gt;
    &lt;/DAMTotQtyEnergySolds&gt;     
    &lt;DAMTotQtyEnergySolds&gt;
        &lt;DeliveryDate&gt;03/14/2010&lt;/DeliveryDate&gt;
        &lt;HourEnding&gt;01:00&lt;/HourEnding&gt;
        &lt;Settlement_Point&gt;GUADG_CC1&lt;/Settlement_Point&gt;
        &lt;TotalDAMEnergySold&gt;0&lt;/TotalDAMEnergySold&gt;
    &lt;/DAMTotQtyEnergySolds&gt;     
    &lt;DAMTotQtyEnergySolds&gt;
        &lt;DeliveryDate&gt;03/14/2010&lt;/DeliveryDate&gt;
        &lt;HourEnding&gt;02:00&lt;/HourEnding&gt;
        &lt;Settlement_Point&gt;CBEC_CCU1&lt;/Settlement_Point&gt;
        &lt;TotalDAMEnergySold&gt;0&lt;/TotalDAMEnergySold&gt;
    &lt;/DAMTotQtyEnergySolds&gt;     
    &lt;DAMTotQtyEnergySolds&gt;
        &lt;DeliveryDate&gt;03/14/2010&lt;/DeliveryDate&gt;
        &lt;HourEnding&gt;02:00&lt;/HourEnding&gt;
        &lt;Settlement_Point&gt;LGD_LANGFORD&lt;/Settlement_Point&gt;
        &lt;TotalDAMEnergySold&gt;121.7&lt;/TotalDAMEnergySold&gt;
    &lt;/DAMTotQtyEnergySolds&gt;     
    &lt;DAMTotQtyEnergySolds&gt;
        &lt;DeliveryDate&gt;03/14/2010&lt;/DeliveryDate&gt;
        &lt;HourEnding&gt;02:00&lt;/HourEnding&gt;
        &lt;Settlement_Point&gt;DECKER_DPG1&lt;/Settlement_Point&gt;
        &lt;TotalDAMEnergySold&gt;0&lt;/TotalDAMEnergySold&gt;
    &lt;/DAMTotQtyEnergySolds&gt;
......
Request (TotalEnergys_EnergySoldInDAM):
&lt;?xml version="1.0" encoding="UTF-8" ?&gt; 
- &lt;soapenv:Envelope xmlns:soapenv="http://schemas.xmlsoap.org/soap/envelope/" xmlns:xsd="http://www.w3.org/2001/XMLSchema" xmlns:xsi="http://www.w3.org/2001/XMLSchema-instance"&gt;
- &lt;soapenv:Body&gt;
- &lt;RequestMessage xmlns="http://www.ercot.com/schema/2007-06/nodal/ews/message"&gt;
- &lt;Header&gt;
  &lt;Verb&gt;get&lt;/Verb&gt; 
  &lt;Noun&gt;TotalEnergys&lt;/Noun&gt; 
- &lt;ReplayDetection&gt;
  &lt;Nonce&gt;30666532636237382D393231362D3437&lt;/Nonce&gt; 
  &lt;Created&gt;2010-03-14T18:04:43.427-05:00&lt;/Created&gt; 
  &lt;/ReplayDetection&gt;
  &lt;Revision&gt;001&lt;/Revision&gt; 
  &lt;Source&gt;QLUMN1&lt;/Source&gt; 
  &lt;UserID&gt;API_USER1&lt;/UserID&gt; 
  &lt;MessageID&gt;30666532636237382D393231362D3437&lt;/MessageID&gt; 
  &lt;Comment&gt;This is iTEST EWS Get TotalEnergys testing.&lt;/Comment&gt; 
- &lt;hny:HeaderAnyElements xmlns:hny="http://www.ercot.com/schema/2007-06/nodal/message/any"&gt;
  &lt;hny:DUNS&gt;6062523932000&lt;/hny:DUNS&gt; 
- &lt;!--  &lt;hny:ReceivedTimeStamp&gt;2010-03-14T18:04:43.427-05:00&lt;/hny:ReceivedTimeStamp&gt; 
  --&gt; 
  &lt;/hny:HeaderAnyElements&gt;
  &lt;/Header&gt;
- &lt;Request&gt;
  &lt;OperatingDate&gt;2010-03-14T00:00:00-05:00&lt;/OperatingDate&gt; 
  &lt;Option&gt;EnergySoldInDAM&lt;/Option&gt; 
  &lt;/Request&gt;
  &lt;/RequestMessage&gt;
  &lt;/soapenv:Body&gt;
  &lt;/soapenv:Envelope&gt;
Response (TotalEnergys_EnergySoldInDAM):
......
&lt;ns0:TotalEnergy&gt;
- &lt;ns0:TmPoint&gt;
  &lt;ns0:time&gt;2010-03-14T00:00:00-06:00&lt;/ns0:time&gt; 
  &lt;ns0:ending&gt;2010-03-14T01:00:00-06:00&lt;/ns0:ending&gt; 
  &lt;ns0:value1&gt;0&lt;/ns0:value1&gt; 
  &lt;/ns0:TmPoint&gt;
  &lt;ns0:sp&gt;THW_THWGT_1&lt;/ns0:sp&gt; 
  &lt;/ns0:TotalEnergy&gt;
- &lt;ns0:TotalEnergy&gt;
- &lt;ns0:TmPoint&gt;
  &lt;ns0:time&gt;2010-03-14T00:00:00-06:00&lt;/ns0:time&gt; 
  &lt;ns0:ending&gt;2010-03-14T01:00:00-06:00&lt;/ns0:ending&gt; 
  &lt;ns0:value1&gt;0&lt;/ns0:value1&gt; 
  &lt;/ns0:TmPoint&gt;
  &lt;ns0:sp&gt;GUADG_CC1&lt;/ns0:sp&gt; 
  &lt;/ns0:TotalEnergy&gt;
- &lt;ns0:TotalEnergy&gt;
- &lt;ns0:TmPoint&gt;
  &lt;ns0:time&gt;2010-03-14T01:00:00-06:00&lt;/ns0:time&gt; 
  &lt;ns0:ending&gt;2010-03-14T02:00:00-06:00&lt;/ns0:ending&gt; 
  &lt;ns0:value1&gt;0&lt;/ns0:value1&gt; 
  &lt;/ns0:TmPoint&gt;
  &lt;ns0:sp&gt;CBEC_CCU1&lt;/ns0:sp&gt; 
  &lt;/ns0:TotalEnergy&gt;
- &lt;ns0:TotalEnergy&gt;
- &lt;ns0:TmPoint&gt;
  &lt;ns0:time&gt;2010-03-14T01:00:00-06:00&lt;/ns0:time&gt; 
  &lt;ns0:ending&gt;2010-03-14T02:00:00-06:00&lt;/ns0:ending&gt; 
  &lt;ns0:value1&gt;121.7&lt;/ns0:value1&gt; 
  &lt;/ns0:TmPoint&gt;
  &lt;ns0:sp&gt;LGD_LANGFORD&lt;/ns0:sp&gt; 
  &lt;/ns0:TotalEnergy&gt;
- &lt;ns0:TotalEnergy&gt;
- &lt;ns0:TmPoint&gt;
  &lt;ns0:time&gt;2010-03-14T01:00:00-06:00&lt;/ns0:time&gt; 
  &lt;ns0:ending&gt;2010-03-14T02:00:00-06:00&lt;/ns0:ending&gt; 
  &lt;ns0:value1&gt;0&lt;/ns0:value1&gt; 
  &lt;/ns0:TmPoint&gt;
  &lt;ns0:sp&gt;DECKER_DPG1&lt;/ns0:sp&gt; 
  &lt;/ns0:TotalEnergy&gt;
......</t>
  </si>
  <si>
    <t>Market Info: MarketTotals (EnergyBoughtInDAM and EnergySoldInDAM), the ending of EWS response is incorrect when the HourEnding of CDR report is 2:00 on short day 3/14/2010 (CST-&gt;CDT). 
Please see CDR reports, EWS request files and EWS response files below and in the attachment for more information.
MarketTotals_EnergyBoughtInDAM:
CDR report (MarketTotals_EnergyBoughtInDAM_03132010173005_cdr_xml.zip):
......
&lt;DAMTotQtyEnergyBuy&gt;
        &lt;DeliveryDate&gt;03/14/2010&lt;/DeliveryDate&gt;
        &lt;HourEnding&gt;01:00&lt;/HourEnding&gt;
        &lt;Settlement_Point&gt;GUADG_CC1&lt;/Settlement_Point&gt;
        &lt;Total_DAM_Energy_Bought&gt;0&lt;/Total_DAM_Energy_Bought&gt;
    &lt;/DAMTotQtyEnergyBuy&gt;       
    &lt;DAMTotQtyEnergyBuy&gt;
        &lt;DeliveryDate&gt;03/14/2010&lt;/DeliveryDate&gt;
        &lt;HourEnding&gt;02:00&lt;/HourEnding&gt;
        &lt;Settlement_Point&gt;CBEC_CCU1&lt;/Settlement_Point&gt;
        &lt;Total_DAM_Energy_Bought&gt;0&lt;/Total_DAM_Energy_Bought&gt;
    &lt;/DAMTotQtyEnergyBuy&gt;       
    &lt;DAMTotQtyEnergyBuy&gt;
        &lt;DeliveryDate&gt;03/14/2010&lt;/DeliveryDate&gt;
        &lt;HourEnding&gt;02:00&lt;/HourEnding&gt;
        &lt;Settlement_Point&gt;LGD_LANGFORD&lt;/Settlement_Point&gt;
        &lt;Total_DAM_Energy_Bought&gt;0&lt;/Total_DAM_Energy_Bought&gt;
    &lt;/DAMTotQtyEnergyBuy&gt;       
    &lt;DAMTotQtyEnergyBuy&gt;
        &lt;DeliveryDate&gt;03/14/2010&lt;/DeliveryDate&gt;
        &lt;HourEnding&gt;02:00&lt;/HourEnding&gt;
        &lt;Settlement_Point&gt;DECKER_DPG1&lt;/Settlement_Point&gt;
        &lt;Total_DAM_Energy_Bought&gt;0&lt;/Total_DAM_Energy_Bought&gt;
    &lt;/DAMTotQtyEnergyBuy&gt;
......
Requst:
&lt;?xml version="1.0" encoding="UTF-8" ?&gt; 
- &lt;soapenv:Envelope xmlns:soapenv="http://schemas.xmlsoap.org/soap/envelope/" xmlns:xsd="http://www.w3.org/2001/XMLSchema" xmlns:xsi="http://www.w3.org/2001/XMLSchema-instance"&gt;
- &lt;soapenv:Body&gt;
- &lt;RequestMessage xmlns="http://www.ercot.com/schema/2007-06/nodal/ews/message"&gt;
- &lt;Header&gt;
  &lt;Verb&gt;get&lt;/Verb&gt; 
  &lt;Noun&gt;MarketTotals&lt;/Noun&gt; 
- &lt;ReplayDetection&gt;
  &lt;Nonce&gt;61663839623135642D373734302D3465&lt;/Nonce&gt; 
  &lt;Created&gt;2010-03-14T17:20:02.241-05:00&lt;/Created&gt; 
  &lt;/ReplayDetection&gt;
  &lt;Revision&gt;001&lt;/Revision&gt; 
  &lt;Source&gt;QLUMN1&lt;/Source&gt; 
  &lt;UserID&gt;API_USER1&lt;/UserID&gt; 
  &lt;MessageID&gt;61663839623135642D373734302D3465&lt;/MessageID&gt; 
  &lt;Comment&gt;This is iTEST EWS Get MarketTotals testing.&lt;/Comment&gt; 
- &lt;hny:HeaderAnyElements xmlns:hny="http://www.ercot.com/schema/2007-06/nodal/message/any"&gt;
  &lt;hny:DUNS&gt;6062523932000&lt;/hny:DUNS&gt; 
- &lt;!--  &lt;hny:ReceivedTimeStamp&gt;2010-03-14T17:20:02.241-05:00&lt;/hny:ReceivedTimeStamp&gt; 
  --&gt; 
  &lt;/hny:HeaderAnyElements&gt;
  &lt;/Header&gt;
- &lt;Request&gt;
  &lt;OperatingDate&gt;2010-03-14T00:00:00-05:00&lt;/OperatingDate&gt; 
  &lt;Option&gt;EnergyBoughtInDAM&lt;/Option&gt; 
  &lt;/Request&gt;
  &lt;/RequestMessage&gt;
  &lt;/soapenv:Body&gt;
  &lt;/soapenv:Envelope&gt;
Response:
......
&lt;ns0:MarketTotal&gt;
- &lt;ns0:TmPoint&gt;
  &lt;ns0:time&gt;2010-03-14T00:00:00-06:00&lt;/ns0:time&gt; 
  &lt;ns0:ending&gt;2010-03-14T01:00:00-06:00&lt;/ns0:ending&gt; 
  &lt;ns0:value1&gt;0&lt;/ns0:value1&gt; 
  &lt;/ns0:TmPoint&gt;
  &lt;ns0:sp&gt;GUADG_CC1&lt;/ns0:sp&gt; 
  &lt;/ns0:MarketTotal&gt;
- &lt;ns0:MarketTotal&gt;
- &lt;ns0:TmPoint&gt;
  &lt;ns0:time&gt;2010-03-14T01:00:00-06:00&lt;/ns0:time&gt; 
  &lt;ns0:ending&gt;2010-03-14T02:00:00-06:00&lt;/ns0:ending&gt; 
  &lt;ns0:value1&gt;0&lt;/ns0:value1&gt; 
  &lt;/ns0:TmPoint&gt;
  &lt;ns0:sp&gt;CBEC_CCU1&lt;/ns0:sp&gt; 
  &lt;/ns0:MarketTotal&gt;
- &lt;ns0:MarketTotal&gt;
- &lt;ns0:TmPoint&gt;
  &lt;ns0:time&gt;2010-03-14T01:00:00-06:00&lt;/ns0:time&gt; 
  &lt;ns0:ending&gt;2010-03-14T02:00:00-06:00&lt;/ns0:ending&gt; 
  &lt;ns0:value1&gt;0&lt;/ns0:value1&gt; 
  &lt;/ns0:TmPoint&gt;
  &lt;ns0:sp&gt;LGD_LANGFORD&lt;/ns0:sp&gt; 
  &lt;/ns0:MarketTotal&gt;
- &lt;ns0:MarketTotal&gt;
- &lt;ns0:TmPoint&gt;
  &lt;ns0:time&gt;2010-03-14T01:00:00-06:00&lt;/ns0:time&gt; 
  &lt;ns0:ending&gt;2010-03-14T02:00:00-06:00&lt;/ns0:ending&gt; 
  &lt;ns0:value1&gt;0&lt;/ns0:value1&gt; 
  &lt;/ns0:TmPoint&gt;
  &lt;ns0:sp&gt;DECKER_DPG1&lt;/ns0:sp&gt; 
  &lt;/ns0:MarketTotal&gt;
......
MarketTotals_EnergySoldInDAM:
CDR report (MarketTotals_EnergySoldInDAM_03132010173002_cdr_xml.zip):
......
&lt;DAMTotQtyEnergySolds&gt;
        &lt;DeliveryDate&gt;03/14/2010&lt;/DeliveryDate&gt;
        &lt;HourEnding&gt;01:00&lt;/HourEnding&gt;
        &lt;Settlement_Point&gt;GUADG_CC1&lt;/Settlement_Point&gt;
        &lt;TotalDAMEnergySold&gt;0&lt;/TotalDAMEnergySold&gt;
    &lt;/DAMTotQtyEnergySolds&gt;     
    &lt;DAMTotQtyEnergySolds&gt;
        &lt;DeliveryDate&gt;03/14/2010&lt;/DeliveryDate&gt;
        &lt;HourEnding&gt;02:00&lt;/HourEnding&gt;
        &lt;Settlement_Point&gt;CBEC_CCU1&lt;/Settlement_Point&gt;
        &lt;TotalDAMEnergySold&gt;0&lt;/TotalDAMEnergySold&gt;
    &lt;/DAMTotQtyEnergySolds&gt;     
    &lt;DAMTotQtyEnergySolds&gt;
        &lt;DeliveryDate&gt;03/14/2010&lt;/DeliveryDate&gt;
        &lt;HourEnding&gt;02:00&lt;/HourEnding&gt;
        &lt;Settlement_Point&gt;LGD_LANGFORD&lt;/Settlement_Point&gt;
        &lt;TotalDAMEnergySold&gt;121.7&lt;/TotalDAMEnergySold&gt;
    &lt;/DAMTotQtyEnergySolds&gt;     
    &lt;DAMTotQtyEnergySolds&gt;
        &lt;DeliveryDate&gt;03/14/2010&lt;/DeliveryDate&gt;
        &lt;HourEnding&gt;02:00&lt;/HourEnding&gt;
        &lt;Settlement_Point&gt;DECKER_DPG1&lt;/Settlement_Point&gt;
        &lt;TotalDAMEnergySold&gt;0&lt;/TotalDAMEnergySold&gt;
    &lt;/DAMTotQtyEnergySolds&gt;
......
Request:
&lt;?xml version="1.0" encoding="UTF-8" ?&gt; 
- &lt;soapenv:Envelope xmlns:soapenv="http://schemas.xmlsoap.org/soap/envelope/" xmlns:xsd="http://www.w3.org/2001/XMLSchema" xmlns:xsi="http://www.w3.org/2001/XMLSchema-instance"&gt;
- &lt;soapenv:Body&gt;
- &lt;RequestMessage xmlns="http://www.ercot.com/schema/2007-06/nodal/ews/message"&gt;
- &lt;Header&gt;
  &lt;Verb&gt;get&lt;/Verb&gt; 
  &lt;Noun&gt;MarketTotals&lt;/Noun&gt; 
- &lt;ReplayDetection&gt;
  &lt;Nonce&gt;34393130346435312D373831392D3439&lt;/Nonce&gt; 
  &lt;Created&gt;2010-03-14T17:20:46.240-05:00&lt;/Created&gt; 
  &lt;/ReplayDetection&gt;
  &lt;Revision&gt;001&lt;/Revision&gt; 
  &lt;Source&gt;QLUMN1&lt;/Source&gt; 
  &lt;UserID&gt;API_USER1&lt;/UserID&gt; 
  &lt;MessageID&gt;34393130346435312D373831392D3439&lt;/MessageID&gt; 
  &lt;Comment&gt;This is iTEST EWS Get MarketTotals testing.&lt;/Comment&gt; 
- &lt;hny:HeaderAnyElements xmlns:hny="http://www.ercot.com/schema/2007-06/nodal/message/any"&gt;
  &lt;hny:DUNS&gt;6062523932000&lt;/hny:DUNS&gt; 
- &lt;!--  &lt;hny:ReceivedTimeStamp&gt;2010-03-14T17:20:46.240-05:00&lt;/hny:ReceivedTimeStamp&gt; 
  --&gt; 
  &lt;/hny:HeaderAnyElements&gt;
  &lt;/Header&gt;
- &lt;Request&gt;
  &lt;OperatingDate&gt;2010-03-14T00:00:00-05:00&lt;/OperatingDate&gt; 
  &lt;Option&gt;EnergySoldInDAM&lt;/Option&gt; 
  &lt;/Request&gt;
  &lt;/RequestMessage&gt;
  &lt;/soapenv:Body&gt;
  &lt;/soapenv:Envelope&gt;
Response:
......
&lt;ns0:TmPoint&gt;
  &lt;ns0:time&gt;2010-03-14T00:00:00-06:00&lt;/ns0:time&gt; 
  &lt;ns0:ending&gt;2010-03-14T01:00:00-06:00&lt;/ns0:ending&gt; 
  &lt;ns0:value1&gt;0&lt;/ns0:value1&gt; 
  &lt;/ns0:TmPoint&gt;
  &lt;ns0:sp&gt;GUADG_CC1&lt;/ns0:sp&gt; 
  &lt;/ns0:MarketTotal&gt;
- &lt;ns0:MarketTotal&gt;
- &lt;ns0:TmPoint&gt;
  &lt;ns0:time&gt;2010-03-14T01:00:00-06:00&lt;/ns0:time&gt; 
  &lt;ns0:ending&gt;2010-03-14T02:00:00-06:00&lt;/ns0:ending&gt; 
  &lt;ns0:value1&gt;0&lt;/ns0:value1&gt; 
  &lt;/ns0:TmPoint&gt;
  &lt;ns0:sp&gt;CBEC_CCU1&lt;/ns0:sp&gt; 
  &lt;/ns0:MarketTotal&gt;
- &lt;ns0:MarketTotal&gt;
- &lt;ns0:TmPoint&gt;
  &lt;ns0:time&gt;2010-03-14T01:00:00-06:00&lt;/ns0:time&gt; 
  &lt;ns0:ending&gt;2010-03-14T02:00:00-06:00&lt;/ns0:ending&gt; 
  &lt;ns0:value1&gt;121.7&lt;/ns0:value1&gt; 
  &lt;/ns0:TmPoint&gt;
  &lt;ns0:sp&gt;LGD_LANGFORD&lt;/ns0:sp&gt; 
  &lt;/ns0:MarketTotal&gt;
- &lt;ns0:MarketTotal&gt;
- &lt;ns0:TmPoint&gt;
  &lt;ns0:time&gt;2010-03-14T01:00:00-06:00&lt;/ns0:time&gt; 
  &lt;ns0:ending&gt;2010-03-14T02:00:00-06:00&lt;/ns0:ending&gt; 
  &lt;ns0:value1&gt;0&lt;/ns0:value1&gt; 
  &lt;/ns0:TmPoint&gt;
  &lt;ns0:sp&gt;DECKER_DPG1&lt;/ns0:sp&gt; 
  &lt;/ns0:MarketTotal&gt;
......</t>
  </si>
  <si>
    <t>Market Info: BindingConstraintsDAM, the deliveryTime of EWS response is incorrect when the HourEnding of CDR report is 2:00 on short day 3/14/2010 (CST-&gt;CDT); Market Info BindingConstraintsDRUC and BindingConstraintsHRUC, the deliveryTime of EWS response is incorrect when the RUCTimeStamp of CDR report is 14:xx:xx on short day 3/14/2010 (CST-&gt;CDT). 
Please see CDR reports, EWS request files and EWS response files below and in the attachment for more information.
CDR report (BindingConstraintsDAM_03132010173001_cdr_xml.zip):
......
&lt;DAShadowPricesForBindingConstraint&gt;
                &lt;DeliveryDate&gt;03/14/2010&lt;/DeliveryDate&gt;
                &lt;HourEnding&gt;01:00&lt;/HourEnding&gt;
                &lt;ConstraintID&gt;9&lt;/ConstraintID&gt;
                &lt;ConstraintName&gt;COLUMB_STAFFO1_1&lt;/ConstraintName&gt;
        &lt;ContingencyName&gt;DFPPHOL5&lt;/ContingencyName&gt;
                &lt;ConstraintLimit&gt;38&lt;/ConstraintLimit&gt;
                &lt;ConstraintValue&gt;38&lt;/ConstraintValue&gt;
        &lt;ViolationAmount&gt;0&lt;/ViolationAmount&gt;
                &lt;ShadowPrice&gt;41.33&lt;/ShadowPrice&gt;
                &lt;FromStation&gt;COLUMBUS&lt;/FromStation&gt;
                &lt;ToStation&gt;STAFFORD&lt;/ToStation&gt;
                &lt;FromStationkV&gt;69&lt;/FromStationkV&gt;
                &lt;ToStationkV&gt;69&lt;/ToStationkV&gt;
                &lt;DeliveryTime&gt;03/14/2010 01:00:00&lt;/DeliveryTime&gt;
        &lt;/DAShadowPricesForBindingConstraint&gt;
        &lt;DAShadowPricesForBindingConstraint&gt;
                &lt;DeliveryDate&gt;03/14/2010&lt;/DeliveryDate&gt;
                &lt;HourEnding&gt;02:00&lt;/HourEnding&gt;
                &lt;ConstraintID&gt;25&lt;/ConstraintID&gt;
                &lt;ConstraintName&gt;W_TO_N&lt;/ConstraintName&gt;
        &lt;ContingencyName&gt; BASE CASE&lt;/ContingencyName&gt;
                &lt;ConstraintLimit&gt;800&lt;/ConstraintLimit&gt;
                &lt;ConstraintValue&gt;800&lt;/ConstraintValue&gt;
        &lt;ViolationAmount&gt;0&lt;/ViolationAmount&gt;
                &lt;ShadowPrice&gt;1.49&lt;/ShadowPrice&gt;
                &lt;FromStationkV&gt;0&lt;/FromStationkV&gt;
                &lt;ToStationkV&gt;0&lt;/ToStationkV&gt;
                &lt;DeliveryTime&gt;03/14/2010 02:00:00&lt;/DeliveryTime&gt;
        &lt;/DAShadowPricesForBindingConstraint&gt;
        &lt;DAShadowPricesForBindingConstraint&gt;
                &lt;DeliveryDate&gt;03/14/2010&lt;/DeliveryDate&gt;
                &lt;HourEnding&gt;02:00&lt;/HourEnding&gt;
                &lt;ConstraintID&gt;24&lt;/ConstraintID&gt;
                &lt;ConstraintName&gt;WIRTZ_GSU1&lt;/ConstraintName&gt;
        &lt;ContingencyName&gt;UCPSES12&lt;/ContingencyName&gt;
                &lt;ConstraintLimit&gt;33&lt;/ConstraintLimit&gt;
                &lt;ConstraintValue&gt;33&lt;/ConstraintValue&gt;
        &lt;ViolationAmount&gt;0&lt;/ViolationAmount&gt;
                &lt;ShadowPrice&gt;11.16&lt;/ShadowPrice&gt;
                &lt;FromStation&gt;WIRTZ&lt;/FromStation&gt;
                &lt;ToStation&gt;WIRTZ&lt;/ToStation&gt;
                &lt;FromStationkV&gt;13.8&lt;/FromStationkV&gt;
                &lt;ToStationkV&gt;138&lt;/ToStationkV&gt;
                &lt;DeliveryTime&gt;03/14/2010 02:00:00&lt;/DeliveryTime&gt;
        &lt;/DAShadowPricesForBindingConstraint&gt;
......
Requst (BindingConstraintsDAM):
&lt;?xml version="1.0" encoding="UTF-8" ?&gt; 
- &lt;soapenv:Envelope xmlns:soapenv="http://schemas.xmlsoap.org/soap/envelope/" xmlns:xsd="http://www.w3.org/2001/XMLSchema" xmlns:xsi="http://www.w3.org/2001/XMLSchema-instance"&gt;
- &lt;soapenv:Body&gt;
- &lt;RequestMessage xmlns="http://www.ercot.com/schema/2007-06/nodal/ews/message"&gt;
- &lt;Header&gt;
  &lt;Verb&gt;get&lt;/Verb&gt; 
  &lt;Noun&gt;BindingConstraints&lt;/Noun&gt; 
- &lt;ReplayDetection&gt;
  &lt;Nonce&gt;65303462363135622D633566312D3437&lt;/Nonce&gt; 
  &lt;Created&gt;2010-03-14T17:23:20.239-05:00&lt;/Created&gt; 
  &lt;/ReplayDetection&gt;
  &lt;Revision&gt;001&lt;/Revision&gt; 
  &lt;Source&gt;QLUMN1&lt;/Source&gt; 
  &lt;UserID&gt;API_USER1&lt;/UserID&gt; 
  &lt;MessageID&gt;65303462363135622D633566312D3437&lt;/MessageID&gt; 
  &lt;Comment&gt;This is iTEST EWS Get BindingConstraints testing.&lt;/Comment&gt; 
- &lt;hny:HeaderAnyElements xmlns:hny="http://www.ercot.com/schema/2007-06/nodal/message/any"&gt;
  &lt;hny:DUNS&gt;6062523932000&lt;/hny:DUNS&gt; 
- &lt;!--  &lt;hny:ReceivedTimeStamp&gt;2010-03-14T17:23:20.239-05:00&lt;/hny:ReceivedTimeStamp&gt; 
  --&gt; 
  &lt;/hny:HeaderAnyElements&gt;
  &lt;/Header&gt;
- &lt;Request&gt;
  &lt;MarketType&gt;DAM&lt;/MarketType&gt; 
  &lt;OperatingDate&gt;2010-03-14T00:00:00-05:00&lt;/OperatingDate&gt; 
  &lt;/Request&gt;
  &lt;/RequestMessage&gt;
  &lt;/soapenv:Body&gt;
  &lt;/soapenv:Envelope&gt;
Response (BindingConstraintsDAM):
......
&lt;ns1:BindingConstraint&gt;
  &lt;ns1:name&gt;COLUMB_STAFFO1_1&lt;/ns1:name&gt; 
  &lt;ns1:value&gt;3.8E1&lt;/ns1:value&gt; 
  &lt;ns1:limit&gt;3.8E1&lt;/ns1:limit&gt; 
  &lt;ns1:shadowPrice&gt;4.133E1&lt;/ns1:shadowPrice&gt; 
  &lt;ns1:deliveryTime&gt;2010-03-14T01:00:00-06:00&lt;/ns1:deliveryTime&gt; 
  &lt;ns1:hourEnding&gt;1&lt;/ns1:hourEnding&gt; 
  &lt;ns1:rucType&gt;DAM&lt;/ns1:rucType&gt; 
  &lt;ns1:contingencyName&gt;DFPPHOL5&lt;/ns1:contingencyName&gt; 
  &lt;ns1:constraintID&gt;9&lt;/ns1:constraintID&gt; 
  &lt;ns1:fromStation&gt;COLUMBUS&lt;/ns1:fromStation&gt; 
  &lt;ns1:toStation&gt;STAFFORD&lt;/ns1:toStation&gt; 
  &lt;ns1:fromStationKV&gt;6.9E1&lt;/ns1:fromStationKV&gt; 
  &lt;ns1:toStationKV&gt;6.9E1&lt;/ns1:toStationKV&gt; 
  &lt;/ns1:BindingConstraint&gt;
- &lt;ns1:BindingConstraint&gt;
  &lt;ns1:name&gt;W_TO_N&lt;/ns1:name&gt; 
  &lt;ns1:value&gt;8.0E2&lt;/ns1:value&gt; 
  &lt;ns1:limit&gt;8.0E2&lt;/ns1:limit&gt; 
  &lt;ns1:shadowPrice&gt;1.49E0&lt;/ns1:shadowPrice&gt; 
  &lt;ns1:deliveryTime&gt;2010-03-14T02:00:00-06:00&lt;/ns1:deliveryTime&gt; 
  &lt;ns1:hourEnding&gt;2&lt;/ns1:hourEnding&gt; 
  &lt;ns1:rucType&gt;DAM&lt;/ns1:rucType&gt; 
  &lt;ns1:contingencyName&gt;BASE CASE&lt;/ns1:contingencyName&gt; 
  &lt;ns1:constraintID&gt;25&lt;/ns1:constraintID&gt; 
  &lt;ns1:fromStationKV&gt;0.0E0&lt;/ns1:fromStationKV&gt; 
  &lt;ns1:toStationKV&gt;0.0E0&lt;/ns1:toStationKV&gt; 
  &lt;/ns1:BindingConstraint&gt;
- &lt;ns1:BindingConstraint&gt;
  &lt;ns1:name&gt;WIRTZ_GSU1&lt;/ns1:name&gt; 
  &lt;ns1:value&gt;3.3E1&lt;/ns1:value&gt; 
  &lt;ns1:limit&gt;3.3E1&lt;/ns1:limit&gt; 
  &lt;ns1:shadowPrice&gt;1.116E1&lt;/ns1:shadowPrice&gt; 
  &lt;ns1:deliveryTime&gt;2010-03-14T02:00:00-06:00&lt;/ns1:deliveryTime&gt; 
  &lt;ns1:hourEnding&gt;2&lt;/ns1:hourEnding&gt; 
  &lt;ns1:rucType&gt;DAM&lt;/ns1:rucType&gt; 
  &lt;ns1:contingencyName&gt;UCPSES12&lt;/ns1:contingencyName&gt; 
  &lt;ns1:constraintID&gt;24&lt;/ns1:constraintID&gt; 
  &lt;ns1:fromStation&gt;WIRTZ&lt;/ns1:fromStation&gt; 
  &lt;ns1:toStation&gt;WIRTZ&lt;/ns1:toStation&gt; 
  &lt;ns1:fromStationKV&gt;1.38E1&lt;/ns1:fromStationKV&gt; 
  &lt;ns1:toStationKV&gt;1.38E2&lt;/ns1:toStationKV&gt; 
  &lt;/ns1:BindingConstraint&gt;
......
CDR report (BindingConstraintsDRUC_03132010165200_cdr_xml.zip):
&lt;?xml version="1.0"?&gt;
&lt;ActiveAbindTrans xmlns:xsi="http://www.w3.org/2001/XMLSchema-instance" xmlns="http://www.ercot.com/schema/2009-01/nodal/cdr" &gt;
        &lt;ActiveAbindTran&gt;
        &lt;DeliveryDate&gt;03/14/2010&lt;/DeliveryDate&gt;
        &lt;HourEnding&gt;01:00&lt;/HourEnding&gt;
        &lt;RUCTimeStamp&gt;03/13/2010 14:36:21&lt;/RUCTimeStamp&gt;
        &lt;ConstraintID&gt;1&lt;/ConstraintID&gt;
        &lt;ConstraintName&gt;STP_MT1B&lt;/ConstraintName&gt;
        &lt;ContingencyName&gt;UCPSES12&lt;/ContingencyName&gt;
        &lt;Limit&gt;784&lt;/Limit&gt;
        &lt;Value&gt;784&lt;/Value&gt;
        &lt;ViolationAmount&gt;0&lt;/ViolationAmount&gt;
                &lt;FromStation&gt;STP&lt;/FromStation&gt;
                &lt;ToStation&gt;STP&lt;/ToStation&gt;
                &lt;FromStationkV&gt;25&lt;/FromStationkV&gt;
                &lt;ToStationkV&gt;345&lt;/ToStationkV&gt;
        &lt;/ActiveAbindTran&gt;      
        &lt;ActiveAbindTran&gt;
        &lt;DeliveryDate&gt;03/14/2010&lt;/DeliveryDate&gt;
        &lt;HourEnding&gt;18:00&lt;/HourEnding&gt;
        &lt;RUCTimeStamp&gt;03/13/2010 14:36:21&lt;/RUCTimeStamp&gt;
        &lt;ConstraintID&gt;2&lt;/ConstraintID&gt;
        &lt;ConstraintName&gt;STP_MT1B&lt;/ConstraintName&gt;
        &lt;ContingencyName&gt;UCPSES12&lt;/ContingencyName&gt;
        &lt;Limit&gt;784&lt;/Limit&gt;
        &lt;Value&gt;784&lt;/Value&gt;
        &lt;ViolationAmount&gt;0&lt;/ViolationAmount&gt;
                &lt;FromStation&gt;STP&lt;/FromStation&gt;
                &lt;ToStation&gt;STP&lt;/ToStation&gt;
                &lt;FromStationkV&gt;25&lt;/FromStationkV&gt;
                &lt;ToStationkV&gt;345&lt;/ToStationkV&gt;
        &lt;/ActiveAbindTran&gt;      
        &lt;ActiveAbindTran&gt;
        &lt;DeliveryDate&gt;03/14/2010&lt;/DeliveryDate&gt;
        &lt;HourEnding&gt;21:00&lt;/HourEnding&gt;
        &lt;RUCTimeStamp&gt;03/13/2010 14:36:21&lt;/RUCTimeStamp&gt;
        &lt;ConstraintID&gt;3&lt;/ConstraintID&gt;
        &lt;ConstraintName&gt;STP_MT1B&lt;/ConstraintName&gt;
        &lt;ContingencyName&gt;UCPSES12&lt;/ContingencyName&gt;
        &lt;Limit&gt;784&lt;/Limit&gt;
        &lt;Value&gt;784&lt;/Value&gt;
        &lt;ViolationAmount&gt;0&lt;/ViolationAmount&gt;
                &lt;FromStation&gt;STP&lt;/FromStation&gt;
                &lt;ToStation&gt;STP&lt;/ToStation&gt;
                &lt;FromStationkV&gt;25&lt;/FromStationkV&gt;
                &lt;ToStationkV&gt;345&lt;/ToStationkV&gt;
        &lt;/ActiveAbindTran&gt;      
&lt;/ActiveAbindTrans&gt;
Requst (BindingConstraintsDRUC):
&lt;?xml version="1.0" encoding="UTF-8" ?&gt; 
- &lt;soapenv:Envelope xmlns:soapenv="http://schemas.xmlsoap.org/soap/envelope/" xmlns:xsd="http://www.w3.org/2001/XMLSchema" xmlns:xsi="http://www.w3.org/2001/XMLSchema-instance"&gt;
- &lt;soapenv:Body&gt;
- &lt;RequestMessage xmlns="http://www.ercot.com/schema/2007-06/nodal/ews/message"&gt;
- &lt;Header&gt;
  &lt;Verb&gt;get&lt;/Verb&gt; 
  &lt;Noun&gt;BindingConstraints&lt;/Noun&gt; 
- &lt;ReplayDetection&gt;
  &lt;Nonce&gt;33613161643364382D323230332D3430&lt;/Nonce&gt; 
  &lt;Created&gt;2010-03-14T17:23:58.942-05:00&lt;/Created&gt; 
  &lt;/ReplayDetection&gt;
  &lt;Revision&gt;001&lt;/Revision&gt; 
  &lt;Source&gt;QLUMN1&lt;/Source&gt; 
  &lt;UserID&gt;API_USER1&lt;/UserID&gt; 
  &lt;MessageID&gt;33613161643364382D323230332D3430&lt;/MessageID&gt; 
  &lt;Comment&gt;This is iTEST EWS Get BindingConstraints testing.&lt;/Comment&gt; 
- &lt;hny:HeaderAnyElements xmlns:hny="http://www.ercot.com/schema/2007-06/nodal/message/any"&gt;
  &lt;hny:DUNS&gt;6062523932000&lt;/hny:DUNS&gt; 
- &lt;!--  &lt;hny:ReceivedTimeStamp&gt;2010-03-14T17:23:58.942-05:00&lt;/hny:ReceivedTimeStamp&gt; 
  --&gt; 
  &lt;/hny:HeaderAnyElements&gt;
  &lt;/Header&gt;
- &lt;Request&gt;
  &lt;MarketType&gt;DRUC&lt;/MarketType&gt; 
  &lt;OperatingDate&gt;2010-03-14T00:00:00-05:00&lt;/OperatingDate&gt; 
  &lt;/Request&gt;
  &lt;/RequestMessage&gt;
  &lt;/soapenv:Body&gt;
  &lt;/soapenv:Envelope&gt;
Response (BindingConstraintsDRUC):
......
&lt;ns1:BindingConstraints xmlns:ns0="http://www.ercot.com/schema/2007-05/nodal/eip/il" xmlns:ns1="http://www.ercot.com/schema/2007-06/nodal/ews"&gt;
- &lt;ns1:BindingConstraint&gt;
  &lt;ns1:name&gt;STP_MT1B&lt;/ns1:name&gt; 
  &lt;ns1:value&gt;7.84E2&lt;/ns1:value&gt; 
  &lt;ns1:limit&gt;7.84E2&lt;/ns1:limit&gt; 
  &lt;ns1:deliveryTime&gt;2010-03-14T14:36:21-05:00&lt;/ns1:deliveryTime&gt; 
  &lt;ns1:hourEnding&gt;1&lt;/ns1:hourEnding&gt; 
  &lt;ns1:rucType&gt;DRUC&lt;/ns1:rucType&gt; 
  &lt;ns1:contingencyName&gt;UCPSES12&lt;/ns1:contingencyName&gt; 
  &lt;ns1:fromStation&gt;STP&lt;/ns1:fromStation&gt; 
  &lt;ns1:toStation&gt;STP&lt;/ns1:toStation&gt; 
  &lt;ns1:fromStationKV&gt;2.5E1&lt;/ns1:fromStationKV&gt; 
  &lt;ns1:toStationKV&gt;3.45E2&lt;/ns1:toStationKV&gt; 
  &lt;/ns1:BindingConstraint&gt;
- &lt;ns1:BindingConstraint&gt;
  &lt;ns1:name&gt;STP_MT1B&lt;/ns1:name&gt; 
  &lt;ns1:value&gt;7.84E2&lt;/ns1:value&gt; 
  &lt;ns1:limit&gt;7.84E2&lt;/ns1:limit&gt; 
  &lt;ns1:deliveryTime&gt;2010-03-14T14:36:21-05:00&lt;/ns1:deliveryTime&gt; 
  &lt;ns1:hourEnding&gt;18&lt;/ns1:hourEnding&gt; 
  &lt;ns1:rucType&gt;DRUC&lt;/ns1:rucType&gt; 
  &lt;ns1:contingencyName&gt;UCPSES12&lt;/ns1:contingencyName&gt; 
  &lt;ns1:fromStation&gt;STP&lt;/ns1:fromStation&gt; 
  &lt;ns1:toStation&gt;STP&lt;/ns1:toStation&gt; 
  &lt;ns1:fromStationKV&gt;2.5E1&lt;/ns1:fromStationKV&gt; 
  &lt;ns1:toStationKV&gt;3.45E2&lt;/ns1:toStationKV&gt; 
  &lt;/ns1:BindingConstraint&gt;
- &lt;ns1:BindingConstraint&gt;
  &lt;ns1:name&gt;STP_MT1B&lt;/ns1:name&gt; 
  &lt;ns1:value&gt;7.84E2&lt;/ns1:value&gt; 
  &lt;ns1:limit&gt;7.84E2&lt;/ns1:limit&gt; 
  &lt;ns1:deliveryTime&gt;2010-03-14T14:36:21-05:00&lt;/ns1:deliveryTime&gt; 
  &lt;ns1:hourEnding&gt;21&lt;/ns1:hourEnding&gt; 
  &lt;ns1:rucType&gt;DRUC&lt;/ns1:rucType&gt; 
  &lt;ns1:contingencyName&gt;UCPSES12&lt;/ns1:contingencyName&gt; 
  &lt;ns1:fromStation&gt;STP&lt;/ns1:fromStation&gt; 
  &lt;ns1:toStation&gt;STP&lt;/ns1:toStation&gt; 
  &lt;ns1:fromStationKV&gt;2.5E1&lt;/ns1:fromStationKV&gt; 
  &lt;ns1:toStationKV&gt;3.45E2&lt;/ns1:toStationKV&gt; 
  &lt;/ns1:BindingConstraint&gt;
  &lt;/ns1:BindingConstraints&gt;
......
CDR report (BindingConstraintsHRUC_cdr.20100314.144945.xml):
&lt;?xml version="1.0"?&gt;
&lt;ActiveAbindTrans xmlns:xsi="http://www.w3.org/2001/XMLSchema-instance" xmlns="http://www.ercot.com/schema/2009-01/nodal/cdr" &gt;
        &lt;ActiveAbindTran&gt;
        &lt;DeliveryDate&gt;03/14/2010&lt;/DeliveryDate&gt;
        &lt;HourEnding&gt;22:00&lt;/HourEnding&gt;
        &lt;RUCTimeStamp&gt;03/14/2010 14:06:02&lt;/RUCTimeStamp&gt;
        &lt;ConstraintID&gt;1&lt;/ConstraintID&gt;
        &lt;ConstraintName&gt;BTE_AT2&lt;/ConstraintName&gt;
        &lt;ContingencyName&gt;SBTECHB5&lt;/ContingencyName&gt;
        &lt;Limit&gt;600&lt;/Limit&gt;
        &lt;Value&gt;600&lt;/Value&gt;
        &lt;ViolationAmount&gt;0&lt;/ViolationAmount&gt;
                &lt;FromStation&gt;BTE&lt;/FromStation&gt;
                &lt;ToStation&gt;BTE&lt;/ToStation&gt;
                &lt;FromStationkV&gt;138&lt;/FromStationkV&gt;
                &lt;ToStationkV&gt;345&lt;/ToStationkV&gt;
        &lt;/ActiveAbindTran&gt;      
&lt;/ActiveAbindTrans&gt; 
Requst (BindingConstraintsHRUC):
&lt;?xml version="1.0" encoding="UTF-8" ?&gt; 
- &lt;soapenv:Envelope xmlns:soapenv="http://schemas.xmlsoap.org/soap/envelope/" xmlns:xsd="http://www.w3.org/2001/XMLSchema" xmlns:xsi="http://www.w3.org/2001/XMLSchema-instance"&gt;
- &lt;soapenv:Body&gt;
- &lt;RequestMessage xmlns="http://www.ercot.com/schema/2007-06/nodal/ews/message"&gt;
- &lt;Header&gt;
  &lt;Verb&gt;get&lt;/Verb&gt; 
  &lt;Noun&gt;BindingConstraints&lt;/Noun&gt; 
- &lt;ReplayDetection&gt;
  &lt;Nonce&gt;39346661336434652D346632382D3430&lt;/Nonce&gt; 
  &lt;Created&gt;2010-03-14T17:24:35.942-05:00&lt;/Created&gt; 
  &lt;/ReplayDetection&gt;
  &lt;Revision&gt;001&lt;/Revision&gt; 
  &lt;Source&gt;QLUMN1&lt;/Source&gt; 
  &lt;UserID&gt;API_USER1&lt;/UserID&gt; 
  &lt;MessageID&gt;39346661336434652D346632382D3430&lt;/MessageID&gt; 
  &lt;Comment&gt;This is iTEST EWS Get BindingConstraints testing.&lt;/Comment&gt; 
- &lt;hny:HeaderAnyElements xmlns:hny="http://www.ercot.com/schema/2007-06/nodal/message/any"&gt;
  &lt;hny:DUNS&gt;6062523932000&lt;/hny:DUNS&gt; 
- &lt;!--  &lt;hny:ReceivedTimeStamp&gt;2010-03-14T17:24:35.942-05:00&lt;/hny:ReceivedTimeStamp&gt; 
  --&gt; 
  &lt;/hny:HeaderAnyElements&gt;
  &lt;/Header&gt;
- &lt;Request&gt;
  &lt;MarketType&gt;HRUC&lt;/MarketType&gt; 
  &lt;EndTime&gt;2010-03-14T15:00:00-05:00&lt;/EndTime&gt; 
  &lt;/Request&gt;
  &lt;/RequestMessage&gt;
  &lt;/soapenv:Body&gt;
  &lt;/soapenv:Envelope&gt;
Response (BindingConstraintsHRUC):
......
&lt;ns1:BindingConstraints xmlns:ns0="http://www.ercot.com/schema/2007-05/nodal/eip/il" xmlns:ns1="http://www.ercot.com/schema/2007-06/nodal/ews"&gt;
- &lt;ns1:BindingConstraint&gt;
  &lt;ns1:name&gt;BTE_AT2&lt;/ns1:name&gt; 
  &lt;ns1:value&gt;6.0E2&lt;/ns1:value&gt; 
  &lt;ns1:limit&gt;6.0E2&lt;/ns1:limit&gt; 
  &lt;ns1:deliveryTime&gt;2010-03-14T14:06:02-05:00&lt;/ns1:deliveryTime&gt; 
  &lt;ns1:hourEnding&gt;22&lt;/ns1:hourEnding&gt; 
  &lt;ns1:rucType&gt;HRUC&lt;/ns1:rucType&gt; 
  &lt;ns1:contingencyName&gt;SBTECHB5&lt;/ns1:contingencyName&gt; 
  &lt;ns1:fromStation&gt;BTE&lt;/ns1:fromStation&gt; 
  &lt;ns1:toStation&gt;BTE&lt;/ns1:toStation&gt; 
  &lt;ns1:fromStationKV&gt;1.38E2&lt;/ns1:fromStationKV&gt; 
  &lt;ns1:toStationKV&gt;3.45E2&lt;/ns1:toStationKV&gt; 
  &lt;/ns1:BindingConstraint&gt;
  &lt;/ns1:BindingConstraints&gt;
......</t>
  </si>
  <si>
    <t>Market Info: AggregatedASOfferCurves (DAM and SASM), the endTime of EWS response is incorrect when the HourEnding of CDR report is 2:00 on short day 3/14/2010 (CST-&gt;CDT). 
Please see CDR reports, EWS request files and EWS response files below and in the attachment for more information.
CDR report (AggregatedASOfferCurvesDAM_03132010173004_cdr_xml.zip):
&lt;?xml version="1.0"?&gt;
&lt;DAMASAGGOFFERS xmlns:xsi="http://www.w3.org/2001/XMLSchema-instance" xmlns="http://www.ercot.com/schema/2009-01/nodal/cdr" &gt;
        &lt;DAMASAGGOFFER&gt;
        &lt;DeliveryDate&gt;03/14/2010&lt;/DeliveryDate&gt;
        &lt;HourEnding&gt;01:00&lt;/HourEnding&gt;
        &lt;AncillaryType&gt;OFFNS&lt;/AncillaryType&gt;
        &lt;Price&gt;54.4&lt;/Price&gt;
        &lt;Quantity&gt;149288&lt;/Quantity&gt;
        &lt;/DAMASAGGOFFER&gt;        
        &lt;DAMASAGGOFFER&gt;
        &lt;DeliveryDate&gt;03/14/2010&lt;/DeliveryDate&gt;
        &lt;HourEnding&gt;02:00&lt;/HourEnding&gt;
        &lt;AncillaryType&gt;OFFNS&lt;/AncillaryType&gt;
        &lt;Price&gt;46.39&lt;/Price&gt;
        &lt;Quantity&gt;141156&lt;/Quantity&gt;
        &lt;/DAMASAGGOFFER&gt;
......
&lt;DAMASAGGOFFER&gt;
        &lt;DeliveryDate&gt;03/14/2010&lt;/DeliveryDate&gt;
        &lt;HourEnding&gt;01:00&lt;/HourEnding&gt;
        &lt;AncillaryType&gt;ONNS&lt;/AncillaryType&gt;
        &lt;Price&gt;1061.22&lt;/Price&gt;
        &lt;Quantity&gt;5053293&lt;/Quantity&gt;
        &lt;/DAMASAGGOFFER&gt;        
        &lt;DAMASAGGOFFER&gt;
        &lt;DeliveryDate&gt;03/14/2010&lt;/DeliveryDate&gt;
        &lt;HourEnding&gt;02:00&lt;/HourEnding&gt;
        &lt;AncillaryType&gt;ONNS&lt;/AncillaryType&gt;
        &lt;Price&gt;925.69&lt;/Price&gt;
        &lt;Quantity&gt;4974728&lt;/Quantity&gt;
        &lt;/DAMASAGGOFFER&gt;
......
&lt;DAMASAGGOFFER&gt;
        &lt;DeliveryDate&gt;03/14/2010&lt;/DeliveryDate&gt;
        &lt;HourEnding&gt;01:00&lt;/HourEnding&gt;
        &lt;AncillaryType&gt;REGDN&lt;/AncillaryType&gt;
        &lt;Price&gt;1986&lt;/Price&gt;
        &lt;Quantity&gt;5591254&lt;/Quantity&gt;
        &lt;/DAMASAGGOFFER&gt;        
        &lt;DAMASAGGOFFER&gt;
        &lt;DeliveryDate&gt;03/14/2010&lt;/DeliveryDate&gt;
        &lt;HourEnding&gt;02:00&lt;/HourEnding&gt;
        &lt;AncillaryType&gt;REGDN&lt;/AncillaryType&gt;
        &lt;Price&gt;1728.48&lt;/Price&gt;
        &lt;Quantity&gt;5493243&lt;/Quantity&gt;
        &lt;/DAMASAGGOFFER&gt;
......
&lt;DAMASAGGOFFER&gt;
        &lt;DeliveryDate&gt;03/14/2010&lt;/DeliveryDate&gt;
        &lt;HourEnding&gt;01:00&lt;/HourEnding&gt;
        &lt;AncillaryType&gt;REGUP&lt;/AncillaryType&gt;
        &lt;Price&gt;1986&lt;/Price&gt;
        &lt;Quantity&gt;5552344&lt;/Quantity&gt;
        &lt;/DAMASAGGOFFER&gt;        
        &lt;DAMASAGGOFFER&gt;
        &lt;DeliveryDate&gt;03/14/2010&lt;/DeliveryDate&gt;
        &lt;HourEnding&gt;02:00&lt;/HourEnding&gt;
        &lt;AncillaryType&gt;REGUP&lt;/AncillaryType&gt;
        &lt;Price&gt;1724.94&lt;/Price&gt;
        &lt;Quantity&gt;5439888&lt;/Quantity&gt;
        &lt;/DAMASAGGOFFER&gt;
......
&lt;DAMASAGGOFFER&gt;
        &lt;DeliveryDate&gt;03/14/2010&lt;/DeliveryDate&gt;
        &lt;HourEnding&gt;01:00&lt;/HourEnding&gt;
        &lt;AncillaryType&gt;RRSNC&lt;/AncillaryType&gt;
        &lt;Price&gt;3.93&lt;/Price&gt;
        &lt;Quantity&gt;37&lt;/Quantity&gt;
        &lt;/DAMASAGGOFFER&gt;        
        &lt;DAMASAGGOFFER&gt;
        &lt;DeliveryDate&gt;03/14/2010&lt;/DeliveryDate&gt;
        &lt;HourEnding&gt;02:00&lt;/HourEnding&gt;
        &lt;AncillaryType&gt;RRSNC&lt;/AncillaryType&gt;
        &lt;Price&gt;3.63&lt;/Price&gt;
        &lt;Quantity&gt;37&lt;/Quantity&gt;
        &lt;/DAMASAGGOFFER&gt;
......
Requst (AggregatedASOfferCurves_DAM):
&lt;?xml version="1.0" encoding="UTF-8" ?&gt; 
- &lt;soapenv:Envelope xmlns:soapenv="http://schemas.xmlsoap.org/soap/envelope/" xmlns:xsd="http://www.w3.org/2001/XMLSchema" xmlns:xsi="http://www.w3.org/2001/XMLSchema-instance"&gt;
- &lt;soapenv:Body&gt;
- &lt;RequestMessage xmlns="http://www.ercot.com/schema/2007-06/nodal/ews/message"&gt;
- &lt;Header&gt;
  &lt;Verb&gt;get&lt;/Verb&gt; 
  &lt;Noun&gt;AggregatedASOfferCurves&lt;/Noun&gt; 
- &lt;ReplayDetection&gt;
  &lt;Nonce&gt;32316664353737382D663761312D3463&lt;/Nonce&gt; 
  &lt;Created&gt;2010-03-14T17:58:22.976-05:00&lt;/Created&gt; 
  &lt;/ReplayDetection&gt;
  &lt;Revision&gt;001&lt;/Revision&gt; 
  &lt;Source&gt;QLUMN1&lt;/Source&gt; 
  &lt;UserID&gt;API_USER1&lt;/UserID&gt; 
  &lt;MessageID&gt;32316664353737382D663761312D3463&lt;/MessageID&gt; 
  &lt;Comment&gt;This is iTEST EWS Get AggregatedASOfferCurves testing.&lt;/Comment&gt; 
- &lt;hny:HeaderAnyElements xmlns:hny="http://www.ercot.com/schema/2007-06/nodal/message/any"&gt;
  &lt;hny:DUNS&gt;6062523932000&lt;/hny:DUNS&gt; 
- &lt;!--  &lt;hny:ReceivedTimeStamp&gt;2010-03-14T17:58:22.976-05:00&lt;/hny:ReceivedTimeStamp&gt; 
  --&gt; 
  &lt;/hny:HeaderAnyElements&gt;
  &lt;/Header&gt;
- &lt;Request&gt;
  &lt;MarketType&gt;DAM&lt;/MarketType&gt; 
  &lt;OperatingDate&gt;2010-03-14T00:00:00-05:00&lt;/OperatingDate&gt; 
  &lt;/Request&gt;
  &lt;/RequestMessage&gt;
  &lt;/soapenv:Body&gt;
  &lt;/soapenv:Envelope&gt;
Response (AggregatedASOfferCurves_DAM):
......
&lt;ns1:AggregatedASOfferCurve&gt;
  &lt;ns1:asType&gt;Off-Non-Spin&lt;/ns1:asType&gt; 
  &lt;ns1:marketType&gt;DAM&lt;/ns1:marketType&gt; 
- &lt;ns1:PriceCurve&gt;
  &lt;ns1:startTime&gt;2010-03-14T00:00:00-06:00&lt;/ns1:startTime&gt; 
  &lt;ns1:endTime&gt;2010-03-14T01:00:00-06:00&lt;/ns1:endTime&gt; 
- &lt;ns1:CurveData&gt;
  &lt;ns1:xvalue&gt;5.44E1&lt;/ns1:xvalue&gt; 
  &lt;ns1:y1value&gt;1.49288E5&lt;/ns1:y1value&gt; 
  &lt;/ns1:CurveData&gt;
  &lt;/ns1:PriceCurve&gt;
  &lt;/ns1:AggregatedASOfferCurve&gt;
- &lt;ns1:AggregatedASOfferCurve&gt;
  &lt;ns1:asType&gt;Off-Non-Spin&lt;/ns1:asType&gt; 
  &lt;ns1:marketType&gt;DAM&lt;/ns1:marketType&gt; 
- &lt;ns1:PriceCurve&gt;
  &lt;ns1:startTime&gt;2010-03-14T01:00:00-06:00&lt;/ns1:startTime&gt; 
  &lt;ns1:endTime&gt;2010-03-14T02:00:00-06:00&lt;/ns1:endTime&gt; 
- &lt;ns1:CurveData&gt;
  &lt;ns1:xvalue&gt;4.639E1&lt;/ns1:xvalue&gt; 
  &lt;ns1:y1value&gt;1.41156E5&lt;/ns1:y1value&gt; 
  &lt;/ns1:CurveData&gt;
  &lt;/ns1:PriceCurve&gt;
  &lt;/ns1:AggregatedASOfferCurve&gt;
......
&lt;ns1:AggregatedASOfferCurve&gt;
  &lt;ns1:asType&gt;On-Non-Spin&lt;/ns1:asType&gt; 
  &lt;ns1:marketType&gt;DAM&lt;/ns1:marketType&gt; 
- &lt;ns1:PriceCurve&gt;
  &lt;ns1:startTime&gt;2010-03-14T00:00:00-06:00&lt;/ns1:startTime&gt; 
  &lt;ns1:endTime&gt;2010-03-14T01:00:00-06:00&lt;/ns1:endTime&gt; 
- &lt;ns1:CurveData&gt;
  &lt;ns1:xvalue&gt;1.06122E3&lt;/ns1:xvalue&gt; 
  &lt;ns1:y1value&gt;5.053293E6&lt;/ns1:y1value&gt; 
  &lt;/ns1:CurveData&gt;
  &lt;/ns1:PriceCurve&gt;
  &lt;/ns1:AggregatedASOfferCurve&gt;
- &lt;ns1:AggregatedASOfferCurve&gt;
  &lt;ns1:asType&gt;On-Non-Spin&lt;/ns1:asType&gt; 
  &lt;ns1:marketType&gt;DAM&lt;/ns1:marketType&gt; 
- &lt;ns1:PriceCurve&gt;
  &lt;ns1:startTime&gt;2010-03-14T01:00:00-06:00&lt;/ns1:startTime&gt; 
  &lt;ns1:endTime&gt;2010-03-14T02:00:00-06:00&lt;/ns1:endTime&gt; 
- &lt;ns1:CurveData&gt;
  &lt;ns1:xvalue&gt;9.2569E2&lt;/ns1:xvalue&gt; 
  &lt;ns1:y1value&gt;4.974728E6&lt;/ns1:y1value&gt; 
  &lt;/ns1:CurveData&gt;
  &lt;/ns1:PriceCurve&gt;
  &lt;/ns1:AggregatedASOfferCurve&gt;
......
&lt;ns1:AggregatedASOfferCurve&gt;
  &lt;ns1:asType&gt;Reg-Down&lt;/ns1:asType&gt; 
  &lt;ns1:marketType&gt;DAM&lt;/ns1:marketType&gt; 
- &lt;ns1:PriceCurve&gt;
  &lt;ns1:startTime&gt;2010-03-14T00:00:00-06:00&lt;/ns1:startTime&gt; 
  &lt;ns1:endTime&gt;2010-03-14T01:00:00-06:00&lt;/ns1:endTime&gt; 
- &lt;ns1:CurveData&gt;
  &lt;ns1:xvalue&gt;1.986E3&lt;/ns1:xvalue&gt; 
  &lt;ns1:y1value&gt;5.591254E6&lt;/ns1:y1value&gt; 
  &lt;/ns1:CurveData&gt;
  &lt;/ns1:PriceCurve&gt;
  &lt;/ns1:AggregatedASOfferCurve&gt;
- &lt;ns1:AggregatedASOfferCurve&gt;
  &lt;ns1:asType&gt;Reg-Down&lt;/ns1:asType&gt; 
  &lt;ns1:marketType&gt;DAM&lt;/ns1:marketType&gt; 
- &lt;ns1:PriceCurve&gt;
  &lt;ns1:startTime&gt;2010-03-14T01:00:00-06:00&lt;/ns1:startTime&gt; 
  &lt;ns1:endTime&gt;2010-03-14T02:00:00-06:00&lt;/ns1:endTime&gt; 
- &lt;ns1:CurveData&gt;
  &lt;ns1:xvalue&gt;1.72848E3&lt;/ns1:xvalue&gt; 
  &lt;ns1:y1value&gt;5.493243E6&lt;/ns1:y1value&gt; 
  &lt;/ns1:CurveData&gt;
  &lt;/ns1:PriceCurve&gt;
  &lt;/ns1:AggregatedASOfferCurve&gt;
......
&lt;ns1:AggregatedASOfferCurve&gt;
  &lt;ns1:asType&gt;Reg-Up&lt;/ns1:asType&gt; 
  &lt;ns1:marketType&gt;DAM&lt;/ns1:marketType&gt; 
- &lt;ns1:PriceCurve&gt;
  &lt;ns1:startTime&gt;2010-03-14T00:00:00-06:00&lt;/ns1:startTime&gt; 
  &lt;ns1:endTime&gt;2010-03-14T01:00:00-06:00&lt;/ns1:endTime&gt; 
- &lt;ns1:CurveData&gt;
  &lt;ns1:xvalue&gt;1.986E3&lt;/ns1:xvalue&gt; 
  &lt;ns1:y1value&gt;5.552344E6&lt;/ns1:y1value&gt; 
  &lt;/ns1:CurveData&gt;
  &lt;/ns1:PriceCurve&gt;
  &lt;/ns1:AggregatedASOfferCurve&gt;
- &lt;ns1:AggregatedASOfferCurve&gt;
  &lt;ns1:asType&gt;Reg-Up&lt;/ns1:asType&gt; 
  &lt;ns1:marketType&gt;DAM&lt;/ns1:marketType&gt; 
- &lt;ns1:PriceCurve&gt;
  &lt;ns1:startTime&gt;2010-03-14T01:00:00-06:00&lt;/ns1:startTime&gt; 
  &lt;ns1:endTime&gt;2010-03-14T02:00:00-06:00&lt;/ns1:endTime&gt; 
- &lt;ns1:CurveData&gt;
  &lt;ns1:xvalue&gt;1.72494E3&lt;/ns1:xvalue&gt; 
  &lt;ns1:y1value&gt;5.439888E6&lt;/ns1:y1value&gt; 
  &lt;/ns1:CurveData&gt;
  &lt;/ns1:PriceCurve&gt;
  &lt;/ns1:AggregatedASOfferCurve&gt;
......
&lt;ns1:AggregatedASOfferCurve&gt;
  &lt;ns1:asType&gt;RRSNC&lt;/ns1:asType&gt; 
  &lt;ns1:marketType&gt;DAM&lt;/ns1:marketType&gt; 
- &lt;ns1:PriceCurve&gt;
  &lt;ns1:startTime&gt;2010-03-14T00:00:00-06:00&lt;/ns1:startTime&gt; 
  &lt;ns1:endTime&gt;2010-03-14T01:00:00-06:00&lt;/ns1:endTime&gt; 
- &lt;ns1:CurveData&gt;
  &lt;ns1:xvalue&gt;3.93E0&lt;/ns1:xvalue&gt; 
  &lt;ns1:y1value&gt;3.7E1&lt;/ns1:y1value&gt; 
  &lt;/ns1:CurveData&gt;
  &lt;/ns1:PriceCurve&gt;
  &lt;/ns1:AggregatedASOfferCurve&gt;
- &lt;ns1:AggregatedASOfferCurve&gt;
  &lt;ns1:asType&gt;RRSNC&lt;/ns1:asType&gt; 
  &lt;ns1:marketType&gt;DAM&lt;/ns1:marketType&gt; 
- &lt;ns1:PriceCurve&gt;
  &lt;ns1:startTime&gt;2010-03-14T01:00:00-06:00&lt;/ns1:startTime&gt; 
  &lt;ns1:endTime&gt;2010-03-14T02:00:00-06:00&lt;/ns1:endTime&gt; 
- &lt;ns1:CurveData&gt;
  &lt;ns1:xvalue&gt;3.63E0&lt;/ns1:xvalue&gt; 
  &lt;ns1:y1value&gt;3.7E1&lt;/ns1:y1value&gt; 
  &lt;/ns1:CurveData&gt;
  &lt;/ns1:PriceCurve&gt;
  &lt;/ns1:AggregatedASOfferCurve&gt;
......
CDR report (AggregatedASOfferCurves_SASM, cdr.20100319.103630_xml.zip):
......
&lt;SASMASAGGOFFER&gt;
        &lt;DeliveryDate&gt;03/14/2010&lt;/DeliveryDate&gt;
        &lt;HourEnding&gt;02:00&lt;/HourEnding&gt;
        &lt;SASMID&gt;20100313194022&lt;/SASMID&gt;
        &lt;AncillaryType&gt;OFFNS&lt;/AncillaryType&gt;
        &lt;Price&gt;46.39&lt;/Price&gt;
        &lt;Quantity&gt;91324&lt;/Quantity&gt;
&lt;/SASMASAGGOFFER&gt;       
&lt;SASMASAGGOFFER&gt;
        &lt;DeliveryDate&gt;03/14/2010&lt;/DeliveryDate&gt;
        &lt;HourEnding&gt;01:00&lt;/HourEnding&gt;
        &lt;SASMID&gt;20100313194022&lt;/SASMID&gt;
        &lt;AncillaryType&gt;OFFNS&lt;/AncillaryType&gt;
        &lt;Price&gt;54.4&lt;/Price&gt;
        &lt;Quantity&gt;105321&lt;/Quantity&gt;
&lt;/SASMASAGGOFFER&gt;
......
&lt;SASMASAGGOFFER&gt;
        &lt;DeliveryDate&gt;03/14/2010&lt;/DeliveryDate&gt;
        &lt;HourEnding&gt;02:00&lt;/HourEnding&gt;
        &lt;SASMID&gt;20100313194022&lt;/SASMID&gt;
        &lt;AncillaryType&gt;ONNS&lt;/AncillaryType&gt;
        &lt;Price&gt;925.69&lt;/Price&gt;
        &lt;Quantity&gt;4313133.8&lt;/Quantity&gt;
&lt;/SASMASAGGOFFER&gt;       
&lt;SASMASAGGOFFER&gt;
        &lt;DeliveryDate&gt;03/14/2010&lt;/DeliveryDate&gt;
        &lt;HourEnding&gt;01:00&lt;/HourEnding&gt;
        &lt;SASMID&gt;20100313194022&lt;/SASMID&gt;
        &lt;AncillaryType&gt;ONNS&lt;/AncillaryType&gt;
        &lt;Price&gt;1061.22&lt;/Price&gt;
        &lt;Quantity&gt;4397930.7&lt;/Quantity&gt;
&lt;/SASMASAGGOFFER&gt;
......
&lt;SASMASAGGOFFER&gt;
        &lt;DeliveryDate&gt;03/14/2010&lt;/DeliveryDate&gt;
        &lt;HourEnding&gt;02:00&lt;/HourEnding&gt;
        &lt;SASMID&gt;20100313194022&lt;/SASMID&gt;
        &lt;AncillaryType&gt;REGDN&lt;/AncillaryType&gt;
        &lt;Price&gt;1728.48&lt;/Price&gt;
        &lt;Quantity&gt;5301945&lt;/Quantity&gt;
&lt;/SASMASAGGOFFER&gt;       
&lt;SASMASAGGOFFER&gt;
        &lt;DeliveryDate&gt;03/14/2010&lt;/DeliveryDate&gt;
        &lt;HourEnding&gt;01:00&lt;/HourEnding&gt;
        &lt;SASMID&gt;20100313194022&lt;/SASMID&gt;
        &lt;AncillaryType&gt;REGDN&lt;/AncillaryType&gt;
        &lt;Price&gt;1986&lt;/Price&gt;
        &lt;Quantity&gt;5328973.6&lt;/Quantity&gt;
&lt;/SASMASAGGOFFER&gt;
......
&lt;SASMASAGGOFFER&gt;
        &lt;DeliveryDate&gt;03/14/2010&lt;/DeliveryDate&gt;
        &lt;HourEnding&gt;02:00&lt;/HourEnding&gt;
        &lt;SASMID&gt;20100313194022&lt;/SASMID&gt;
        &lt;AncillaryType&gt;REGUP&lt;/AncillaryType&gt;
        &lt;Price&gt;1724.94&lt;/Price&gt;
        &lt;Quantity&gt;4689860.1&lt;/Quantity&gt;
&lt;/SASMASAGGOFFER&gt;       
&lt;SASMASAGGOFFER&gt;
        &lt;DeliveryDate&gt;03/14/2010&lt;/DeliveryDate&gt;
        &lt;HourEnding&gt;01:00&lt;/HourEnding&gt;
        &lt;SASMID&gt;20100313194022&lt;/SASMID&gt;
        &lt;AncillaryType&gt;REGUP&lt;/AncillaryType&gt;
        &lt;Price&gt;1986&lt;/Price&gt;
        &lt;Quantity&gt;4808548.2&lt;/Quantity&gt;
&lt;/SASMASAGGOFFER&gt;
......
&lt;SASMASAGGOFFER&gt;
        &lt;DeliveryDate&gt;03/14/2010&lt;/DeliveryDate&gt;
        &lt;HourEnding&gt;02:00&lt;/HourEnding&gt;
        &lt;SASMID&gt;20100313194022&lt;/SASMID&gt;
        &lt;AncillaryType&gt;RRSGN&lt;/AncillaryType&gt;
        &lt;Price&gt;1316.01&lt;/Price&gt;
        &lt;Quantity&gt;4356846.9&lt;/Quantity&gt;
&lt;/SASMASAGGOFFER&gt;       
&lt;SASMASAGGOFFER&gt;
        &lt;DeliveryDate&gt;03/14/2010&lt;/DeliveryDate&gt;
        &lt;HourEnding&gt;01:00&lt;/HourEnding&gt;
        &lt;SASMID&gt;20100313194022&lt;/SASMID&gt;
        &lt;AncillaryType&gt;RRSGN&lt;/AncillaryType&gt;
        &lt;Price&gt;1524.79&lt;/Price&gt;
        &lt;Quantity&gt;4487635.4&lt;/Quantity&gt;
&lt;/SASMASAGGOFFER&gt;
......
&lt;SASMASAGGOFFER&gt;
        &lt;DeliveryDate&gt;03/14/2010&lt;/DeliveryDate&gt;
        &lt;HourEnding&gt;02:00&lt;/HourEnding&gt;
        &lt;SASMID&gt;20100313194022&lt;/SASMID&gt;
        &lt;AncillaryType&gt;RRSNC&lt;/AncillaryType&gt;
        &lt;Price&gt;3.63&lt;/Price&gt;
        &lt;Quantity&gt;0&lt;/Quantity&gt;
&lt;/SASMASAGGOFFER&gt;       
&lt;SASMASAGGOFFER&gt;
        &lt;DeliveryDate&gt;03/14/2010&lt;/DeliveryDate&gt;
        &lt;HourEnding&gt;01:00&lt;/HourEnding&gt;
        &lt;SASMID&gt;20100313194022&lt;/SASMID&gt;
        &lt;AncillaryType&gt;RRSNC&lt;/AncillaryType&gt;
        &lt;Price&gt;3.93&lt;/Price&gt;
        &lt;Quantity&gt;0&lt;/Quantity&gt;
&lt;/SASMASAGGOFFER&gt;       
&lt;/SASMASAGGOFFERS&gt;
Request (AggregatedASOfferCurves_SASM):
&lt;?xml version="1.0" encoding="UTF-8" ?&gt; 
- &lt;soapenv:Envelope xmlns:soapenv="http://schemas.xmlsoap.org/soap/envelope/" xmlns:xsd="http://www.w3.org/2001/XMLSchema" xmlns:xsi="http://www.w3.org/2001/XMLSchema-instance"&gt;
- &lt;soapenv:Body&gt;
- &lt;RequestMessage xmlns="http://www.ercot.com/schema/2007-06/nodal/ews/message"&gt;
- &lt;Header&gt;
  &lt;Verb&gt;get&lt;/Verb&gt; 
  &lt;Noun&gt;AggregatedASOfferCurves&lt;/Noun&gt; 
- &lt;ReplayDetection&gt;
  &lt;Nonce&gt;35656634306466322D323364352D3434&lt;/Nonce&gt; 
  &lt;Created&gt;2010-03-19T18:55:29.253-05:00&lt;/Created&gt; 
  &lt;/ReplayDetection&gt;
  &lt;Revision&gt;001&lt;/Revision&gt; 
  &lt;Source&gt;QLUMN1&lt;/Source&gt; 
  &lt;UserID&gt;API_USER1&lt;/UserID&gt; 
  &lt;MessageID&gt;35656634306466322D323364352D3434&lt;/MessageID&gt; 
  &lt;Comment&gt;This is iTEST EWS Get AggregatedASOfferCurves testing.&lt;/Comment&gt; 
- &lt;hny:HeaderAnyElements xmlns:hny="http://www.ercot.com/schema/2007-06/nodal/message/any"&gt;
  &lt;hny:DUNS&gt;6062523932000&lt;/hny:DUNS&gt; 
- &lt;!--  &lt;hny:ReceivedTimeStamp&gt;2010-03-19T18:55:29.253-05:00&lt;/hny:ReceivedTimeStamp&gt; 
  --&gt; 
  &lt;/hny:HeaderAnyElements&gt;
  &lt;/Header&gt;
- &lt;Request&gt;
  &lt;MarketType&gt;SASM&lt;/MarketType&gt; 
  &lt;OperatingDate&gt;2010-03-20T00:00:00-05:00&lt;/OperatingDate&gt; 
  &lt;Option&gt;20100313194022&lt;/Option&gt; 
  &lt;/Request&gt;
  &lt;/RequestMessage&gt;
  &lt;/soapenv:Body&gt;
  &lt;/soapenv:Envelope&gt;
Response (AggregatedASOfferCurves_SASM):
......
&lt;ns1:AggregatedASOfferCurve&gt;
  &lt;ns1:asType&gt;Off-Non-Spin&lt;/ns1:asType&gt; 
  &lt;ns1:marketType&gt;SASM&lt;/ns1:marketType&gt; 
  &lt;ns1:SASMid&gt;20100313194022&lt;/ns1:SASMid&gt; 
- &lt;ns1:PriceCurve&gt;
  &lt;ns1:startTime&gt;2010-03-14T01:00:00-06:00&lt;/ns1:startTime&gt; 
  &lt;ns1:endTime&gt;2010-03-14T02:00:00-06:00&lt;/ns1:endTime&gt; 
- &lt;ns1:CurveData&gt;
  &lt;ns1:xvalue&gt;4.639E1&lt;/ns1:xvalue&gt; 
  &lt;ns1:y1value&gt;9.1324E4&lt;/ns1:y1value&gt; 
  &lt;/ns1:CurveData&gt;
  &lt;/ns1:PriceCurve&gt;
  &lt;/ns1:AggregatedASOfferCurve&gt;
- &lt;ns1:AggregatedASOfferCurve&gt;
  &lt;ns1:asType&gt;Off-Non-Spin&lt;/ns1:asType&gt; 
  &lt;ns1:marketType&gt;SASM&lt;/ns1:marketType&gt; 
  &lt;ns1:SASMid&gt;20100313194022&lt;/ns1:SASMid&gt; 
- &lt;ns1:PriceCurve&gt;
  &lt;ns1:startTime&gt;2010-03-14T00:00:00-06:00&lt;/ns1:startTime&gt; 
  &lt;ns1:endTime&gt;2010-03-14T01:00:00-06:00&lt;/ns1:endTime&gt; 
- &lt;ns1:CurveData&gt;
  &lt;ns1:xvalue&gt;5.44E1&lt;/ns1:xvalue&gt; 
  &lt;ns1:y1value&gt;1.05321E5&lt;/ns1:y1value&gt; 
  &lt;/ns1:CurveData&gt;
  &lt;/ns1:PriceCurve&gt;
  &lt;/ns1:AggregatedASOfferCurve&gt;
......
&lt;ns1:AggregatedASOfferCurve&gt;
  &lt;ns1:asType&gt;On-Non-Spin&lt;/ns1:asType&gt; 
  &lt;ns1:marketType&gt;SASM&lt;/ns1:marketType&gt; 
  &lt;ns1:SASMid&gt;20100313194022&lt;/ns1:SASMid&gt; 
- &lt;ns1:PriceCurve&gt;
  &lt;ns1:startTime&gt;2010-03-14T01:00:00-06:00&lt;/ns1:startTime&gt; 
  &lt;ns1:endTime&gt;2010-03-14T02:00:00-06:00&lt;/ns1:endTime&gt; 
- &lt;ns1:CurveData&gt;
  &lt;ns1:xvalue&gt;9.2569E2&lt;/ns1:xvalue&gt; 
  &lt;ns1:y1value&gt;4.313134E6&lt;/ns1:y1value&gt; 
  &lt;/ns1:CurveData&gt;
  &lt;/ns1:PriceCurve&gt;
  &lt;/ns1:AggregatedASOfferCurve&gt;
- &lt;ns1:AggregatedASOfferCurve&gt;
  &lt;ns1:asType&gt;On-Non-Spin&lt;/ns1:asType&gt; 
  &lt;ns1:marketType&gt;SASM&lt;/ns1:marketType&gt; 
  &lt;ns1:SASMid&gt;20100313194022&lt;/ns1:SASMid&gt; 
- &lt;ns1:PriceCurve&gt;
  &lt;ns1:startTime&gt;2010-03-14T00:00:00-06:00&lt;/ns1:startTime&gt; 
  &lt;ns1:endTime&gt;2010-03-14T01:00:00-06:00&lt;/ns1:endTime&gt; 
- &lt;ns1:CurveData&gt;
  &lt;ns1:xvalue&gt;1.06122E3&lt;/ns1:xvalue&gt; 
  &lt;ns1:y1value&gt;4.3979305E6&lt;/ns1:y1value&gt; 
  &lt;/ns1:CurveData&gt;
  &lt;/ns1:PriceCurve&gt;
  &lt;/ns1:AggregatedASOfferCurve&gt;
......
&lt;ns1:AggregatedASOfferCurve&gt;
  &lt;ns1:asType&gt;Reg-Down&lt;/ns1:asType&gt; 
  &lt;ns1:marketType&gt;SASM&lt;/ns1:marketType&gt; 
  &lt;ns1:SASMid&gt;20100313194022&lt;/ns1:SASMid&gt; 
- &lt;ns1:PriceCurve&gt;
  &lt;ns1:startTime&gt;2010-03-14T01:00:00-06:00&lt;/ns1:startTime&gt; 
  &lt;ns1:endTime&gt;2010-03-14T02:00:00-06:00&lt;/ns1:endTime&gt; 
- &lt;ns1:CurveData&gt;
  &lt;ns1:xvalue&gt;1.72848E3&lt;/ns1:xvalue&gt; 
  &lt;ns1:y1value&gt;5.301945E6&lt;/ns1:y1value&gt; 
  &lt;/ns1:CurveData&gt;
  &lt;/ns1:PriceCurve&gt;
  &lt;/ns1:AggregatedASOfferCurve&gt;
- &lt;ns1:AggregatedASOfferCurve&gt;
  &lt;ns1:asType&gt;Reg-Down&lt;/ns1:asType&gt; 
  &lt;ns1:marketType&gt;SASM&lt;/ns1:marketType&gt; 
  &lt;ns1:SASMid&gt;20100313194022&lt;/ns1:SASMid&gt; 
- &lt;ns1:PriceCurve&gt;
  &lt;ns1:startTime&gt;2010-03-14T00:00:00-06:00&lt;/ns1:startTime&gt; 
  &lt;ns1:endTime&gt;2010-03-14T01:00:00-06:00&lt;/ns1:endTime&gt; 
- &lt;ns1:CurveData&gt;
  &lt;ns1:xvalue&gt;1.986E3&lt;/ns1:xvalue&gt; 
  &lt;ns1:y1value&gt;5.3289735E6&lt;/ns1:y1value&gt; 
  &lt;/ns1:CurveData&gt;
  &lt;/ns1:PriceCurve&gt;
  &lt;/ns1:AggregatedASOfferCurve&gt;
......
&lt;ns1:AggregatedASOfferCurve&gt;
  &lt;ns1:asType&gt;Reg-Up&lt;/ns1:asType&gt; 
  &lt;ns1:marketType&gt;SASM&lt;/ns1:marketType&gt; 
  &lt;ns1:SASMid&gt;20100313194022&lt;/ns1:SASMid&gt; 
- &lt;ns1:PriceCurve&gt;
  &lt;ns1:startTime&gt;2010-03-14T01:00:00-06:00&lt;/ns1:startTime&gt; 
  &lt;ns1:endTime&gt;2010-03-14T02:00:00-06:00&lt;/ns1:endTime&gt; 
- &lt;ns1:CurveData&gt;
  &lt;ns1:xvalue&gt;1.72494E3&lt;/ns1:xvalue&gt; 
  &lt;ns1:y1value&gt;4.68986E6&lt;/ns1:y1value&gt; 
  &lt;/ns1:CurveData&gt;
  &lt;/ns1:PriceCurve&gt;
  &lt;/ns1:AggregatedASOfferCurve&gt;
- &lt;ns1:AggregatedASOfferCurve&gt;
  &lt;ns1:asType&gt;Reg-Up&lt;/ns1:asType&gt; 
  &lt;ns1:marketType&gt;SASM&lt;/ns1:marketType&gt; 
  &lt;ns1:SASMid&gt;20100313194022&lt;/ns1:SASMid&gt; 
- &lt;ns1:PriceCurve&gt;
  &lt;ns1:startTime&gt;2010-03-14T00:00:00-06:00&lt;/ns1:startTime&gt; 
  &lt;ns1:endTime&gt;2010-03-14T01:00:00-06:00&lt;/ns1:endTime&gt; 
- &lt;ns1:CurveData&gt;
  &lt;ns1:xvalue&gt;1.986E3&lt;/ns1:xvalue&gt; 
  &lt;ns1:y1value&gt;4.808548E6&lt;/ns1:y1value&gt; 
  &lt;/ns1:CurveData&gt;
  &lt;/ns1:PriceCurve&gt;
  &lt;/ns1:AggregatedASOfferCurve&gt;
......
&lt;ns1:AggregatedASOfferCurve&gt;
  &lt;ns1:asType&gt;RRSGN&lt;/ns1:asType&gt; 
  &lt;ns1:marketType&gt;SASM&lt;/ns1:marketType&gt; 
  &lt;ns1:SASMid&gt;20100313194022&lt;/ns1:SASMid&gt; 
- &lt;ns1:PriceCurve&gt;
  &lt;ns1:startTime&gt;2010-03-14T01:00:00-06:00&lt;/ns1:startTime&gt; 
  &lt;ns1:endTime&gt;2010-03-14T02:00:00-06:00&lt;/ns1:endTime&gt; 
- &lt;ns1:CurveData&gt;
  &lt;ns1:xvalue&gt;1.31601E3&lt;/ns1:xvalue&gt; 
  &lt;ns1:y1value&gt;4.356847E6&lt;/ns1:y1value&gt; 
  &lt;/ns1:CurveData&gt;
  &lt;/ns1:PriceCurve&gt;
  &lt;/ns1:AggregatedASOfferCurve&gt;
- &lt;ns1:AggregatedASOfferCurve&gt;
  &lt;ns1:asType&gt;RRSGN&lt;/ns1:asType&gt; 
  &lt;ns1:marketType&gt;SASM&lt;/ns1:marketType&gt; 
  &lt;ns1:SASMid&gt;20100313194022&lt;/ns1:SASMid&gt; 
- &lt;ns1:PriceCurve&gt;
  &lt;ns1:startTime&gt;2010-03-14T00:00:00-06:00&lt;/ns1:startTime&gt; 
  &lt;ns1:endTime&gt;2010-03-14T01:00:00-06:00&lt;/ns1:endTime&gt; 
- &lt;ns1:CurveData&gt;
  &lt;ns1:xvalue&gt;1.52479E3&lt;/ns1:xvalue&gt; 
  &lt;ns1:y1value&gt;4.4876355E6&lt;/ns1:y1value&gt; 
  &lt;/ns1:CurveData&gt;
  &lt;/ns1:PriceCurve&gt;
  &lt;/ns1:AggregatedASOfferCurve&gt;
......
&lt;ns1:AggregatedASOfferCurve&gt;
  &lt;ns1:asType&gt;RRSNC&lt;/ns1:asType&gt; 
  &lt;ns1:marketType&gt;SASM&lt;/ns1:marketType&gt; 
  &lt;ns1:SASMid&gt;20100313194022&lt;/ns1:SASMid&gt; 
- &lt;ns1:PriceCurve&gt;
  &lt;ns1:startTime&gt;2010-03-14T01:00:00-06:00&lt;/ns1:startTime&gt; 
  &lt;ns1:endTime&gt;2010-03-14T02:00:00-06:00&lt;/ns1:endTime&gt; 
- &lt;ns1:CurveData&gt;
  &lt;ns1:xvalue&gt;3.63E0&lt;/ns1:xvalue&gt; 
  &lt;ns1:y1value&gt;0.0E0&lt;/ns1:y1value&gt; 
  &lt;/ns1:CurveData&gt;
  &lt;/ns1:PriceCurve&gt;
  &lt;/ns1:AggregatedASOfferCurve&gt;
- &lt;ns1:AggregatedASOfferCurve&gt;
  &lt;ns1:asType&gt;RRSNC&lt;/ns1:asType&gt; 
  &lt;ns1:marketType&gt;SASM&lt;/ns1:marketType&gt; 
  &lt;ns1:SASMid&gt;20100313194022&lt;/ns1:SASMid&gt; 
- &lt;ns1:PriceCurve&gt;
  &lt;ns1:startTime&gt;2010-03-14T00:00:00-06:00&lt;/ns1:startTime&gt; 
  &lt;ns1:endTime&gt;2010-03-14T01:00:00-06:00&lt;/ns1:endTime&gt; 
- &lt;ns1:CurveData&gt;
  &lt;ns1:xvalue&gt;3.93E0&lt;/ns1:xvalue&gt; 
  &lt;ns1:y1value&gt;0.0E0&lt;/ns1:y1value&gt; 
  &lt;/ns1:CurveData&gt;
  &lt;/ns1:PriceCurve&gt;
  &lt;/ns1:AggregatedASOfferCurve&gt;
  &lt;/ns1:AggregatedASOfferCurves&gt;
  &lt;ns0:format&gt;XML&lt;/ns0:format&gt; 
  &lt;/ns0:Payload&gt;
  &lt;/ns0:ResponseMessage&gt;
  &lt;/SOAP-ENV:Body&gt;
  &lt;/SOAP-ENV:Envelope&gt;</t>
  </si>
  <si>
    <t>Market Info: ASServicePlan, the ending of EWS response is incorrect when the HourEnding of CDR report is 2:00 on short day 3/14/2010 (CST-&gt;CDT).
Please see CDR report, EWS request file and EWS response file below and in the attachment for more information.
CDR report (cdr.00012316.0000000000000000.20100314.170000.ASPLANNP433.xml):
&lt;?xml version="1.0"?&gt;
&lt;ASPlans xmlns:xsi="http://www.w3.org/2001/XMLSchema-instance" xmlns="http://www.ercot.com/schema/2009-01/nodal/cdr" &gt;
    &lt;ASPlan&gt;
        &lt;DeliveryDate&gt;03/14/2010&lt;/DeliveryDate&gt;
        &lt;HourEnding&gt;01:00&lt;/HourEnding&gt;
        &lt;AncillaryType&gt;REGUP&lt;/AncillaryType&gt;
        &lt;Quantity&gt;865&lt;/Quantity&gt;
    &lt;/ASPlan&gt;   
    &lt;ASPlan&gt;
        &lt;DeliveryDate&gt;03/14/2010&lt;/DeliveryDate&gt;
        &lt;HourEnding&gt;01:00&lt;/HourEnding&gt;
        &lt;AncillaryType&gt;REGDN&lt;/AncillaryType&gt;
        &lt;Quantity&gt;665&lt;/Quantity&gt;
    &lt;/ASPlan&gt;   
    &lt;ASPlan&gt;
        &lt;DeliveryDate&gt;03/14/2010&lt;/DeliveryDate&gt;
        &lt;HourEnding&gt;01:00&lt;/HourEnding&gt;
        &lt;AncillaryType&gt;RRS&lt;/AncillaryType&gt;
        &lt;Quantity&gt;2300&lt;/Quantity&gt;
    &lt;/ASPlan&gt;   
    &lt;ASPlan&gt;
        &lt;DeliveryDate&gt;03/14/2010&lt;/DeliveryDate&gt;
        &lt;HourEnding&gt;01:00&lt;/HourEnding&gt;
        &lt;AncillaryType&gt;NSPIN&lt;/AncillaryType&gt;
        &lt;Quantity&gt;2000&lt;/Quantity&gt;
    &lt;/ASPlan&gt;   
    &lt;ASPlan&gt;
        &lt;DeliveryDate&gt;03/14/2010&lt;/DeliveryDate&gt;
        &lt;HourEnding&gt;02:00&lt;/HourEnding&gt;
        &lt;AncillaryType&gt;NSPIN&lt;/AncillaryType&gt;
        &lt;Quantity&gt;2000&lt;/Quantity&gt;
    &lt;/ASPlan&gt;   
    &lt;ASPlan&gt;
        &lt;DeliveryDate&gt;03/14/2010&lt;/DeliveryDate&gt;
        &lt;HourEnding&gt;02:00&lt;/HourEnding&gt;
        &lt;AncillaryType&gt;RRS&lt;/AncillaryType&gt;
        &lt;Quantity&gt;2300&lt;/Quantity&gt;
    &lt;/ASPlan&gt;   
    &lt;ASPlan&gt;
        &lt;DeliveryDate&gt;03/14/2010&lt;/DeliveryDate&gt;
        &lt;HourEnding&gt;02:00&lt;/HourEnding&gt;
        &lt;AncillaryType&gt;REGUP&lt;/AncillaryType&gt;
        &lt;Quantity&gt;1195&lt;/Quantity&gt;
    &lt;/ASPlan&gt;   
    &lt;ASPlan&gt;
        &lt;DeliveryDate&gt;03/14/2010&lt;/DeliveryDate&gt;
        &lt;HourEnding&gt;02:00&lt;/HourEnding&gt;
        &lt;AncillaryType&gt;REGDN&lt;/AncillaryType&gt;
        &lt;Quantity&gt;545&lt;/Quantity&gt;
    &lt;/ASPlan&gt;
......
Request:
&lt;?xml version="1.0" encoding="UTF-8" ?&gt; 
- &lt;soapenv:Envelope xmlns:soapenv="http://schemas.xmlsoap.org/soap/envelope/" xmlns:xsd="http://www.w3.org/2001/XMLSchema" xmlns:xsi="http://www.w3.org/2001/XMLSchema-instance"&gt;
- &lt;soapenv:Body&gt;
- &lt;RequestMessage xmlns="http://www.ercot.com/schema/2007-06/nodal/ews/message"&gt;
- &lt;Header&gt;
  &lt;Verb&gt;get&lt;/Verb&gt; 
  &lt;Noun&gt;ASServicePlan&lt;/Noun&gt; 
- &lt;ReplayDetection&gt;
  &lt;Nonce&gt;64633062333065642D353264352D3434&lt;/Nonce&gt; 
  &lt;Created&gt;2010-03-14T17:59:36.975-05:00&lt;/Created&gt; 
  &lt;/ReplayDetection&gt;
  &lt;Revision&gt;001&lt;/Revision&gt; 
  &lt;Source&gt;QLUMN1&lt;/Source&gt; 
  &lt;UserID&gt;API_USER1&lt;/UserID&gt; 
  &lt;MessageID&gt;64633062333065642D353264352D3434&lt;/MessageID&gt; 
  &lt;Comment&gt;This is iTEST EWS Get ASServicePlan testing.&lt;/Comment&gt; 
- &lt;hny:HeaderAnyElements xmlns:hny="http://www.ercot.com/schema/2007-06/nodal/message/any"&gt;
  &lt;hny:DUNS&gt;6062523932000&lt;/hny:DUNS&gt; 
- &lt;!--  &lt;hny:ReceivedTimeStamp&gt;2010-03-14T17:59:36.975-05:00&lt;/hny:ReceivedTimeStamp&gt; 
  --&gt; 
  &lt;/hny:HeaderAnyElements&gt;
  &lt;/Header&gt;
- &lt;Request&gt;
  &lt;EndTime&gt;2010-03-14T16:30:00-05:00&lt;/EndTime&gt; 
  &lt;/Request&gt;
  &lt;/RequestMessage&gt;
  &lt;/soapenv:Body&gt;
  &lt;/soapenv:Envelope&gt;
Response:
&lt;?xml version="1.0" encoding="UTF-8" ?&gt; 
- &lt;SOAP-ENV:Envelope xmlns:SOAP-ENV="http://schemas.xmlsoap.org/soap/envelope/"&gt;
- &lt;SOAP-ENV:Body&gt;
- &lt;ns0:ResponseMessage xmlns:ns0="http://www.ercot.com/schema/2007-06/nodal/ews/message"&gt;
- &lt;ns0:Header&gt;
  &lt;ns0:Verb&gt;reply&lt;/ns0:Verb&gt; 
  &lt;ns0:Noun&gt;ASServicePlan&lt;/ns0:Noun&gt; 
- &lt;ns0:ReplayDetection&gt;
  &lt;ns0:Nonce&gt;be61fd43ba537088eb2f5b4069cd2e6c&lt;/ns0:Nonce&gt; 
  &lt;ns0:Created&gt;2010-03-14T17:59:45.68-05:00&lt;/ns0:Created&gt; 
  &lt;/ns0:ReplayDetection&gt;
  &lt;ns0:Revision&gt;001&lt;/ns0:Revision&gt; 
  &lt;ns0:Source&gt;ERCOT&lt;/ns0:Source&gt; 
  &lt;ns0:UserID&gt;API_USER1&lt;/ns0:UserID&gt; 
  &lt;ns0:MessageID&gt;64633062333065642D353264352D3434&lt;/ns0:MessageID&gt; 
  &lt;ns0:Comment&gt;This is iTEST EWS Get ASServicePlan testing.&lt;/ns0:Comment&gt; 
  &lt;/ns0:Header&gt;
- &lt;ns0:Reply&gt;
  &lt;ns0:ReplyCode&gt;OK&lt;/ns0:ReplyCode&gt; 
  &lt;ns0:Error&gt;Found xml reports matching request criteria. Payload may be compressed due to size constraints.&lt;/ns0:Error&gt; 
  &lt;ns0:Timestamp&gt;2010-03-14T17:59:45.632-05:00&lt;/ns0:Timestamp&gt; 
  &lt;/ns0:Reply&gt;
- &lt;ns0:Payload&gt;
- &lt;ns1:ASServicePlan xmlns:ns0="http://www.ercot.com/schema/2007-05/nodal/eip/il" xmlns:ns1="http://www.ercot.com/schema/2007-06/nodal/ews"&gt;
- &lt;ns1:ASServicePlan&gt;
  &lt;ns1:asType&gt;Reg-Up&lt;/ns1:asType&gt; 
- &lt;ns1:Schedule&gt;
  &lt;ns1:time&gt;2010-03-14T00:00:00-06:00&lt;/ns1:time&gt; 
  &lt;ns1:ending&gt;2010-03-14T01:00:00-06:00&lt;/ns1:ending&gt; 
  &lt;ns1:value1&gt;865.0&lt;/ns1:value1&gt; 
  &lt;/ns1:Schedule&gt;
- &lt;ns1:Schedule&gt;
  &lt;ns1:time&gt;2010-03-14T01:00:00-06:00&lt;/ns1:time&gt; 
  &lt;ns1:ending&gt;2010-03-14T02:00:00-06:00&lt;/ns1:ending&gt; 
  &lt;ns1:value1&gt;1195.0&lt;/ns1:value1&gt; 
  &lt;/ns1:Schedule&gt;
......
&lt;/ns1:ASServicePlan&gt;
- &lt;ns1:ASServicePlan&gt;
  &lt;ns1:asType&gt;Reg-Down&lt;/ns1:asType&gt; 
- &lt;ns1:Schedule&gt;
  &lt;ns1:time&gt;2010-03-14T00:00:00-06:00&lt;/ns1:time&gt; 
  &lt;ns1:ending&gt;2010-03-14T01:00:00-06:00&lt;/ns1:ending&gt; 
  &lt;ns1:value1&gt;665.0&lt;/ns1:value1&gt; 
  &lt;/ns1:Schedule&gt;
- &lt;ns1:Schedule&gt;
  &lt;ns1:time&gt;2010-03-14T01:00:00-06:00&lt;/ns1:time&gt; 
  &lt;ns1:ending&gt;2010-03-14T02:00:00-06:00&lt;/ns1:ending&gt; 
  &lt;ns1:value1&gt;545.0&lt;/ns1:value1&gt; 
  &lt;/ns1:Schedule&gt;
......
&lt;/ns1:ASServicePlan&gt;
- &lt;ns1:ASServicePlan&gt;
  &lt;ns1:asType&gt;RRS&lt;/ns1:asType&gt; 
- &lt;ns1:Schedule&gt;
  &lt;ns1:time&gt;2010-03-14T00:00:00-06:00&lt;/ns1:time&gt; 
  &lt;ns1:ending&gt;2010-03-14T01:00:00-06:00&lt;/ns1:ending&gt; 
  &lt;ns1:value1&gt;2300.0&lt;/ns1:value1&gt; 
  &lt;/ns1:Schedule&gt;
- &lt;ns1:Schedule&gt;
  &lt;ns1:time&gt;2010-03-14T01:00:00-06:00&lt;/ns1:time&gt; 
  &lt;ns1:ending&gt;2010-03-14T02:00:00-06:00&lt;/ns1:ending&gt; 
  &lt;ns1:value1&gt;2300.0&lt;/ns1:value1&gt; 
  &lt;/ns1:Schedule&gt;
......
&lt;/ns1:ASServicePlan&gt;
- &lt;ns1:ASServicePlan&gt;
  &lt;ns1:asType&gt;Non-Spin&lt;/ns1:asType&gt; 
- &lt;ns1:Schedule&gt;
  &lt;ns1:time&gt;2010-03-14T00:00:00-06:00&lt;/ns1:time&gt; 
  &lt;ns1:ending&gt;2010-03-14T01:00:00-06:00&lt;/ns1:ending&gt; 
  &lt;ns1:value1&gt;2000.0&lt;/ns1:value1&gt; 
  &lt;/ns1:Schedule&gt;
- &lt;ns1:Schedule&gt;
  &lt;ns1:time&gt;2010-03-14T01:00:00-06:00&lt;/ns1:time&gt; 
  &lt;ns1:ending&gt;2010-03-14T02:00:00-06:00&lt;/ns1:ending&gt; 
  &lt;ns1:value1&gt;2000.0&lt;/ns1:value1&gt; 
  &lt;/ns1:Schedule&gt;
......</t>
  </si>
  <si>
    <t>Market Info: TotalASOffers, the ending of EWS response is incorrect when the HourEnding of CDR report is 2:00 on short day 3/14/2010 (CST-&gt;CDT).
Please see CDR report, EWS request file and EWS response file below and in the attachment for more information.
CDR report (TotalASOffers_03132010173005_cdr_xml.zip):
&lt;?xml version="1.0"?&gt;
&lt;TotalASOffers xmlns:xsi="http://www.w3.org/2001/XMLSchema-instance" xmlns="http://www.ercot.com/schema/2009-01/nodal/cdr" &gt;
        &lt;TotalASOffer&gt;
                &lt;DeliveryDate&gt;03/14/2010&lt;/DeliveryDate&gt;
                &lt;HourEnding&gt;01:00&lt;/HourEnding&gt;
                &lt;REGDN&gt;5591254&lt;/REGDN&gt;
                &lt;REGUP&gt;5552344&lt;/REGUP&gt;
                &lt;RRS&gt;5186886&lt;/RRS&gt;
                &lt;NSPIN&gt;5202581&lt;/NSPIN&gt;
        &lt;/TotalASOffer&gt;
        &lt;TotalASOffer&gt;
                &lt;DeliveryDate&gt;03/14/2010&lt;/DeliveryDate&gt;
                &lt;HourEnding&gt;02:00&lt;/HourEnding&gt;
                &lt;REGDN&gt;5493243&lt;/REGDN&gt;
                &lt;REGUP&gt;5439888&lt;/REGUP&gt;
                &lt;RRS&gt;5058218&lt;/RRS&gt;
                &lt;NSPIN&gt;5115884&lt;/NSPIN&gt;
        &lt;/TotalASOffer&gt;
......
Request:
&lt;?xml version="1.0" encoding="UTF-8" ?&gt; 
- &lt;soapenv:Envelope xmlns:soapenv="http://schemas.xmlsoap.org/soap/envelope/" xmlns:xsd="http://www.w3.org/2001/XMLSchema" xmlns:xsi="http://www.w3.org/2001/XMLSchema-instance"&gt;
- &lt;soapenv:Body&gt;
- &lt;RequestMessage xmlns="http://www.ercot.com/schema/2007-06/nodal/ews/message"&gt;
- &lt;Header&gt;
  &lt;Verb&gt;get&lt;/Verb&gt; 
  &lt;Noun&gt;TotalASOffers&lt;/Noun&gt; 
- &lt;ReplayDetection&gt;
  &lt;Nonce&gt;62626635303534622D346363612D3438&lt;/Nonce&gt; 
  &lt;Created&gt;2010-03-14T18:02:40.427-05:00&lt;/Created&gt; 
  &lt;/ReplayDetection&gt;
  &lt;Revision&gt;001&lt;/Revision&gt; 
  &lt;Source&gt;QLUMN1&lt;/Source&gt; 
  &lt;UserID&gt;API_USER1&lt;/UserID&gt; 
  &lt;MessageID&gt;62626635303534622D346363612D3438&lt;/MessageID&gt; 
  &lt;Comment&gt;This is iTEST EWS Get TotalASOffers testing.&lt;/Comment&gt; 
- &lt;hny:HeaderAnyElements xmlns:hny="http://www.ercot.com/schema/2007-06/nodal/message/any"&gt;
  &lt;hny:DUNS&gt;6062523932000&lt;/hny:DUNS&gt; 
- &lt;!--  &lt;hny:ReceivedTimeStamp&gt;2010-03-14T18:02:40.427-05:00&lt;/hny:ReceivedTimeStamp&gt; 
  --&gt; 
  &lt;/hny:HeaderAnyElements&gt;
  &lt;/Header&gt;
- &lt;Request&gt;
  &lt;OperatingDate&gt;2010-03-14T00:00:00-05:00&lt;/OperatingDate&gt; 
  &lt;/Request&gt;
  &lt;/RequestMessage&gt;
  &lt;/soapenv:Body&gt;
  &lt;/soapenv:Envelope&gt;
Response:
&lt;?xml version="1.0" encoding="UTF-8" ?&gt; 
- &lt;SOAP-ENV:Envelope xmlns:SOAP-ENV="http://schemas.xmlsoap.org/soap/envelope/"&gt;
- &lt;SOAP-ENV:Body&gt;
- &lt;ns0:ResponseMessage xmlns:ns0="http://www.ercot.com/schema/2007-06/nodal/ews/message"&gt;
- &lt;ns0:Header&gt;
  &lt;ns0:Verb&gt;reply&lt;/ns0:Verb&gt; 
  &lt;ns0:Noun&gt;TotalASOffers&lt;/ns0:Noun&gt; 
- &lt;ns0:ReplayDetection&gt;
  &lt;ns0:Nonce&gt;9cfdf48e39dfcb8b8b286b821ef97b0e&lt;/ns0:Nonce&gt; 
  &lt;ns0:Created&gt;2010-03-14T18:02:49.712-05:00&lt;/ns0:Created&gt; 
  &lt;/ns0:ReplayDetection&gt;
  &lt;ns0:Revision&gt;001&lt;/ns0:Revision&gt; 
  &lt;ns0:Source&gt;ERCOT&lt;/ns0:Source&gt; 
  &lt;ns0:UserID&gt;API_USER1&lt;/ns0:UserID&gt; 
  &lt;ns0:MessageID&gt;62626635303534622D346363612D3438&lt;/ns0:MessageID&gt; 
  &lt;ns0:Comment&gt;This is iTEST EWS Get TotalASOffers testing.&lt;/ns0:Comment&gt; 
  &lt;/ns0:Header&gt;
- &lt;ns0:Reply&gt;
  &lt;ns0:ReplyCode&gt;OK&lt;/ns0:ReplyCode&gt; 
  &lt;ns0:Error&gt;Found xml reports matching request criteria. Payload may be compressed due to size constraints.&lt;/ns0:Error&gt; 
  &lt;ns0:Timestamp&gt;2010-03-14T18:02:49.673-05:00&lt;/ns0:Timestamp&gt; 
  &lt;/ns0:Reply&gt;
- &lt;ns0:Payload&gt;
- &lt;ns1:TotalASOffers xmlns:ns0="http://www.ercot.com/schema/2007-05/nodal/eip/il" xmlns:ns1="http://www.ercot.com/schema/2007-06/nodal/ews"&gt;
- &lt;ns1:TotalASOffer&gt;
  &lt;ns1:asType&gt;Reg-Up&lt;/ns1:asType&gt; 
- &lt;ns1:Schedule&gt;
  &lt;ns1:time&gt;2010-03-14T00:00:00-06:00&lt;/ns1:time&gt; 
  &lt;ns1:ending&gt;2010-03-14T01:00:00-06:00&lt;/ns1:ending&gt; 
  &lt;ns1:value1&gt;5552344.0&lt;/ns1:value1&gt; 
  &lt;/ns1:Schedule&gt;
- &lt;ns1:Schedule&gt;
  &lt;ns1:time&gt;2010-03-14T01:00:00-06:00&lt;/ns1:time&gt; 
  &lt;ns1:ending&gt;2010-03-14T02:00:00-06:00&lt;/ns1:ending&gt; 
  &lt;ns1:value1&gt;5439888.0&lt;/ns1:value1&gt; 
  &lt;/ns1:Schedule&gt;
......
&lt;ns1:TotalASOffer&gt;
  &lt;ns1:asType&gt;Reg-Down&lt;/ns1:asType&gt; 
- &lt;ns1:Schedule&gt;
  &lt;ns1:time&gt;2010-03-14T00:00:00-06:00&lt;/ns1:time&gt; 
  &lt;ns1:ending&gt;2010-03-14T01:00:00-06:00&lt;/ns1:ending&gt; 
  &lt;ns1:value1&gt;5591254.0&lt;/ns1:value1&gt; 
  &lt;/ns1:Schedule&gt;
- &lt;ns1:Schedule&gt;
  &lt;ns1:time&gt;2010-03-14T01:00:00-06:00&lt;/ns1:time&gt; 
  &lt;ns1:ending&gt;2010-03-14T02:00:00-06:00&lt;/ns1:ending&gt; 
  &lt;ns1:value1&gt;5493243.0&lt;/ns1:value1&gt; 
  &lt;/ns1:Schedule&gt;
......
&lt;ns1:TotalASOffer&gt;
  &lt;ns1:asType&gt;RRS&lt;/ns1:asType&gt; 
- &lt;ns1:Schedule&gt;
  &lt;ns1:time&gt;2010-03-14T00:00:00-06:00&lt;/ns1:time&gt; 
  &lt;ns1:ending&gt;2010-03-14T01:00:00-06:00&lt;/ns1:ending&gt; 
  &lt;ns1:value1&gt;5186886.0&lt;/ns1:value1&gt; 
  &lt;/ns1:Schedule&gt;
- &lt;ns1:Schedule&gt;
  &lt;ns1:time&gt;2010-03-14T01:00:00-06:00&lt;/ns1:time&gt; 
  &lt;ns1:ending&gt;2010-03-14T02:00:00-06:00&lt;/ns1:ending&gt; 
  &lt;ns1:value1&gt;5058218.0&lt;/ns1:value1&gt; 
  &lt;/ns1:Schedule&gt;
......
&lt;ns1:TotalASOffer&gt;
  &lt;ns1:asType&gt;Non-Spin&lt;/ns1:asType&gt; 
- &lt;ns1:Schedule&gt;
  &lt;ns1:time&gt;2010-03-14T00:00:00-06:00&lt;/ns1:time&gt; 
  &lt;ns1:ending&gt;2010-03-14T01:00:00-06:00&lt;/ns1:ending&gt; 
  &lt;ns1:value1&gt;5202581.0&lt;/ns1:value1&gt; 
  &lt;/ns1:Schedule&gt;
- &lt;ns1:Schedule&gt;
  &lt;ns1:time&gt;2010-03-14T01:00:00-06:00&lt;/ns1:time&gt; 
  &lt;ns1:ending&gt;2010-03-14T02:00:00-06:00&lt;/ns1:ending&gt; 
  &lt;ns1:value1&gt;5115884.0&lt;/ns1:value1&gt; 
  &lt;/ns1:Schedule&gt;
......</t>
  </si>
  <si>
    <t>Market Info: SPPs_RTM, both time and ending of EWS response are incorrect when the DeliveryDate of CDR report is short day 3/14/2010 (CST-&gt;CDT).
Please see CDR report, EWS request file and EWS response file below and in the attachment for more information.
CDR report (03142010041501_cdr.00012301.20100314.171501.SPPHLZNP6905_xml.zip):
&lt;?xml version="1.0"?&gt;
&lt;SPPatHubsLoadZones xmlns:xsi="http://www.w3.org/2001/XMLSchema-instance" xmlns="http://www.ercot.com/schema/2009-01/nodal/cdr" &gt;
        &lt;SPPatHubsLoadZone&gt;
                &lt;DeliveryDate&gt;03/14/2010&lt;/DeliveryDate&gt;
                &lt;DeliveryHour&gt;17&lt;/DeliveryHour&gt;
        &lt;DeliveryInterval&gt;4&lt;/DeliveryInterval&gt;
                &lt;SettlementPointName&gt;AMISTAD_ALL&lt;/SettlementPointName&gt;
                &lt;SettlementPointType&gt;RN&lt;/SettlementPointType&gt;
                &lt;SettlementPointPrice&gt;27.75&lt;/SettlementPointPrice&gt;
        &lt;/SPPatHubsLoadZone&gt;
        &lt;SPPatHubsLoadZone&gt;
                &lt;DeliveryDate&gt;03/14/2010&lt;/DeliveryDate&gt;
                &lt;DeliveryHour&gt;17&lt;/DeliveryHour&gt;
        &lt;DeliveryInterval&gt;4&lt;/DeliveryInterval&gt;
                &lt;SettlementPointName&gt;AMOCOOIL_CC1&lt;/SettlementPointName&gt;
                &lt;SettlementPointType&gt;LCCRN&lt;/SettlementPointType&gt;
                &lt;SettlementPointPrice&gt;27.75&lt;/SettlementPointPrice&gt;
        &lt;/SPPatHubsLoadZone&gt;
        &lt;SPPatHubsLoadZone&gt;
                &lt;DeliveryDate&gt;03/14/2010&lt;/DeliveryDate&gt;
                &lt;DeliveryHour&gt;17&lt;/DeliveryHour&gt;
        &lt;DeliveryInterval&gt;4&lt;/DeliveryInterval&gt;
                &lt;SettlementPointName&gt;AMOCOOIL_CC2&lt;/SettlementPointName&gt;
                &lt;SettlementPointType&gt;LCCRN&lt;/SettlementPointType&gt;
                &lt;SettlementPointPrice&gt;27.75&lt;/SettlementPointPrice&gt;
        &lt;/SPPatHubsLoadZone&gt;
......
Request:
&lt;?xml version="1.0" encoding="UTF-8" ?&gt; 
- &lt;soapenv:Envelope xmlns:soapenv="http://schemas.xmlsoap.org/soap/envelope/" xmlns:xsd="http://www.w3.org/2001/XMLSchema" xmlns:xsi="http://www.w3.org/2001/XMLSchema-instance"&gt;
- &lt;soapenv:Body&gt;
- &lt;RequestMessage xmlns="http://www.ercot.com/schema/2007-06/nodal/ews/message"&gt;
- &lt;Header&gt;
  &lt;Verb&gt;get&lt;/Verb&gt; 
  &lt;Noun&gt;SPPs&lt;/Noun&gt; 
- &lt;ReplayDetection&gt;
  &lt;Nonce&gt;30316333386331372D666235332D3432&lt;/Nonce&gt; 
  &lt;Created&gt;2010-03-14T19:01:56.092-05:00&lt;/Created&gt; 
  &lt;/ReplayDetection&gt;
  &lt;Revision&gt;001&lt;/Revision&gt; 
  &lt;Source&gt;QLUMN1&lt;/Source&gt; 
  &lt;UserID&gt;API_USER1&lt;/UserID&gt; 
  &lt;MessageID&gt;30316333386331372D666235332D3432&lt;/MessageID&gt; 
  &lt;Comment&gt;This is iTEST EWS Get SPPs testing.&lt;/Comment&gt; 
- &lt;hny:HeaderAnyElements xmlns:hny="http://www.ercot.com/schema/2007-06/nodal/message/any"&gt;
  &lt;hny:DUNS&gt;6062523932000&lt;/hny:DUNS&gt; 
- &lt;!--  &lt;hny:ReceivedTimeStamp&gt;2010-03-14T19:01:56.092-05:00&lt;/hny:ReceivedTimeStamp&gt; 
  --&gt; 
  &lt;/hny:HeaderAnyElements&gt;
  &lt;/Header&gt;
- &lt;Request&gt;
  &lt;MarketType&gt;RTM&lt;/MarketType&gt; 
  &lt;StartTime&gt;2010-03-14T17:05:00-05:00&lt;/StartTime&gt; 
  &lt;EndTime&gt;2010-03-14T17:20:00-05:00&lt;/EndTime&gt; 
  &lt;/Request&gt;
  &lt;/RequestMessage&gt;
  &lt;/soapenv:Body&gt;
  &lt;/soapenv:Envelope&gt;
Response:
&lt;?xml version="1.0" encoding="UTF-8" ?&gt; 
- &lt;SOAP-ENV:Envelope xmlns:SOAP-ENV="http://schemas.xmlsoap.org/soap/envelope/"&gt;
- &lt;SOAP-ENV:Body&gt;
- &lt;ns0:ResponseMessage xmlns:ns0="http://www.ercot.com/schema/2007-06/nodal/ews/message"&gt;
- &lt;ns0:Header&gt;
  &lt;ns0:Verb&gt;reply&lt;/ns0:Verb&gt; 
  &lt;ns0:Noun&gt;SPPs&lt;/ns0:Noun&gt; 
- &lt;ns0:ReplayDetection&gt;
  &lt;ns0:Nonce&gt;6a60d99de3927d069d56b8faddb60ab1&lt;/ns0:Nonce&gt; 
  &lt;ns0:Created&gt;2010-03-14T19:02:05.694-05:00&lt;/ns0:Created&gt; 
  &lt;/ns0:ReplayDetection&gt;
  &lt;ns0:Revision&gt;001&lt;/ns0:Revision&gt; 
  &lt;ns0:Source&gt;ERCOT&lt;/ns0:Source&gt; 
  &lt;ns0:UserID&gt;API_USER1&lt;/ns0:UserID&gt; 
  &lt;ns0:MessageID&gt;30316333386331372D666235332D3432&lt;/ns0:MessageID&gt; 
  &lt;ns0:Comment&gt;This is iTEST EWS Get SPPs testing.&lt;/ns0:Comment&gt; 
  &lt;/ns0:Header&gt;
- &lt;ns0:Reply&gt;
  &lt;ns0:ReplyCode&gt;OK&lt;/ns0:ReplyCode&gt; 
  &lt;ns0:Error&gt;Found xml reports matching request criteria. Payload may be compressed due to size constraints.&lt;/ns0:Error&gt; 
  &lt;ns0:Timestamp&gt;2010-03-14T19:02:05.494-05:00&lt;/ns0:Timestamp&gt; 
  &lt;/ns0:Reply&gt;
- &lt;ns0:Payload&gt;
- &lt;ns1:SPPs xmlns:ns0="http://www.ercot.com/schema/2007-05/nodal/eip/il" xmlns:ns1="http://www.ercot.com/schema/2007-06/nodal/ews"&gt;
- &lt;ns1:SPP&gt;
  &lt;ns1:time&gt;2010-03-14T16:45:00-06:00&lt;/ns1:time&gt; 
  &lt;ns1:ending&gt;2010-03-14T17:00:00-06:00&lt;/ns1:ending&gt; 
  &lt;ns1:value1&gt;27.75&lt;/ns1:value1&gt; 
  &lt;ns1:sp&gt;AMISTAD_ALL&lt;/ns1:sp&gt; 
  &lt;ns1:spType&gt;RN&lt;/ns1:spType&gt; 
  &lt;/ns1:SPP&gt;
- &lt;ns1:SPP&gt;
  &lt;ns1:time&gt;2010-03-14T16:45:00-06:00&lt;/ns1:time&gt; 
  &lt;ns1:ending&gt;2010-03-14T17:00:00-06:00&lt;/ns1:ending&gt; 
  &lt;ns1:value1&gt;27.75&lt;/ns1:value1&gt; 
  &lt;ns1:sp&gt;AMOCOOIL_CC1&lt;/ns1:sp&gt; 
  &lt;ns1:spType&gt;LCCRN&lt;/ns1:spType&gt; 
  &lt;/ns1:SPP&gt;
- &lt;ns1:SPP&gt;
  &lt;ns1:time&gt;2010-03-14T16:45:00-06:00&lt;/ns1:time&gt; 
  &lt;ns1:ending&gt;2010-03-14T17:00:00-06:00&lt;/ns1:ending&gt; 
  &lt;ns1:value1&gt;27.75&lt;/ns1:value1&gt; 
  &lt;ns1:sp&gt;AMOCOOIL_CC2&lt;/ns1:sp&gt; 
  &lt;ns1:spType&gt;LCCRN&lt;/ns1:spType&gt; 
  &lt;/ns1:SPP&gt;
......</t>
  </si>
  <si>
    <t>Market Info: DynamicRatings, the createTime of EWS response is incorrect when CreateTime of CDR report is short day 3/14/2010 (CST-&gt;CDT).
Please see EWS request file and response file below and in the attachment for more information.
Request:
&lt;?xml version="1.0" encoding="UTF-8" ?&gt; 
- &lt;soapenv:Envelope xmlns:soapenv="http://schemas.xmlsoap.org/soap/envelope/" xmlns:xsd="http://www.w3.org/2001/XMLSchema" xmlns:xsi="http://www.w3.org/2001/XMLSchema-instance"&gt;
- &lt;soapenv:Body&gt;
- &lt;RequestMessage xmlns="http://www.ercot.com/schema/2007-06/nodal/ews/message"&gt;
- &lt;Header&gt;
  &lt;Verb&gt;get&lt;/Verb&gt; 
  &lt;Noun&gt;DynamicRatings&lt;/Noun&gt; 
- &lt;ReplayDetection&gt;
  &lt;Nonce&gt;65613937656162362D666262652D3432&lt;/Nonce&gt; 
  &lt;Created&gt;2010-03-14T19:08:50.090-05:00&lt;/Created&gt; 
  &lt;/ReplayDetection&gt;
  &lt;Revision&gt;001&lt;/Revision&gt; 
  &lt;Source&gt;QLUMN1&lt;/Source&gt; 
  &lt;UserID&gt;API_USER1&lt;/UserID&gt; 
  &lt;MessageID&gt;65613937656162362D666262652D3432&lt;/MessageID&gt; 
  &lt;Comment&gt;This is iTEST EWS Get DynamicRatings testing.&lt;/Comment&gt; 
- &lt;hny:HeaderAnyElements xmlns:hny="http://www.ercot.com/schema/2007-06/nodal/message/any"&gt;
  &lt;hny:DUNS&gt;6062523932000&lt;/hny:DUNS&gt; 
- &lt;!--  &lt;hny:ReceivedTimeStamp&gt;2010-03-14T19:08:50.090-05:00&lt;/hny:ReceivedTimeStamp&gt; 
  --&gt; 
  &lt;/hny:HeaderAnyElements&gt;
  &lt;/Header&gt;
- &lt;Request&gt;
  &lt;StartTime&gt;2010-03-14T17:20:00-05:00&lt;/StartTime&gt; 
  &lt;EndTime&gt;2010-03-14T17:40:00-05:00&lt;/EndTime&gt; 
  &lt;/Request&gt;
  &lt;/RequestMessage&gt;
  &lt;/soapenv:Body&gt;
  &lt;/soapenv:Envelope&gt;
Response:
&lt;?xml version="1.0" encoding="UTF-8" ?&gt; 
- &lt;ns0:DynamicRatings xmlns:ns0="http://www.ercot.com/schema/2007-06/nodal/ews"&gt;
- &lt;ns0:DynamicRating&gt;
  &lt;ns0:deliveryDate&gt;2010-03-14&lt;/ns0:deliveryDate&gt; 
  &lt;ns0:createTime&gt;2010-03-14T17:30:00-06:00&lt;/ns0:createTime&gt; 
  &lt;ns0:elementTEID&gt;46852&lt;/ns0:elementTEID&gt; 
  &lt;ns0:companyID&gt;TCNPE&lt;/ns0:companyID&gt; 
  &lt;ns0:segmentID&gt;E&lt;/ns0:segmentID&gt; 
  &lt;ns0:fromStationID&gt;LW&lt;/ns0:fromStationID&gt; 
  &lt;ns0:toStationID&gt;HENLY&lt;/ns0:toStationID&gt; 
  &lt;ns0:kVLevelOfTheEquipment&gt;138&lt;/ns0:kVLevelOfTheEquipment&gt; 
  &lt;ns0:weatherZone&gt;COAST&lt;/ns0:weatherZone&gt; 
  &lt;ns0:rdfID&gt;_{26432338-F890-4849-94EB-D196EEB331D2}&lt;/ns0:rdfID&gt; 
  &lt;ns0:equipment&gt;LW_NP_86&lt;/ns0:equipment&gt; 
  &lt;ns0:equipmentType&gt;LN&lt;/ns0:equipmentType&gt; 
- &lt;ns0:rating&gt;
  &lt;ns0:ratingType&gt;Normal&lt;/ns0:ratingType&gt; 
  &lt;ns0:ratingValue&gt;227&lt;/ns0:ratingValue&gt; 
  &lt;/ns0:rating&gt;
- &lt;ns0:rating&gt;
  &lt;ns0:ratingType&gt;Emergency&lt;/ns0:ratingType&gt; 
  &lt;ns0:ratingValue&gt;290&lt;/ns0:ratingValue&gt; 
  &lt;/ns0:rating&gt;
- &lt;ns0:rating&gt;
  &lt;ns0:ratingType&gt;15-min&lt;/ns0:ratingType&gt; 
  &lt;ns0:ratingValue&gt;317&lt;/ns0:ratingValue&gt; 
  &lt;/ns0:rating&gt;
  &lt;/ns0:DynamicRating&gt;
- &lt;ns0:DynamicRating&gt;
  &lt;ns0:deliveryDate&gt;2010-03-14&lt;/ns0:deliveryDate&gt; 
  &lt;ns0:createTime&gt;2010-03-14T17:30:00-06:00&lt;/ns0:createTime&gt; 
  &lt;ns0:elementTEID&gt;26756&lt;/ns0:elementTEID&gt; 
  &lt;ns0:companyID&gt;TCNPE&lt;/ns0:companyID&gt; 
  &lt;ns0:segmentID&gt;E&lt;/ns0:segmentID&gt; 
  &lt;ns0:fromStationID&gt;RIN&lt;/ns0:fromStationID&gt; 
  &lt;ns0:toStationID&gt;BOERNE&lt;/ns0:toStationID&gt; 
  &lt;ns0:kVLevelOfTheEquipment&gt;138&lt;/ns0:kVLevelOfTheEquipment&gt; 
  &lt;ns0:weatherZone&gt;COAST&lt;/ns0:weatherZone&gt; 
  &lt;ns0:rdfID&gt;_{427D1605-3B05-4E1A-B926-7093FB98EBD0}&lt;/ns0:rdfID&gt; 
  &lt;ns0:equipment&gt;ATKRIN87&lt;/ns0:equipment&gt; 
  &lt;ns0:equipmentType&gt;LN&lt;/ns0:equipmentType&gt; 
- &lt;ns0:rating&gt;
  &lt;ns0:ratingType&gt;Normal&lt;/ns0:ratingType&gt; 
  &lt;ns0:ratingValue&gt;360&lt;/ns0:ratingValue&gt; 
  &lt;/ns0:rating&gt;
- &lt;ns0:rating&gt;
  &lt;ns0:ratingType&gt;Emergency&lt;/ns0:ratingType&gt; 
  &lt;ns0:ratingValue&gt;440&lt;/ns0:ratingValue&gt; 
  &lt;/ns0:rating&gt;
- &lt;ns0:rating&gt;
  &lt;ns0:ratingType&gt;15-min&lt;/ns0:ratingType&gt; 
  &lt;ns0:ratingValue&gt;472&lt;/ns0:ratingValue&gt; 
  &lt;/ns0:rating&gt;
  &lt;/ns0:DynamicRating&gt;
- &lt;ns0:DynamicRating&gt;
  &lt;ns0:deliveryDate&gt;2010-03-14&lt;/ns0:deliveryDate&gt; 
  &lt;ns0:createTime&gt;2010-03-14T17:30:00-06:00&lt;/ns0:createTime&gt; 
  &lt;ns0:elementTEID&gt;26789&lt;/ns0:elementTEID&gt; 
  &lt;ns0:companyID&gt;TCNPE&lt;/ns0:companyID&gt; 
  &lt;ns0:segmentID&gt;E&lt;/ns0:segmentID&gt; 
  &lt;ns0:fromStationID&gt;SIE&lt;/ns0:fromStationID&gt; 
  &lt;ns0:toStationID&gt;N_WTH&lt;/ns0:toStationID&gt; 
  &lt;ns0:kVLevelOfTheEquipment&gt;138&lt;/ns0:kVLevelOfTheEquipment&gt; 
  &lt;ns0:weatherZone&gt;COAST&lt;/ns0:weatherZone&gt; 
  &lt;ns0:rdfID&gt;_{0AB8CC4F-6360-4200-91C7-13527D65B809}&lt;/ns0:rdfID&gt; 
  &lt;ns0:equipment&gt;MC_SIE05&lt;/ns0:equipment&gt; 
  &lt;ns0:equipmentType&gt;LN&lt;/ns0:equipmentType&gt; 
- &lt;ns0:rating&gt;
  &lt;ns0:ratingType&gt;Normal&lt;/ns0:ratingType&gt; 
  &lt;ns0:ratingValue&gt;455&lt;/ns0:ratingValue&gt; 
  &lt;/ns0:rating&gt;
- &lt;ns0:rating&gt;
  &lt;ns0:ratingType&gt;Emergency&lt;/ns0:ratingType&gt; 
  &lt;ns0:ratingValue&gt;580&lt;/ns0:ratingValue&gt; 
  &lt;/ns0:rating&gt;
- &lt;ns0:rating&gt;
  &lt;ns0:ratingType&gt;15-min&lt;/ns0:ratingType&gt; 
  &lt;ns0:ratingValue&gt;634&lt;/ns0:ratingValue&gt; 
  &lt;/ns0:rating&gt;
  &lt;/ns0:DynamicRating&gt;
......</t>
  </si>
  <si>
    <t>Market Info: LoadRatioShares, both time and ending of EWS response are incorrect when DeliveryDate of CDR report is short day 3/14/2010 (CST-&gt;CDT) and HourEnding of CDR report is 24:00.
Please see CDR report, EWS request file and response file below and in the attachment for more information.
CDR report (cdr.00012335.0000000015635220.20100313.050001.QSELRNP434.xml):
......
&lt;QSELoadRatio&gt;
                &lt;DeliveryDate&gt;03/14/2010&lt;/DeliveryDate&gt;
        &lt;HourEnding&gt;22:00&lt;/HourEnding&gt;
        &lt;QSEName&gt;QCONS&lt;/QSEName&gt;
                &lt;MPDuns&gt;015635220&lt;/MPDuns&gt;
        &lt;LRS&gt;0.0315&lt;/LRS&gt;
    &lt;/QSELoadRatio&gt;
&lt;QSELoadRatio&gt;
                &lt;DeliveryDate&gt;03/14/2010&lt;/DeliveryDate&gt;
        &lt;HourEnding&gt;23:00&lt;/HourEnding&gt;
        &lt;QSEName&gt;QCONS&lt;/QSEName&gt;
                &lt;MPDuns&gt;015635220&lt;/MPDuns&gt;
        &lt;LRS&gt;0.03097&lt;/LRS&gt;
    &lt;/QSELoadRatio&gt;
&lt;QSELoadRatio&gt;
                &lt;DeliveryDate&gt;03/14/2010&lt;/DeliveryDate&gt;
        &lt;HourEnding&gt;24:00&lt;/HourEnding&gt;
        &lt;QSEName&gt;QCONS&lt;/QSEName&gt;
                &lt;MPDuns&gt;015635220&lt;/MPDuns&gt;
        &lt;LRS&gt;0.03037&lt;/LRS&gt;
    &lt;/QSELoadRatio&gt;
&lt;/QSELoadRatios&gt;
Request:
&lt;?xml version="1.0" encoding="UTF-8" ?&gt; 
- &lt;soapenv:Envelope xmlns:soapenv="http://schemas.xmlsoap.org/soap/envelope/" xmlns:xsd="http://www.w3.org/2001/XMLSchema" xmlns:xsi="http://www.w3.org/2001/XMLSchema-instance"&gt;
- &lt;soapenv:Body&gt;
- &lt;RequestMessage xmlns="http://www.ercot.com/schema/2007-06/nodal/ews/message"&gt;
- &lt;Header&gt;
  &lt;Verb&gt;get&lt;/Verb&gt; 
  &lt;Noun&gt;LoadRatioShares&lt;/Noun&gt; 
- &lt;ReplayDetection&gt;
  &lt;Nonce&gt;64393461323831392D653864372D3465&lt;/Nonce&gt; 
  &lt;Created&gt;2010-03-14T20:34:13.697-05:00&lt;/Created&gt; 
  &lt;/ReplayDetection&gt;
  &lt;Revision&gt;001&lt;/Revision&gt; 
  &lt;Source&gt;QCONS&lt;/Source&gt; 
  &lt;UserID&gt;API_USER1&lt;/UserID&gt; 
  &lt;MessageID&gt;64393461323831392D653864372D3465&lt;/MessageID&gt; 
  &lt;Comment&gt;This is iTEST EWS Get LoadRatioShares testing.&lt;/Comment&gt; 
- &lt;hny:HeaderAnyElements xmlns:hny="http://www.ercot.com/schema/2007-06/nodal/message/any"&gt;
  &lt;hny:DUNS&gt;015635220&lt;/hny:DUNS&gt; 
- &lt;!--  &lt;hny:ReceivedTimeStamp&gt;2010-03-14T20:34:13.697-05:00&lt;/hny:ReceivedTimeStamp&gt; 
  --&gt; 
  &lt;/hny:HeaderAnyElements&gt;
  &lt;/Header&gt;
- &lt;Request&gt;
  &lt;OperatingDate&gt;2010-03-14T00:00:00-05:00&lt;/OperatingDate&gt; 
  &lt;/Request&gt;
  &lt;/RequestMessage&gt;
  &lt;/soapenv:Body&gt;
  &lt;/soapenv:Envelope&gt;
Response:
......
&lt;ns1:LoadRatioShare&gt;
- &lt;ns1:TmPoint&gt;
  &lt;ns1:time&gt;2010-03-14T21:00:00-05:00&lt;/ns1:time&gt; 
  &lt;ns1:ending&gt;2010-03-14T22:00:00-05:00&lt;/ns1:ending&gt; 
  &lt;ns1:value1&gt;0.0&lt;/ns1:value1&gt; 
  &lt;/ns1:TmPoint&gt;
  &lt;/ns1:LoadRatioShare&gt;
- &lt;ns1:LoadRatioShare&gt;
- &lt;ns1:TmPoint&gt;
  &lt;ns1:time&gt;2010-03-14T22:00:00-05:00&lt;/ns1:time&gt; 
  &lt;ns1:ending&gt;2010-03-14T23:00:00-05:00&lt;/ns1:ending&gt; 
  &lt;ns1:value1&gt;0.0&lt;/ns1:value1&gt; 
  &lt;/ns1:TmPoint&gt;
  &lt;/ns1:LoadRatioShare&gt;
- &lt;ns1:LoadRatioShare&gt;
- &lt;ns1:TmPoint&gt;
  &lt;ns1:time&gt;2010-03-13T23:00:00-06:00&lt;/ns1:time&gt; 
  &lt;ns1:ending&gt;2010-03-14T00:00:00-06:00&lt;/ns1:ending&gt; 
  &lt;ns1:value1&gt;0.0&lt;/ns1:value1&gt; 
  &lt;/ns1:TmPoint&gt;
  &lt;/ns1:LoadRatioShare&gt;
  &lt;/ns1:LoadRatioShares&gt;
  &lt;ns0:format&gt;XML&lt;/ns0:format&gt; 
  &lt;/ns0:Payload&gt;
  &lt;/ns0:ResponseMessage&gt;
  &lt;/SOAP-ENV:Body&gt;
  &lt;/SOAP-ENV:Envelope&gt;</t>
  </si>
  <si>
    <t>Market Info: LoadForecasts (LOAD, SYSTEM and WEATHER), both time and ending of EWS response are incorrect when the HourEnding of CDR report is 1:00 and 2:00 and DeliveryDate of CDR report is short day 3/14/2010 (CST-&gt;DST).
Please see CDR reports, EWS request files and response files below and in the attachment for more information.
CDR report (LoadForecastsLOADSYSTEM_03142010203001_cdr_xml.zip):
&lt;?xml version="1.0"?&gt;
&lt;LoadForecasts xmlns:xsi="http://www.w3.org/2001/XMLSchema-instance" xmlns="http://www.ercot.com/schema/2009-01/nodal/cdr" &gt;
    &lt;LoadForecast&gt;
        &lt;DeliveryDate&gt;03/14/2010&lt;/DeliveryDate&gt;
        &lt;HourEnding&gt;1:00&lt;/HourEnding&gt;
        &lt;North&gt;10269.9438&lt;/North&gt;
        &lt;South&gt;6709.2605&lt;/South&gt;
        &lt;West&gt;2063.7394&lt;/West&gt;
        &lt;Houston&gt;7311.0563&lt;/Houston&gt;
        &lt;SystemTotal&gt;26354&lt;/SystemTotal&gt;
    &lt;/LoadForecast&gt;
    &lt;LoadForecast&gt;
        &lt;DeliveryDate&gt;03/14/2010&lt;/DeliveryDate&gt;
        &lt;HourEnding&gt;2:00&lt;/HourEnding&gt;
        &lt;North&gt;10047.9218&lt;/North&gt;
        &lt;South&gt;6551.4349&lt;/South&gt;
        &lt;West&gt;2055.1634&lt;/West&gt;
        &lt;Houston&gt;7133.4799&lt;/Houston&gt;
        &lt;SystemTotal&gt;25788&lt;/SystemTotal&gt;
    &lt;/LoadForecast&gt;
    &lt;LoadForecast&gt;
        &lt;DeliveryDate&gt;03/14/2010&lt;/DeliveryDate&gt;
        &lt;HourEnding&gt;4:00&lt;/HourEnding&gt;
        &lt;North&gt;10039.3216&lt;/North&gt;
        &lt;South&gt;6535.7782&lt;/South&gt;
        &lt;West&gt;2068.7874&lt;/West&gt;
        &lt;Houston&gt;7009.1128&lt;/Houston&gt;
        &lt;SystemTotal&gt;25653&lt;/SystemTotal&gt;
    &lt;/LoadForecast&gt;
......
Request (LoadForecasts_LOAD):
&lt;?xml version="1.0" encoding="UTF-8" ?&gt; 
- &lt;soapenv:Envelope xmlns:soapenv="http://schemas.xmlsoap.org/soap/envelope/" xmlns:xsd="http://www.w3.org/2001/XMLSchema" xmlns:xsi="http://www.w3.org/2001/XMLSchema-instance"&gt;
- &lt;soapenv:Body&gt;
- &lt;RequestMessage xmlns="http://www.ercot.com/schema/2007-06/nodal/ews/message"&gt;
- &lt;Header&gt;
  &lt;Verb&gt;get&lt;/Verb&gt; 
  &lt;Noun&gt;LoadForecasts&lt;/Noun&gt; 
- &lt;ReplayDetection&gt;
  &lt;Nonce&gt;33383630396165622D626436362D3435&lt;/Nonce&gt; 
  &lt;Created&gt;2010-03-14T20:44:07.912-05:00&lt;/Created&gt; 
  &lt;/ReplayDetection&gt;
  &lt;Revision&gt;001&lt;/Revision&gt; 
  &lt;Source&gt;QLUMN1&lt;/Source&gt; 
  &lt;UserID&gt;API_USER1&lt;/UserID&gt; 
  &lt;MessageID&gt;33383630396165622D626436362D3435&lt;/MessageID&gt; 
  &lt;Comment&gt;This is iTEST EWS Get LoadForecasts testing.&lt;/Comment&gt; 
- &lt;hny:HeaderAnyElements xmlns:hny="http://www.ercot.com/schema/2007-06/nodal/message/any"&gt;
  &lt;hny:DUNS&gt;6062523932000&lt;/hny:DUNS&gt; 
- &lt;!--  &lt;hny:ReceivedTimeStamp&gt;2010-03-14T20:44:07.912-05:00&lt;/hny:ReceivedTimeStamp&gt; 
  --&gt; 
  &lt;/hny:HeaderAnyElements&gt;
  &lt;/Header&gt;
- &lt;Request&gt;
  &lt;Zone&gt;LOAD&lt;/Zone&gt; 
  &lt;/Request&gt;
  &lt;/RequestMessage&gt;
  &lt;/soapenv:Body&gt;
  &lt;/soapenv:Envelope&gt;
Response (LoadForecasts_LOAD):
......
&lt;ns1:LoadForecast&gt;
- &lt;ns1:TmPoint&gt;
  &lt;ns1:time&gt;2010-03-14T01:00:00-06:00&lt;/ns1:time&gt; 
  &lt;ns1:ending&gt;2010-03-14T02:00:00-06:00&lt;/ns1:ending&gt; 
  &lt;ns1:value1&gt;10269.9&lt;/ns1:value1&gt; 
  &lt;/ns1:TmPoint&gt;
- &lt;ns1:TmPoint&gt;
  &lt;ns1:time&gt;2010-03-14T02:00:00-06:00&lt;/ns1:time&gt; 
  &lt;ns1:ending&gt;2010-03-14T03:00:00-05:00&lt;/ns1:ending&gt; 
  &lt;ns1:value1&gt;10047.9&lt;/ns1:value1&gt; 
  &lt;/ns1:TmPoint&gt;
- &lt;ns1:TmPoint&gt;
  &lt;ns1:time&gt;2010-03-14T04:00:00-05:00&lt;/ns1:time&gt; 
  &lt;ns1:ending&gt;2010-03-14T05:00:00-05:00&lt;/ns1:ending&gt; 
  &lt;ns1:value1&gt;10039.3&lt;/ns1:value1&gt; 
  &lt;/ns1:TmPoint&gt;
......
&lt;ns1:zone&gt;North&lt;/ns1:zone&gt;
&lt;/ns1:LoadForecast&gt;
- &lt;ns1:LoadForecast&gt;
- &lt;ns1:TmPoint&gt;
  &lt;ns1:time&gt;2010-03-14T01:00:00-06:00&lt;/ns1:time&gt; 
  &lt;ns1:ending&gt;2010-03-14T02:00:00-06:00&lt;/ns1:ending&gt; 
  &lt;ns1:value1&gt;6709.3&lt;/ns1:value1&gt; 
  &lt;/ns1:TmPoint&gt;
- &lt;ns1:TmPoint&gt;
  &lt;ns1:time&gt;2010-03-14T02:00:00-06:00&lt;/ns1:time&gt; 
  &lt;ns1:ending&gt;2010-03-14T03:00:00-05:00&lt;/ns1:ending&gt; 
  &lt;ns1:value1&gt;6551.4&lt;/ns1:value1&gt; 
  &lt;/ns1:TmPoint&gt;
- &lt;ns1:TmPoint&gt;
  &lt;ns1:time&gt;2010-03-14T04:00:00-05:00&lt;/ns1:time&gt; 
  &lt;ns1:ending&gt;2010-03-14T05:00:00-05:00&lt;/ns1:ending&gt; 
  &lt;ns1:value1&gt;6535.8&lt;/ns1:value1&gt; 
  &lt;/ns1:TmPoint&gt;
......
&lt;ns1:zone&gt;South&lt;/ns1:zone&gt; 
  &lt;/ns1:LoadForecast&gt;
- &lt;ns1:LoadForecast&gt;
- &lt;ns1:TmPoint&gt;
  &lt;ns1:time&gt;2010-03-14T01:00:00-06:00&lt;/ns1:time&gt; 
  &lt;ns1:ending&gt;2010-03-14T02:00:00-06:00&lt;/ns1:ending&gt; 
  &lt;ns1:value1&gt;2063.7&lt;/ns1:value1&gt; 
  &lt;/ns1:TmPoint&gt;
- &lt;ns1:TmPoint&gt;
  &lt;ns1:time&gt;2010-03-14T02:00:00-06:00&lt;/ns1:time&gt; 
  &lt;ns1:ending&gt;2010-03-14T03:00:00-05:00&lt;/ns1:ending&gt; 
  &lt;ns1:value1&gt;2055.2&lt;/ns1:value1&gt; 
  &lt;/ns1:TmPoint&gt;
- &lt;ns1:TmPoint&gt;
  &lt;ns1:time&gt;2010-03-14T04:00:00-05:00&lt;/ns1:time&gt; 
  &lt;ns1:ending&gt;2010-03-14T05:00:00-05:00&lt;/ns1:ending&gt; 
  &lt;ns1:value1&gt;2068.8&lt;/ns1:value1&gt; 
  &lt;/ns1:TmPoint&gt;
......
&lt;ns1:zone&gt;West&lt;/ns1:zone&gt; 
  &lt;/ns1:LoadForecast&gt;
- &lt;ns1:LoadForecast&gt;
- &lt;ns1:TmPoint&gt;
  &lt;ns1:time&gt;2010-03-14T01:00:00-06:00&lt;/ns1:time&gt; 
  &lt;ns1:ending&gt;2010-03-14T02:00:00-06:00&lt;/ns1:ending&gt; 
  &lt;ns1:value1&gt;7311.1&lt;/ns1:value1&gt; 
  &lt;/ns1:TmPoint&gt;
- &lt;ns1:TmPoint&gt;
  &lt;ns1:time&gt;2010-03-14T02:00:00-06:00&lt;/ns1:time&gt; 
  &lt;ns1:ending&gt;2010-03-14T03:00:00-05:00&lt;/ns1:ending&gt; 
  &lt;ns1:value1&gt;7133.5&lt;/ns1:value1&gt; 
  &lt;/ns1:TmPoint&gt;
- &lt;ns1:TmPoint&gt;
  &lt;ns1:time&gt;2010-03-14T04:00:00-05:00&lt;/ns1:time&gt; 
  &lt;ns1:ending&gt;2010-03-14T05:00:00-05:00&lt;/ns1:ending&gt; 
  &lt;ns1:value1&gt;7009.1&lt;/ns1:value1&gt; 
  &lt;/ns1:TmPoint&gt;
......
&lt;ns1:zone&gt;Houston&lt;/ns1:zone&gt; 
&lt;/ns1:LoadForecast&gt;
Request (LoadForecasts_SYSTEM):
&lt;?xml version="1.0" encoding="UTF-8" ?&gt; 
- &lt;soapenv:Envelope xmlns:soapenv="http://schemas.xmlsoap.org/soap/envelope/" xmlns:xsd="http://www.w3.org/2001/XMLSchema" xmlns:xsi="http://www.w3.org/2001/XMLSchema-instance"&gt;
- &lt;soapenv:Body&gt;
- &lt;RequestMessage xmlns="http://www.ercot.com/schema/2007-06/nodal/ews/message"&gt;
- &lt;Header&gt;
  &lt;Verb&gt;get&lt;/Verb&gt; 
  &lt;Noun&gt;LoadForecasts&lt;/Noun&gt; 
- &lt;ReplayDetection&gt;
  &lt;Nonce&gt;65336666363234392D653665642D3438&lt;/Nonce&gt; 
  &lt;Created&gt;2010-03-14T20:44:44.912-05:00&lt;/Created&gt; 
  &lt;/ReplayDetection&gt;
  &lt;Revision&gt;001&lt;/Revision&gt; 
  &lt;Source&gt;QLUMN1&lt;/Source&gt; 
  &lt;UserID&gt;API_USER1&lt;/UserID&gt; 
  &lt;MessageID&gt;65336666363234392D653665642D3438&lt;/MessageID&gt; 
  &lt;Comment&gt;This is iTEST EWS Get LoadForecasts testing.&lt;/Comment&gt; 
- &lt;hny:HeaderAnyElements xmlns:hny="http://www.ercot.com/schema/2007-06/nodal/message/any"&gt;
  &lt;hny:DUNS&gt;6062523932000&lt;/hny:DUNS&gt; 
- &lt;!--  &lt;hny:ReceivedTimeStamp&gt;2010-03-14T20:44:44.912-05:00&lt;/hny:ReceivedTimeStamp&gt; 
  --&gt; 
  &lt;/hny:HeaderAnyElements&gt;
  &lt;/Header&gt;
- &lt;Request&gt;
  &lt;Zone&gt;SYSTEM&lt;/Zone&gt; 
  &lt;/Request&gt;
  &lt;/RequestMessage&gt;
  &lt;/soapenv:Body&gt;
  &lt;/soapenv:Envelope&gt;
Response (LoadForecasts_SYSTEM):
......
&lt;ns1:LoadForecast&gt;
- &lt;ns1:TmPoint&gt;
  &lt;ns1:time&gt;2010-03-14T01:00:00-06:00&lt;/ns1:time&gt; 
  &lt;ns1:ending&gt;2010-03-14T02:00:00-06:00&lt;/ns1:ending&gt; 
  &lt;ns1:value1&gt;26354.0&lt;/ns1:value1&gt; 
  &lt;/ns1:TmPoint&gt;
- &lt;ns1:TmPoint&gt;
  &lt;ns1:time&gt;2010-03-14T02:00:00-06:00&lt;/ns1:time&gt; 
  &lt;ns1:ending&gt;2010-03-14T03:00:00-05:00&lt;/ns1:ending&gt; 
  &lt;ns1:value1&gt;25788.0&lt;/ns1:value1&gt; 
  &lt;/ns1:TmPoint&gt;
- &lt;ns1:TmPoint&gt;
  &lt;ns1:time&gt;2010-03-14T04:00:00-05:00&lt;/ns1:time&gt; 
  &lt;ns1:ending&gt;2010-03-14T05:00:00-05:00&lt;/ns1:ending&gt; 
  &lt;ns1:value1&gt;25653.0&lt;/ns1:value1&gt; 
  &lt;/ns1:TmPoint&gt;
......
CDR report (LoadForecastsWEATHER_03142010203001_cdr_xml.zip):
&lt;?xml version="1.0"?&gt;
&lt;LoadWeatherForecasts xmlns:xsi="http://www.w3.org/2001/XMLSchema-instance" xmlns="http://www.ercot.com/schema/2009-01/nodal/cdr" &gt;
    &lt;LoadWeatherForecast&gt;
        &lt;DeliveryDate&gt;03/14/2010&lt;/DeliveryDate&gt;
        &lt;HourEnding&gt;1:00&lt;/HourEnding&gt;
        &lt;Coast&gt;7577&lt;/Coast&gt;
        &lt;East&gt;1024&lt;/East&gt;
        &lt;FarWest&gt;1044&lt;/FarWest&gt;
        &lt;North&gt;688&lt;/North&gt;
        &lt;NorthCentral&gt;8902&lt;/NorthCentral&gt;
        &lt;SouthCentral&gt;3796&lt;/SouthCentral&gt;
        &lt;Southern&gt;2303&lt;/Southern&gt;
        &lt;West&gt;1020&lt;/West&gt;
        &lt;SystemTotal&gt;26354&lt;/SystemTotal&gt;
    &lt;/LoadWeatherForecast&gt;
    &lt;LoadWeatherForecast&gt;
        &lt;DeliveryDate&gt;03/14/2010&lt;/DeliveryDate&gt;
        &lt;HourEnding&gt;2:00&lt;/HourEnding&gt;
        &lt;Coast&gt;7393&lt;/Coast&gt;
        &lt;East&gt;1022&lt;/East&gt;
        &lt;FarWest&gt;1039&lt;/FarWest&gt;
        &lt;North&gt;693&lt;/North&gt;
        &lt;NorthCentral&gt;8677&lt;/NorthCentral&gt;
        &lt;SouthCentral&gt;3675&lt;/SouthCentral&gt;
        &lt;Southern&gt;2274&lt;/Southern&gt;
        &lt;West&gt;1015&lt;/West&gt;
        &lt;SystemTotal&gt;25788&lt;/SystemTotal&gt;
    &lt;/LoadWeatherForecast&gt;
    &lt;LoadWeatherForecast&gt;
        &lt;DeliveryDate&gt;03/14/2010&lt;/DeliveryDate&gt;
        &lt;HourEnding&gt;4:00&lt;/HourEnding&gt;
        &lt;Coast&gt;7264&lt;/Coast&gt;
        &lt;East&gt;1033&lt;/East&gt;
        &lt;FarWest&gt;1034&lt;/FarWest&gt;
        &lt;North&gt;696&lt;/North&gt;
        &lt;NorthCentral&gt;8654&lt;/NorthCentral&gt;
        &lt;SouthCentral&gt;3698&lt;/SouthCentral&gt;
        &lt;Southern&gt;2230&lt;/Southern&gt;
        &lt;West&gt;1044&lt;/West&gt;
        &lt;SystemTotal&gt;25653&lt;/SystemTotal&gt;
    &lt;/LoadWeatherForecast&gt;
......
Request (LoadForecasts_WEATHER):
&lt;?xml version="1.0" encoding="UTF-8" ?&gt; 
- &lt;soapenv:Envelope xmlns:soapenv="http://schemas.xmlsoap.org/soap/envelope/" xmlns:xsd="http://www.w3.org/2001/XMLSchema" xmlns:xsi="http://www.w3.org/2001/XMLSchema-instance"&gt;
- &lt;soapenv:Body&gt;
- &lt;RequestMessage xmlns="http://www.ercot.com/schema/2007-06/nodal/ews/message"&gt;
- &lt;Header&gt;
  &lt;Verb&gt;get&lt;/Verb&gt; 
  &lt;Noun&gt;LoadForecasts&lt;/Noun&gt; 
- &lt;ReplayDetection&gt;
  &lt;Nonce&gt;38383165333464312D346431382D3461&lt;/Nonce&gt; 
  &lt;Created&gt;2010-03-14T20:45:21.912-05:00&lt;/Created&gt; 
  &lt;/ReplayDetection&gt;
  &lt;Revision&gt;001&lt;/Revision&gt; 
  &lt;Source&gt;QLUMN1&lt;/Source&gt; 
  &lt;UserID&gt;API_USER1&lt;/UserID&gt; 
  &lt;MessageID&gt;38383165333464312D346431382D3461&lt;/MessageID&gt; 
  &lt;Comment&gt;This is iTEST EWS Get LoadForecasts testing.&lt;/Comment&gt; 
- &lt;hny:HeaderAnyElements xmlns:hny="http://www.ercot.com/schema/2007-06/nodal/message/any"&gt;
  &lt;hny:DUNS&gt;6062523932000&lt;/hny:DUNS&gt; 
- &lt;!--  &lt;hny:ReceivedTimeStamp&gt;2010-03-14T20:45:21.912-05:00&lt;/hny:ReceivedTimeStamp&gt; 
  --&gt; 
  &lt;/hny:HeaderAnyElements&gt;
  &lt;/Header&gt;
- &lt;Request&gt;
  &lt;Zone&gt;WEATHER&lt;/Zone&gt; 
  &lt;/Request&gt;
  &lt;/RequestMessage&gt;
  &lt;/soapenv:Body&gt;
  &lt;/soapenv:Envelope&gt;
Response (LoadForecasts_WEATHER):
......
&lt;ns1:LoadForecast&gt;
- &lt;ns1:TmPoint&gt;
  &lt;ns1:time&gt;2010-03-14T01:00:00-06:00&lt;/ns1:time&gt; 
  &lt;ns1:ending&gt;2010-03-14T02:00:00-06:00&lt;/ns1:ending&gt; 
  &lt;ns1:value1&gt;7577.0&lt;/ns1:value1&gt; 
  &lt;/ns1:TmPoint&gt;
- &lt;ns1:TmPoint&gt;
  &lt;ns1:time&gt;2010-03-14T02:00:00-06:00&lt;/ns1:time&gt; 
  &lt;ns1:ending&gt;2010-03-14T03:00:00-05:00&lt;/ns1:ending&gt; 
  &lt;ns1:value1&gt;7393.0&lt;/ns1:value1&gt; 
  &lt;/ns1:TmPoint&gt;
- &lt;ns1:TmPoint&gt;
  &lt;ns1:time&gt;2010-03-14T04:00:00-05:00&lt;/ns1:time&gt; 
  &lt;ns1:ending&gt;2010-03-14T05:00:00-05:00&lt;/ns1:ending&gt; 
  &lt;ns1:value1&gt;7264.0&lt;/ns1:value1&gt; 
  &lt;/ns1:TmPoint&gt;
......
&lt;ns1:zone&gt;Coast&lt;/ns1:zone&gt; 
  &lt;/ns1:LoadForecast&gt;
- &lt;ns1:LoadForecast&gt;
- &lt;ns1:TmPoint&gt;
  &lt;ns1:time&gt;2010-03-14T01:00:00-06:00&lt;/ns1:time&gt; 
  &lt;ns1:ending&gt;2010-03-14T02:00:00-06:00&lt;/ns1:ending&gt; 
  &lt;ns1:value1&gt;1024.0&lt;/ns1:value1&gt; 
  &lt;/ns1:TmPoint&gt;
- &lt;ns1:TmPoint&gt;
  &lt;ns1:time&gt;2010-03-14T02:00:00-06:00&lt;/ns1:time&gt; 
  &lt;ns1:ending&gt;2010-03-14T03:00:00-05:00&lt;/ns1:ending&gt; 
  &lt;ns1:value1&gt;1022.0&lt;/ns1:value1&gt; 
  &lt;/ns1:TmPoint&gt;
- &lt;ns1:TmPoint&gt;
  &lt;ns1:time&gt;2010-03-14T04:00:00-05:00&lt;/ns1:time&gt; 
  &lt;ns1:ending&gt;2010-03-14T05:00:00-05:00&lt;/ns1:ending&gt; 
  &lt;ns1:value1&gt;1033.0&lt;/ns1:value1&gt; 
  &lt;/ns1:TmPoint&gt;
......
&lt;ns1:zone&gt;East&lt;/ns1:zone&gt; 
  &lt;/ns1:LoadForecast&gt;
- &lt;ns1:LoadForecast&gt;
- &lt;ns1:TmPoint&gt;
  &lt;ns1:time&gt;2010-03-14T01:00:00-06:00&lt;/ns1:time&gt; 
  &lt;ns1:ending&gt;2010-03-14T02:00:00-06:00&lt;/ns1:ending&gt; 
  &lt;ns1:value1&gt;1044.0&lt;/ns1:value1&gt; 
  &lt;/ns1:TmPoint&gt;
- &lt;ns1:TmPoint&gt;
  &lt;ns1:time&gt;2010-03-14T02:00:00-06:00&lt;/ns1:time&gt; 
  &lt;ns1:ending&gt;2010-03-14T03:00:00-05:00&lt;/ns1:ending&gt; 
  &lt;ns1:value1&gt;1039.0&lt;/ns1:value1&gt; 
  &lt;/ns1:TmPoint&gt;
- &lt;ns1:TmPoint&gt;
  &lt;ns1:time&gt;2010-03-14T04:00:00-05:00&lt;/ns1:time&gt; 
  &lt;ns1:ending&gt;2010-03-14T05:00:00-05:00&lt;/ns1:ending&gt; 
  &lt;ns1:value1&gt;1034.0&lt;/ns1:value1&gt; 
  &lt;/ns1:TmPoint&gt;
......
&lt;ns1:zone&gt;FarWest&lt;/ns1:zone&gt; 
  &lt;/ns1:LoadForecast&gt;
- &lt;ns1:LoadForecast&gt;
- &lt;ns1:TmPoint&gt;
  &lt;ns1:time&gt;2010-03-14T01:00:00-06:00&lt;/ns1:time&gt; 
  &lt;ns1:ending&gt;2010-03-14T02:00:00-06:00&lt;/ns1:ending&gt; 
  &lt;ns1:value1&gt;688.0&lt;/ns1:value1&gt; 
  &lt;/ns1:TmPoint&gt;
- &lt;ns1:TmPoint&gt;
  &lt;ns1:time&gt;2010-03-14T02:00:00-06:00&lt;/ns1:time&gt; 
  &lt;ns1:ending&gt;2010-03-14T03:00:00-05:00&lt;/ns1:ending&gt; 
  &lt;ns1:value1&gt;693.0&lt;/ns1:value1&gt; 
  &lt;/ns1:TmPoint&gt;
- &lt;ns1:TmPoint&gt;
  &lt;ns1:time&gt;2010-03-14T04:00:00-05:00&lt;/ns1:time&gt; 
  &lt;ns1:ending&gt;2010-03-14T05:00:00-05:00&lt;/ns1:ending&gt; 
  &lt;ns1:value1&gt;696.0&lt;/ns1:value1&gt; 
  &lt;/ns1:TmPoint&gt;
......
&lt;ns1:zone&gt;North&lt;/ns1:zone&gt; 
  &lt;/ns1:LoadForecast&gt;
- &lt;ns1:LoadForecast&gt;
- &lt;ns1:TmPoint&gt;
  &lt;ns1:time&gt;2010-03-14T01:00:00-06:00&lt;/ns1:time&gt; 
  &lt;ns1:ending&gt;2010-03-14T02:00:00-06:00&lt;/ns1:ending&gt; 
  &lt;ns1:value1&gt;8902.0&lt;/ns1:value1&gt; 
  &lt;/ns1:TmPoint&gt;
- &lt;ns1:TmPoint&gt;
  &lt;ns1:time&gt;2010-03-14T02:00:00-06:00&lt;/ns1:time&gt; 
  &lt;ns1:ending&gt;2010-03-14T03:00:00-05:00&lt;/ns1:ending&gt; 
  &lt;ns1:value1&gt;8677.0&lt;/ns1:value1&gt; 
  &lt;/ns1:TmPoint&gt;
- &lt;ns1:TmPoint&gt;
  &lt;ns1:time&gt;2010-03-14T04:00:00-05:00&lt;/ns1:time&gt; 
  &lt;ns1:ending&gt;2010-03-14T05:00:00-05:00&lt;/ns1:ending&gt; 
  &lt;ns1:value1&gt;8654.0&lt;/ns1:value1&gt; 
  &lt;/ns1:TmPoint&gt;
......
&lt;ns1:zone&gt;NorthCentral&lt;/ns1:zone&gt; 
  &lt;/ns1:LoadForecast&gt;
- &lt;ns1:LoadForecast&gt;
- &lt;ns1:TmPoint&gt;
  &lt;ns1:time&gt;2010-03-14T01:00:00-06:00&lt;/ns1:time&gt; 
  &lt;ns1:ending&gt;2010-03-14T02:00:00-06:00&lt;/ns1:ending&gt; 
  &lt;ns1:value1&gt;3796.0&lt;/ns1:value1&gt; 
  &lt;/ns1:TmPoint&gt;
- &lt;ns1:TmPoint&gt;
  &lt;ns1:time&gt;2010-03-14T02:00:00-06:00&lt;/ns1:time&gt; 
  &lt;ns1:ending&gt;2010-03-14T03:00:00-05:00&lt;/ns1:ending&gt; 
  &lt;ns1:value1&gt;3675.0&lt;/ns1:value1&gt; 
  &lt;/ns1:TmPoint&gt;
- &lt;ns1:TmPoint&gt;
  &lt;ns1:time&gt;2010-03-14T04:00:00-05:00&lt;/ns1:time&gt; 
  &lt;ns1:ending&gt;2010-03-14T05:00:00-05:00&lt;/ns1:ending&gt; 
  &lt;ns1:value1&gt;3698.0&lt;/ns1:value1&gt; 
  &lt;/ns1:TmPoint&gt;
......
&lt;ns1:zone&gt;SouthCentral&lt;/ns1:zone&gt; 
  &lt;/ns1:LoadForecast&gt;
- &lt;ns1:LoadForecast&gt;
- &lt;ns1:TmPoint&gt;
  &lt;ns1:time&gt;2010-03-14T01:00:00-06:00&lt;/ns1:time&gt; 
  &lt;ns1:ending&gt;2010-03-14T02:00:00-06:00&lt;/ns1:ending&gt; 
  &lt;ns1:value1&gt;2303.0&lt;/ns1:value1&gt; 
  &lt;/ns1:TmPoint&gt;
- &lt;ns1:TmPoint&gt;
  &lt;ns1:time&gt;2010-03-14T02:00:00-06:00&lt;/ns1:time&gt; 
  &lt;ns1:ending&gt;2010-03-14T03:00:00-05:00&lt;/ns1:ending&gt; 
  &lt;ns1:value1&gt;2274.0&lt;/ns1:value1&gt; 
  &lt;/ns1:TmPoint&gt;
- &lt;ns1:TmPoint&gt;
  &lt;ns1:time&gt;2010-03-14T04:00:00-05:00&lt;/ns1:time&gt; 
  &lt;ns1:ending&gt;2010-03-14T05:00:00-05:00&lt;/ns1:ending&gt; 
  &lt;ns1:value1&gt;2230.0&lt;/ns1:value1&gt; 
  &lt;/ns1:TmPoint&gt;
......
&lt;ns1:zone&gt;Southern&lt;/ns1:zone&gt; 
  &lt;/ns1:LoadForecast&gt;
- &lt;ns1:LoadForecast&gt;
- &lt;ns1:TmPoint&gt;
  &lt;ns1:time&gt;2010-03-14T01:00:00-06:00&lt;/ns1:time&gt; 
  &lt;ns1:ending&gt;2010-03-14T02:00:00-06:00&lt;/ns1:ending&gt; 
  &lt;ns1:value1&gt;1020.0&lt;/ns1:value1&gt; 
  &lt;/ns1:TmPoint&gt;
- &lt;ns1:TmPoint&gt;
  &lt;ns1:time&gt;2010-03-14T02:00:00-06:00&lt;/ns1:time&gt; 
  &lt;ns1:ending&gt;2010-03-14T03:00:00-05:00&lt;/ns1:ending&gt; 
  &lt;ns1:value1&gt;1015.0&lt;/ns1:value1&gt; 
  &lt;/ns1:TmPoint&gt;
- &lt;ns1:TmPoint&gt;
  &lt;ns1:time&gt;2010-03-14T04:00:00-05:00&lt;/ns1:time&gt; 
  &lt;ns1:ending&gt;2010-03-14T05:00:00-05:00&lt;/ns1:ending&gt; 
  &lt;ns1:value1&gt;1044.0&lt;/ns1:value1&gt; 
  &lt;/ns1:TmPoint&gt;
......
&lt;ns1:zone&gt;West&lt;/ns1:zone&gt; 
&lt;/ns1:LoadForecast&gt;
……</t>
  </si>
  <si>
    <t>Market Info: TotalLoad, the time of EWS response is incorrect when the TimeEnding of CDR report is 03:XX and the DeliveryDate is short day 3/14/2010 (CST-&gt;DST).
Please see CDR report, EWS request file and response file below and in the attachment for more information.
CDR report (cdr.00012340.0000000000000000.20100314.040500.SYSWIDEDEMANDNP6235.xml):
&lt;?xml version="1.0"?&gt;
&lt;SystemWideDemands xmlns:xsi="&lt;http://www.w3.org/2001/XMLSchema-instance&gt;" xmlns="&lt;http://www.ercot.com/schema/2009-01/nodal/cdr&gt;" &gt;
    &lt;SystemWideDemand&gt;
        &lt;DeliveryDate&gt;03/14/2010&lt;/DeliveryDate&gt;
        &lt;TimeEnding&gt;03:15&lt;/TimeEnding&gt;
        &lt;Demand&gt;23777.0645&lt;/Demand&gt;
                &lt;/SystemWideDemand&gt;              
    &lt;SystemWideDemand&gt;
        &lt;DeliveryDate&gt;03/14/2010&lt;/DeliveryDate&gt;
        &lt;TimeEnding&gt;03:30&lt;/TimeEnding&gt;
        &lt;Demand&gt;23721.9798&lt;/Demand&gt;
                &lt;/SystemWideDemand&gt;              
    &lt;SystemWideDemand&gt;
        &lt;DeliveryDate&gt;03/14/2010&lt;/DeliveryDate&gt;
        &lt;TimeEnding&gt;03:45&lt;/TimeEnding&gt;
        &lt;Demand&gt;23732.4056&lt;/Demand&gt;
                &lt;/SystemWideDemand&gt;              
    &lt;SystemWideDemand&gt;
        &lt;DeliveryDate&gt;03/14/2010&lt;/DeliveryDate&gt;
        &lt;TimeEnding&gt;04:00&lt;/TimeEnding&gt;
        &lt;Demand&gt;23830.6146&lt;/Demand&gt;
                &lt;/SystemWideDemand&gt;              
&lt;/SystemWideDemands&gt;
Request:
&lt;?xml version="1.0" encoding="UTF-8" ?&gt; 
- &lt;soapenv:Envelope xmlns:soapenv="&lt;http://schemas.xmlsoap.org/soap/envelope/&gt;" xmlns:xsd="&lt;http://www.w3.org/2001/XMLSchema&gt;" xmlns:xsi="&lt;http://www.w3.org/2001/XMLSchema-instance&gt;"&gt;
- &lt;soapenv:Body&gt;
- &lt;RequestMessage xmlns="&lt;http://www.ercot.com/schema/2007-06/nodal/ews/message&gt;"&gt;
- &lt;Header&gt;
  &lt;Verb&gt;get&lt;/Verb&gt; 
  &lt;Noun&gt;TotalLoad&lt;/Noun&gt; 
- &lt;ReplayDetection&gt;
  &lt;Nonce&gt;35623837333964632D343539662D3434&lt;/Nonce&gt; 
  &lt;Created&gt;2010-03-14T20:37:56.696-05:00&lt;/Created&gt; 
  &lt;/ReplayDetection&gt;
  &lt;Revision&gt;001&lt;/Revision&gt; 
  &lt;Source&gt;QLUMN1&lt;/Source&gt; 
  &lt;UserID&gt;API_USER1&lt;/UserID&gt; 
  &lt;MessageID&gt;35623837333964632D343539662D3434&lt;/MessageID&gt; 
  &lt;Comment&gt;This is iTEST EWS Get TotalLoad testing.&lt;/Comment&gt; 
- &lt;hny:HeaderAnyElements xmlns:hny="&lt;http://www.ercot.com/schema/2007-06/nodal/message/any&gt;"&gt;
  &lt;hny:DUNS&gt;6062523932000&lt;/hny:DUNS&gt; 
- &lt;!--  &lt;hny:ReceivedTimeStamp&gt;2010-03-14T20:37:56.696-05:00&lt;/hny:ReceivedTimeStamp&gt; 
  --&gt; 
  &lt;/hny:HeaderAnyElements&gt;
  &lt;/Header&gt;
- &lt;Request&gt;
  &lt;StartTime&gt;2010-03-13T20:00:00-05:00&lt;/StartTime&gt; 
  &lt;EndTime&gt;2010-03-14T20:00:00-05:00&lt;/EndTime&gt; 
  &lt;/Request&gt;
  &lt;/RequestMessage&gt;
  &lt;/soapenv:Body&gt;
  &lt;/soapenv:Envelope&gt;
Response:
 &lt;?xml version="1.0" encoding="UTF-8" ?&gt; 
- &lt;SOAP-ENV:Envelope xmlns:SOAP-ENV="&lt;http://schemas.xmlsoap.org/soap/envelope/&gt;"&gt;
- &lt;SOAP-ENV:Body&gt;
- &lt;ns0:ResponseMessage xmlns:ns0="&lt;http://www.ercot.com/schema/2007-06/nodal/ews/message&gt;"&gt;
- &lt;ns0:Header&gt;
  &lt;ns0:Verb&gt;reply&lt;/ns0:Verb&gt; 
  &lt;ns0:Noun&gt;TotalLoad&lt;/ns0:Noun&gt; 
- &lt;ns0:ReplayDetection&gt;
  &lt;ns0:Nonce&gt;bdfc5cc738e1f6939166c7bb6e198a6b&lt;/ns0:Nonce&gt; 
  &lt;ns0:Created&gt;2010-03-14T20:38:04.643-05:00&lt;/ns0:Created&gt; 
  &lt;/ns0:ReplayDetection&gt;
  &lt;ns0:Revision&gt;001&lt;/ns0:Revision&gt; 
  &lt;ns0:Source&gt;ERCOT&lt;/ns0:Source&gt; 
  &lt;ns0:UserID&gt;API_USER1&lt;/ns0:UserID&gt; 
  &lt;ns0:MessageID&gt;35623837333964632D343539662D3434&lt;/ns0:MessageID&gt; 
  &lt;ns0:Comment&gt;This is iTEST EWS Get TotalLoad testing.&lt;/ns0:Comment&gt; 
  &lt;/ns0:Header&gt;
- &lt;ns0:Reply&gt;
  &lt;ns0:ReplyCode&gt;OK&lt;/ns0:ReplyCode&gt; 
  &lt;ns0:Error&gt;Found xml reports matching request criteria. Payload may be compressed due to size constraints.&lt;/ns0:Error&gt; 
  &lt;ns0:Timestamp&gt;2010-03-14T20:38:04.606-05:00&lt;/ns0:Timestamp&gt; 
  &lt;/ns0:Reply&gt;
- &lt;ns0:Payload&gt;
- &lt;ns1:TotalLoad xmlns:ns0="&lt;http://www.ercot.com/schema/2007-05/nodal/eip/il&gt;" xmlns:ns1="&lt;http://www.ercot.com/schema/2007-06/nodal/ews&gt;"&gt;
- &lt;ns1:TmPoint&gt;
  &lt;ns1:time&gt;2010-03-14T02:15:00-06:00&lt;/ns1:time&gt; 
  &lt;ns1:ending&gt;2010-03-14T03:15:00-05:00&lt;/ns1:ending&gt; 
  &lt;ns1:value1&gt;23777.1&lt;/ns1:value1&gt; 
  &lt;/ns1:TmPoint&gt;
- &lt;ns1:TmPoint&gt;
  &lt;ns1:time&gt;2010-03-14T02:30:00-06:00&lt;/ns1:time&gt; 
  &lt;ns1:ending&gt;2010-03-14T03:30:00-05:00&lt;/ns1:ending&gt; 
  &lt;ns1:value1&gt;23722.0&lt;/ns1:value1&gt; 
  &lt;/ns1:TmPoint&gt;
- &lt;ns1:TmPoint&gt;
  &lt;ns1:time&gt;2010-03-14T02:45:00-06:00&lt;/ns1:time&gt; 
  &lt;ns1:ending&gt;2010-03-14T03:45:00-05:00&lt;/ns1:ending&gt; 
  &lt;ns1:value1&gt;23732.4&lt;/ns1:value1&gt; 
  &lt;/ns1:TmPoint&gt;
- &lt;ns1:TmPoint&gt;
  &lt;ns1:time&gt;2010-03-14T03:00:00-05:00&lt;/ns1:time&gt; 
  &lt;ns1:ending&gt;2010-03-14T04:00:00-05:00&lt;/ns1:ending&gt; 
  &lt;ns1:value1&gt;23830.6&lt;/ns1:value1&gt; 
  &lt;/ns1:TmPoint&gt;
......</t>
  </si>
  <si>
    <t>See attachement for detailed explanation of the peformed steps</t>
  </si>
  <si>
    <t>JMS queue test cases. Steps to reporduce:
1.      Seed source and start transfer
2.      Make sure that records started showing up on the Sink
3.      Bring down the primary JSM server ( aix0035 )
4.      Error get logged into Source.Process_log table - expected
5.      Source Control Process status gets update to Error
6.      However, after a few minutes Adapter falls over to aix0036 and processing continues both on Source and Sink
7.      In the end Source adapter updates the Control Process status to Processed
It all seems to be working fine, the only thing we are uncertain about is that Control Process gets status of Error while actually the processing continues on the second node. It may be misleading to the Op Support as they may try to restart the processing ( clean up, republish) while in fact it is not necessary (and potentially may lead to locks on the Source side: Action table, Control Process table). The question is how are those cases should be handled by the Op Support, how would they know the difference between Error that is actually Error or Error/failover situation</t>
  </si>
  <si>
    <t>This is the LONG DST counterpart for linked defect 15195</t>
  </si>
  <si>
    <t>This defect is the LONG DST counterpart to linked defect 15220</t>
  </si>
  <si>
    <t>EX: submit a LSE when all adapters are running, the REG-CRR adapter will reply with a "F" in the SI tables, because this submission doe not get processed through the REG-CRR adapter.
Expected:  I would expect the SI code to be "T" and a meaningfull code to be added to the SR-SUB-Code explaining that this submission was not processed through the adapter.
NOT: Multiple REG adapters are effected by this.</t>
  </si>
  <si>
    <t xml:space="preserve">
Observed that the date that is used to populate the "OperatingDate" element of the GetReports response is not the actual Operating Date for the reporting period.  Rather, it is the run date of the report.
Considering several different approaches to resolve the question.  Initial report sent to Market Trials via e-mail- a portion of which is provided here for reference:
Hello Market Trials,
Currently OperatingDate is being mapped from report CreatedDT in MIR which is wrong. But I think we can not fix this issue as actual OperatingDate will be part of file content and file content is not accessible for getReports service. This is a generic service and we only download file names for a specific date range.
The date which is part of filename is also posted/created date. 
&lt;ns1:fileName&gt;rpt.00010029.0000000000000000.20091216.093316.dummy_file.zip&lt;/ns1:fileName&gt;
I think it is better to remove OperatingDate element from this interface and let MPs download the file content and retrieve OperatingDate from file. I believe this is not hard for MPs as they will only interested to retrieve specific files and know how to parse them. 
Please let us know if you would like to have a discussion to go over in detail. </t>
  </si>
  <si>
    <t>Please refer to \\cpwp019a.ercot.com\diagnostics\ERCOT_Nodal_Retest_2010_Findings\Findings\ERCOT_Nodal_Retest_Preliminary_Findings_21_07_2010.pdf for more information (Note: This is on a secure share).</t>
  </si>
  <si>
    <t>From: Krishnaswamy, Balaji 
Sent: Monday, August 16, 2010 9:50 AM
To: Runyan, Billy; Aduru, Manoj
Cc: Thompson, Tony
Subject: Header/Nouns observed in Notifications
Can you take a look at the attached notifications messages.  The header noun values do not reflect the information specified in the EWS specification document.  
&gt;&gt; TTHOMPSON &gt;&gt; Thie NPROD MIgration Date, DFD, EFD and CEO Review fields will be updated after EIP Dev has had time to review the issue and comment on the fix-time.
SCED-TWOHR-WARN NOTIFICATION:
1.      MMS sends out a Notification containing noun = "SCED-TWOHR-WARN" [EIS Sec. 5.3.1.1]
2.      MMSAdapterAsyncAwards sends this high level alert notification to MP. [noun=Alert verb=created]
3.      And also, this event triggers the MMSAdapterAsyncAwards to go and get a report noun = "TwoHrNotif" verb = "get"  from MMS[ this operation is internal but you will not see a separate BPI created for this ]
a.      MMS File system file name ="MP_S_OUTSCHED_TwoHrNotif_HR"  (HR = the actual hour of the report)
4.      The Response from this is sent in another Notification noun = "TwoHrNotif" verb ="created" [EIS Sec 5.3.17]
SCED-ADJPER-FAIL or SCED-ADJPER-WARN NOTIFICATION:
1.      MMS sends out a Notification containing noun = "SCED-ADJPER-FAIL" or "SCED-ADJPER-WARN "   [EIS Sec. 5.3.1.1]
2.      MMSAdapterAsyncAwards sends this high level alert notification to MP. [noun=Alert verb=created]
3.      And also, this event triggers the MMSAdapterAsyncAwards to go and get a report noun = "EndAdjPeriod" verb = "get"  from MMS[ this operation is internal but you will not see a separate BPI created for this ]
a.      MMS File system file name =" MP_S_OUTSCHED_EndAdjPeriod_HR"  (HR = the actual hour of the report)
4.      The Response from this is send in another Notification noun = "EndAdjPeriod" verb ="created" [EIS Sec 5.3.16]</t>
  </si>
  <si>
    <t>From 8/13 Frame Outage - Make more robust the current HTTP fail-over logic in the EWS MMS and OS Adapters.</t>
  </si>
  <si>
    <t>From 8/13 aix00 Frame Outage - Make the DUNS, BPI, and MMS or OS host name that is being invoked visible in Tibco Administrator through the Custom Id field.
This will allow us to view which node is hanging during these types of situations</t>
  </si>
  <si>
    <t>We have noticed that when sending an outage through the API, the Requestor name is using the API certificate value(ex: API_099924CNP) instead of the actual name.  This may cause problems for the ERCOT schedulers if they need to contact the requestor.
Eric Scher
Sr Program Analyst
Centerpoint Energy
713-207-2266</t>
  </si>
  <si>
    <t xml:space="preserve">
From Chris Skirvin:
Basically try and cancel an OS submission with no mRID in the request, it is not failing.
(NITEST request and response files are attached; Dev request and response files below)
Request:
POST /sst/runtime.asvc/com.ercot.eip.internal01 HTTP/1.1
Pragma: no-cache
Cache-Control: no-cache
SOAPAction: /BusinessService/NodalService.serviceagent/HttpEndPoint/MarketTransactions
Accept: application/soap+xml, application/dime, multipart/related, text/*
Content-Type: text/xml; charset=UTF-8
User-Agent: Mozilla/4.0 (compatible; MSIE 6.0; Windows NT 5.0)
Host: dvleip001.ercot.com:4400
Content-Length: 1269
&lt;soapenv:Envelope xmlns:soapenv="&lt;http://schemas.xmlsoap.org/soap/envelope/&gt;" xmlns:xsd="&lt;http://www.w3.org/2001/XMLSchema&gt;" xmlns:xsi="&lt;http://www.w3.org/2001/XMLSchema-instance&gt;"&gt;
   &lt;soapenv:Header&gt;
   &lt;/soapenv:Header&gt;
   &lt;soapenv:Body wsu:Id="id-32334501" xmlns:wsu="&lt;http://docs.oasis-open.org/wss/2004/01/oasis-200401-wss-wssecurity-utility-1.0.xsd&gt;"&gt;
&lt;RequestMessage xmlns="&lt;http://www.ercot.com/schema/2007-06/nodal/ews/message&gt;"&gt;
 &lt;Header&gt;
                &lt;Verb&gt;cancel&lt;/Verb&gt;
                &lt;Noun&gt;OutageSet&lt;/Noun&gt;
                &lt;ReplayDetection&gt;
                   &lt;Nonce&gt;6464383364632D3261322D3465&lt;/Nonce&gt;
                   &lt;Created&gt;2010-08-24T14:26:06-05:00&lt;/Created&gt;
                &lt;/ReplayDetection&gt;
                &lt;Revision&gt;001&lt;/Revision&gt;
                &lt;Source&gt;TONCOR&lt;/Source&gt;
                &lt;UserID&gt;NODALTEST&lt;/UserID&gt;
                &lt;MessageID&gt;64643838323364632D333261322D3465&lt;/MessageID&gt;
    &lt;Comment/&gt;
    &lt;ns1:HeaderAnyElements xmlns:ns1="&lt;http://www.ercot.com/schema/2007-06/nodal/message/any&gt;"&gt;
                   &lt;ns1:DUNS&gt;1039940674000&lt;/ns1:DUNS&gt;
       &lt;ns1:OSRole&gt;TSP_W&lt;/ns1:OSRole&gt;
                &lt;/ns1:HeaderAnyElements&gt;
 &lt;/Header&gt;
 &lt;Request&gt;
&lt;/Request&gt;
&lt;/RequestMessage&gt;
&lt;/soapenv:Body&gt;
&lt;/soapenv:Envelope&gt;
Response:
&lt;?xml version="1.0" encoding="UTF-8"?&gt;
&lt;SOAP-ENV:Envelope xmlns:SOAP-ENV="&lt;http://schemas.xmlsoap.org/soap/envelope/&gt;"&gt;
  &lt;SOAP-ENV:Body&gt;
    &lt;ns0:ResponseMessage xmlns:ns0="&lt;http://www.ercot.com/schema/2007-06/nodal/ews/message&gt;"&gt;
      &lt;ns0:Header&gt;
        &lt;ns0:Verb&gt;reply&lt;/ns0:Verb&gt;
        &lt;ns0:Noun&gt;OutageSet&lt;/ns0:Noun&gt;
        &lt;ns0:ReplayDetection&gt;
          &lt;ns0:Nonce&gt;0ef2a35121eaffa815bb490cf0606e79&lt;/ns0:Nonce&gt;
          &lt;ns0:Created&gt;2010-08-24T14:29:07.712-05:00&lt;/ns0:Created&gt;
        &lt;/ns0:ReplayDetection&gt;
        &lt;ns0:Revision&gt;001&lt;/ns0:Revision&gt;
        &lt;ns0:Source&gt;ERCOT&lt;/ns0:Source&gt;
        &lt;ns0:UserID&gt;NODALTEST&lt;/ns0:UserID&gt;
        &lt;ns0:MessageID&gt;64643838323364632D333261322D3465&lt;/ns0:MessageID&gt;
        &lt;ns0:Comment /&gt;
      &lt;/ns0:Header&gt;
      &lt;ns0:Reply&gt;
        &lt;ns0:ReplyCode&gt;OK&lt;/ns0:ReplyCode&gt;
        &lt;ns0:Timestamp&gt;2010-08-24T14:29:08.161-05:00&lt;/ns0:Timestamp&gt;
      &lt;/ns0:Reply&gt;
      &lt;ns0:Payload /&gt;
    &lt;/ns0:ResponseMessage&gt;
  &lt;/SOAP-ENV:Body&gt;
&lt;/SOAP-ENV:Envelope&gt;</t>
  </si>
  <si>
    <t>Remarks: CP and CRRAH records not flowing to MPIM from REG
Steps To Reproduce: 
When  running the synch process for CP and CRRAH records it was noticed the emails from mpim was not producing. 
Tracking defect to cover fix of issue.</t>
  </si>
  <si>
    <t>For tracking purposes - possible NPRR being pursued.
CRR Offer implementation does not meet strict reading of current nodal protocol section 4.4.5 (3).  In order to fix the validation rule to allow CRR Offer to be entered without a price, price would have to be made an optional field for all transactions at the xsd level.</t>
  </si>
  <si>
    <t>Report from an MP that Notifications is passing an invalid value in the HTTP Header element Accept-Encoding.  We are passing the string "text/xml" which is not valid per the HTTP 1.1 standard.  A more appropriate value would be the string "compress, gzip"
Evidently the newer versions of Microsoft's IIS product object to this value.
E-mail exchange attached:
From: Brandaw, Brian 
Sent: Wednesday, September 01, 2010 4:28 PM
To: Valasagandla, Naga; Aduru, Manoj
Subject: RE: [REG:110082567627885] Pro/Internet Info Services 7.5 EN/They are working with an application that they are receiving post sttp post party on the other end and they request is denied with IIS 7.5. Request ID 400. Determine why th
So here's the full section of the RFC from for Accept-Encoding:
14.3 Accept-Encoding
The Accept-Encoding request-header field is similar to Accept, but restricts the content-codings (section 3.5) that are acceptable in the response. 
       Accept-Encoding  = "Accept-Encoding" ":"
                          1#( codings [ ";" "q" "=" qvalue ] )
       codings          = ( content-coding | "*" )
Examples of its use are: 
       Accept-Encoding: compress, gzip
       Accept-Encoding:
       Accept-Encoding: *
       Accept-Encoding: compress;q=0.5, gzip;q=1.0
       Accept-Encoding: gzip;q=1.0, identity; q=0.5, *;q=0
A server tests whether a content-coding is acceptable, according to an Accept-Encoding field, using these rules: 
      1. If the content-coding is one of the content-codings listed in
         the Accept-Encoding field, then it is acceptable, unless it is
         accompanied by a qvalue of 0. (As defined in section 3.9 &lt;http://www.w3.org/Protocols/rfc2616/rfc2616-sec3.html&gt;, a
         qvalue of 0 means "not acceptable.")
      2. The special "*" symbol in an Accept-Encoding field matches any
         available content-coding not explicitly listed in the header
         field.
      3. If multiple content-codings are acceptable, then the acceptable
         content-coding with the highest non-zero qvalue is preferred.
      4. The "identity" content-coding is always acceptable, unless
         specifically refused because the Accept-Encoding field includes
         "identity;q=0", or because the field includes "*;q=0" and does
         not explicitly include the "identity" content-coding. If the
         Accept-Encoding field-value is empty, then only the "identity"
         encoding is acceptable.
If an Accept-Encoding field is present in a request, and if the server cannot send a response which is acceptable according to the Accept-Encoding header, then the server SHOULD send an error response with the 406 (Not Acceptable) status code. 
If no Accept-Encoding field is present in a request, the server MAY assume that the client will accept any content coding. In this case, if "identity" is one of the available content-codings, then the server SHOULD use the "identity" content-coding, unless it has additional information that a different content-coding is meaningful to the client. 
      Note: If the request does not include an Accept-Encoding field,
      and if the "identity" content-coding is unavailable, then
      content-codings commonly understood by HTTP/1.0 clients (i.e.,
      "gzip" and "compress") are preferred; some older clients
      improperly display messages sent with other content-codings.  The
      server might also make this decision based on information about
      the particular user-agent or client.
      Note: Most HTTP/1.0 applications do not recognize or obey qvalues
      associated with content-codings. This means that qvalues will not
      work and are not permitted with x-gzip or x-compress.
Based on the examples provided, a value of "text/xml" seems totally off base… seems like it should be something on the order of "compress, gzip."
Is this something that's changeable in BW?  … just in case we can't make APE do this easily.
Thanks,
-Brian
From: Krishnaswamy, Balaji 
Sent: Wednesday, September 01, 2010 4:22 PM
To: Valasagandla, Naga; Aduru, Manoj
Cc: Brandaw, Brian
Subject: RE: [REG:110082567627885] Pro/Internet Info Services 7.5 EN/They are working with an application that they are receiving post sttp post party on the other end and they request is denied with IIS 7.5. Request ID 400. Determine why th
Thanks Naga.
Balaji Krishnaswamy
Contractor of ERCOT
512-248-6677 (O)
From: Valasagandla, Naga 
Sent: Wednesday, September 01, 2010 3:54 PM
To: Krishnaswamy, Balaji; Aduru, Manoj
Cc: Brandaw, Brian
Subject: RE: [REG:110082567627885] Pro/Internet Info Services 7.5 EN/They are working with an application that they are receiving post sttp post party on the other end and they request is denied with IIS 7.5. Request ID 400. Determine why th
Thanks Balaji I am looking to see if Accept Encoding is configurable by MP
From: Krishnaswamy, Balaji 
Sent: Wednesday, September 01, 2010 3:53 PM
To: Valasagandla, Naga; Aduru, Manoj
Cc: Brandaw, Brian
Subject: RE: [REG:110082567627885] Pro/Internet Info Services 7.5 EN/They are working with an application that they are receiving post sttp post party on the other end and they request is denied with IIS 7.5. Request ID 400. Determine why th
Naga,
Here is list of duns associated with this vendor.   
963018981
9630189812900
9630189812901
9630189812300
9630189812400
9630189812500
9630189812600
9630189812100
9630189812200
9630189812700
9630189812800
Balaji Krishnaswamy
Contractor of ERCOT
512-248-6677 (O)
From: Valasagandla, Naga 
Sent: Wednesday, September 01, 2010 3:51 PM
To: Krishnaswamy, Balaji; Aduru, Manoj
Cc: Brandaw, Brian
Subject: RE: [REG:110082567627885] Pro/Internet Info Services 7.5 EN/They are working with an application that they are receiving post sttp post party on the other end and they request is denied with IIS 7.5. Request ID 400. Determine why th
Balaji
What is their duns number?
From: Krishnaswamy, Balaji 
Sent: Wednesday, September 01, 2010 3:50 PM
To: Aduru, Manoj; Valasagandla, Naga
Cc: Brandaw, Brian
Subject: FW: [REG:110082567627885] Pro/Internet Info Services 7.5 EN/They are working with an application that they are receiving post sttp post party on the other end and they request is denied with IIS 7.5. Request ID 400. Determine why th
Naga, Manoj,
can you take a look at the following  issue reported by an MP. 
Balaji Krishnaswamy
Contractor of ERCOT
512-248-6677 (O)
From: Hotchkiss, Michael [mailto:MHotchkiss@tnsk.com] 
Sent: Tuesday, August 31, 2010 12:29 PM
To: Krishnaswamy, Balaji
Subject: FW: [REG:110082567627885] Pro/Internet Info Services 7.5 EN/They are working with an application that they are receiving post sttp post party on the other end and they request is denied with IIS 7.5. Request ID 400. Determine why th
Hi Balaji,
In the notifications we're receiving from ERCOT, we're getting the following value in the "Accept-Encoding" header: "text/xml" . This does not work in IIS 7.5, and it's because the use of "/" in the value of the Accept-Encoding header is not RFC compliant. Please see the following email thread from Microsoft. Is there any way you can change this Accept-Encoding header to be more compliant?
Thanks!
Mike Hotchkiss
From: Bohan, Michael 
Sent: Tuesday, August 31, 2010 11:53 AM
To: IT Admins; Ortega, Charles John; Patton, Jon
Subject: FW: [REG:110082567627885] Pro/Internet Info Services 7.5 EN/They are working with an application that they are receiving post sttp post party on the other end and they request is denied with IIS 7.5. Request ID 400. Determine why th
So, it is not a "bug", just RFC compliance.  Michael, please let Balaji know that they have an RFC violation in the Accept-Encoding field and that it is causing a problem with IIS 7.5.  There cannot be "/" in that field.  Let me know what he says…
-Michael
From: Sarit Ghosh [mailto:saritgh@microsoft.com] 
Sent: Tuesday, August 31, 2010 11:30 AM
To: Bohan, Michael
Cc: MSSolve Case Email
Subject: [REG:110082567627885] Pro/Internet Info Services 7.5 EN/They are working with an application that they are receiving post sttp post party on the other end and they request is denied with IIS 7.5. Request ID 400. Determine why th
Hi Michael
As per our discussion on the call, there has been a design change in Windows 2008 R2 to be RFC compliant per section 2.2, where separators defined below may not be part of the Header value. Also there are no registry settings to change the behaviour and make it similar to the previous versions.
Here are the excerpts from the RFC:-
2.2 Basic Rules
   Many HTTP/1.1 header field values consist of words separated by LWS
   or special characters. These special characters MUST be in a quoted
   string to be used within a parameter value (as defined in section
   3.6).
       token          = 1*&lt;any CHAR except CTLs or separators&gt;
       separators     = "(" | ")" | "&lt;" | "&gt;" | "@"
                      | "," | ";" | ":" | "\" | &lt;"&gt;
                      | "/" | "[" | "]" | "?" | "="
                      | "{" | "}" | SP | HT
3.5 Content Codings
   Content coding values indicate an encoding transformation that has
   been or can be applied to an entity. Content codings are primarily
   used to allow a document to be compressed or otherwise usefully
   transformed without losing the identity of its underlying media type
   and without loss of information. Frequently, the entity is stored in
   coded form, transmitted directly, and only decoded by the recipient.
       content-coding   = token
   All content-coding values are case-insensitive. HTTP/1.1 uses
   content-coding values in the Accept-Encoding (section 14.3) and
   Content-Encoding (section 14.11) header fields. Although the value
   describes the content-coding, what is more important is that it
   indicates what decoding mechanism will be required to remove the
   encoding.
14.3 Accept-Encoding
   The Accept-Encoding request-header field is similar to Accept, but
   restricts the content-codings (section 3.5) that are acceptable in
   the response.
       Accept-Encoding  = "Accept-Encoding" ":"
                          1#( codings [ ";" "q" "=" qvalue ] )
       codings          = ( content-coding | "*" )
Here are the links to the respective RFC sections:
i)      Section 2.2 - Basic Rules - http://www.w3.org/Protocols/rfc2616/rfc2616-sec2.html#sec2.2 &lt;http://www.w3.org/Protocols/rfc2616/rfc2616-sec2.html&gt; 
ii)     Section 3.5 - Content Codings - http://www.w3.org/Protocols/rfc2616/rfc2616-sec3.html#sec3.5 &lt;http://www.w3.org/Protocols/rfc2616/rfc2616-sec3.html&gt; 
iii)    Section 14.3 - Accept-Encoding - http://www.w3.org/Protocols/rfc2616/rfc2616-sec14.html#sec14.3 &lt;http://www.w3.org/Protocols/rfc2616/rfc2616-sec14.html&gt; 
Please let me know if you have any questions/concerns.
Best regards
Sarit Ghosh
Support Engineer IIS/ASP.NET
Microsoft Global Technical Support Center.
¹    Hours: Mon- Fri [9:00 am to 6:00 pm CST]
(    Office: +1 (866) 4257701  (Ext: 2120)
*    saritgh@microsoft.com &lt;mailto:saritgh@microsoft.com&gt;
Microsoft is committed to protecting your privacy. Please read the Microsoft Privacy Statement &lt;http://privacy.microsoft.com/en-us/default.mspx&gt; for more information. 
The above is an email for a support case from Microsoft Corp.
REPLY ALL TO THIS MESSAGE or INCLUDE casemail@microsoft.com &lt;mailto:casemail@microsoft.com&gt; 
IN YOUR REPLY if you want your response added to the case automatically. 
For technical assistance, please include the Support Engineer on the TO: line. 
Thank you.</t>
  </si>
  <si>
    <t>Compressed payloads coming from MISAdapter (Get Notifications) isn't being mapped in WSRB.</t>
  </si>
  <si>
    <t>Chris,
Below exception is coming from PersistNotificationPayload process and different from the current fix.
Current fix is related to PersistNotificationMessage process (see attachment)
I'll fix the below issue in the forthcoming release.
Thanks,
Vamsi
From: Skirvin, Chris 
Sent: Friday, September 10, 2010 2:29 PM
To: Damaraju, Vamsi; James, Michael; Brandaw, Brian
Cc: Runyan, Billy; Nguyen, Khoa; Livingston, Alice; Aduru, Manoj
Subject: RE: ready to package for itest?
Vamsi,
Can you look at these BPI's in dev08
These are from Exception codes that contain "Unhandled exception" from yesterday. To my understanding that is what defect 17341 was suppose to fix. Am I wrong on this?
84036586956484132030734210484311686075
5380327534685500836388873438690442978
Thanks,
Chris
From: Damaraju, Vamsi 
Sent: Friday, September 10, 2010 2:18 PM
To: Skirvin, Chris; James, Michael; Brandaw, Brian
Cc: Runyan, Billy; Nguyen, Khoa; Livingston, Alice; Aduru, Manoj
Subject: RE: ready to package for itest?
Yes and it's a very minor change to populate exception code for one of the exception conditions.
Thanks,
Vamsi
From: Skirvin, Chris 
Sent: Friday, September 10, 2010 2:09 PM
To: James, Michael; Brandaw, Brian
Cc: Runyan, Billy; Nguyen, Khoa; Livingston, Alice; Aduru, Manoj; Damaraju, Vamsi
Subject: RE: ready to package for itest?
Vamsi,
Is defect 17341 going with this release?
Thanks,
Chris
From: James, Michael 
Sent: Friday, September 10, 2010 9:05 AM
To: Brandaw, Brian; Skirvin, Chris
Cc: Runyan, Billy; Nguyen, Khoa; Livingston, Alice; Aduru, Manoj; Damaraju, Vamsi
Subject: ready to package for itest?
Good Morning,
We are trying to deliver the following packages to release management today for Monday deployments into itest. Based on conversations with Chris on QA status, here's where it appears we stand:
EWS - looks good; package
WindforecastAdapter/AWS - looks good; package
NMMS-SnBAdapter - looks good; package
Notifications - looks good; package
MID - looks good, but some lingering concern; working with Alice 
FrameworkServices (server side) - not yet deployed in DEV08; likely to delay itest release past Monday
Let me know if the status of above items is incorrect or if I'm missing anything. Thanks,
Mike</t>
  </si>
  <si>
    <t>Full email thread is attached
This issue applicable to nouns - BidSet, ResParameterSet, VDIs, OutageSet and verb - get
Request: 
&lt;?xml version="1.0" encoding="UTF-8"?&gt;
&lt;d1:RequestMessage xmlns:xsi="&lt;http://www.w3.org/2001/XMLSchema-instance&gt;" xmlns:xsd="&lt;http://www.w3.org/2001/XMLSchema&gt;" xmlns:SOAP-ENV="&lt;http://schemas.xmlsoap.org/soap/envelope/&gt;" xmlns:soap="&lt;http://schemas.xmlsoap.org/soap/envelope/&gt;" xmlns:wsu="&lt;http://docs.oasis-open.org/wss/2004/01/oasis-200401-wss-wssecurity-utility-1.0.xsd&gt;" xmlns:d1="&lt;http://www.ercot.com/schema/2007-06/nodal/ews/message&gt;"&gt;
                &lt;d1:Header&gt;
                                &lt;d1:Verb&gt;get&lt;/d1:Verb&gt;
                                &lt;d1:Noun&gt;BidSet&lt;/d1:Noun&gt;
                                &lt;d1:ReplayDetection&gt;
                                                &lt;d1:Nonce&gt;092026813504948825098763&lt;/d1:Nonce&gt;
                                                &lt;d1:Created&gt;2010-09-10T09:20:26-06:00&lt;/d1:Created&gt;
                                &lt;/d1:ReplayDetection&gt;
                                &lt;d1:Revision&gt;001&lt;/d1:Revision&gt;
                                &lt;d1:Source&gt;QIBER&lt;/d1:Source&gt;
                                &lt;d1:UserID&gt;API_NODALTEST2&lt;/d1:UserID&gt;
                                &lt;d1:MessageID&gt;42405&lt;/d1:MessageID&gt;
                                &lt;px:HeaderAnyElements xmlns:px="&lt;http://www.ercot.com/schema/2007-06/nodal/message/any&gt;"&gt;
                                                &lt;px:DUNS&gt;9473764222000&lt;/px:DUNS&gt;
                                &lt;/px:HeaderAnyElements&gt;
                &lt;/d1:Header&gt;
&lt;/d1:RequestMessage&gt;</t>
  </si>
  <si>
    <t>Full email thread is attached.
From: Aduru, Manoj 
Sent: Tuesday, September 14, 2010 3:44 PM
To: Rauf, Amir; Sumruld, Lisa; 1 ERCOT TIBCO On Call
Cc: Rienfeld, Rodney; Nodal EIP EWS Development
Subject: RE: ERCOT System Load query
All,
SystemLoad and TotalLoad services should be same. I just did a query and verified the data and found out that time values are mapped incorrectly for TotalLoad XML. This is a defect from our side that we will have to fix. We will have a defect created for us to fix this issue. 
Below are TotalLoad and SystemLoad XMLs that I just downloaded - all data values (as highlighted in green) are same (comparing both XMLs) but time values (as highlighted in red) are different. We will fix this defect in next defect fix release. 
Time values which are part of SystemLoad are correct so we will fix TotalLoad time values to be like SystemLoad values. 
Total Load XML:
           &lt;ns1:TotalLoad xmlns:ns0="&lt;http://www.ercot.com/schema/2007-05/nodal/eip/il&gt;" xmlns:ns1="&lt;http://www.ercot.com/schema/2007-06/nodal/ews&gt;"&gt;
               &lt;ns1:TmPoint&gt;
                  &lt;ns1:time&gt;2010-09-13T03:15:00-05:00&lt;/ns1:time&gt;
                  &lt;ns1:ending&gt;2010-09-13T04:15:00-05:00&lt;/ns1:ending&gt;
                  &lt;ns1:value1&gt;32567.3&lt;/ns1:value1&gt;
               &lt;/ns1:TmPoint&gt;
               &lt;ns1:TmPoint&gt;
                  &lt;ns1:time&gt;2010-09-13T03:30:00-05:00&lt;/ns1:time&gt;
                  &lt;ns1:ending&gt;2010-09-13T04:30:00-05:00&lt;/ns1:ending&gt;
                  &lt;ns1:value1&gt;32645.9&lt;/ns1:value1&gt;
               &lt;/ns1:TmPoint&gt;
               &lt;ns1:TmPoint&gt;
                  &lt;ns1:time&gt;2010-09-13T03:45:00-05:00&lt;/ns1:time&gt;
                  &lt;ns1:ending&gt;2010-09-13T04:45:00-05:00&lt;/ns1:ending&gt;
                  &lt;ns1:value1&gt;32674.4&lt;/ns1:value1&gt;
               &lt;/ns1:TmPoint&gt;
               &lt;ns1:TmPoint&gt;
                  &lt;ns1:time&gt;2010-09-13T04:00:00-05:00&lt;/ns1:time&gt;
                  &lt;ns1:ending&gt;2010-09-13T05:00:00-05:00&lt;/ns1:ending&gt;
                  &lt;ns1:value1&gt;32833.0&lt;/ns1:value1&gt;
               &lt;/ns1:TmPoint&gt;
               &lt;ns1:TmPoint&gt;
                  &lt;ns1:time&gt;2010-09-13T04:15:00-05:00&lt;/ns1:time&gt;
                  &lt;ns1:ending&gt;2010-09-13T05:15:00-05:00&lt;/ns1:ending&gt;
                  &lt;ns1:value1&gt;33442.8&lt;/ns1:value1&gt;
               &lt;/ns1:TmPoint&gt;
               &lt;ns1:TmPoint&gt;
                  &lt;ns1:time&gt;2010-09-13T04:30:00-05:00&lt;/ns1:time&gt;
                  &lt;ns1:ending&gt;2010-09-13T05:30:00-05:00&lt;/ns1:ending&gt;
                  &lt;ns1:value1&gt;34040.7&lt;/ns1:value1&gt;
               &lt;/ns1:TmPoint&gt;
               &lt;ns1:TmPoint&gt;
                  &lt;ns1:time&gt;2010-09-13T04:45:00-05:00&lt;/ns1:time&gt;
                  &lt;ns1:ending&gt;2010-09-13T05:45:00-05:00&lt;/ns1:ending&gt;
                  &lt;ns1:value1&gt;34612.2&lt;/ns1:value1&gt;
               &lt;/ns1:TmPoint&gt;
               &lt;ns1:TmPoint&gt;
                  &lt;ns1:time&gt;2010-09-13T05:00:00-05:00&lt;/ns1:time&gt;
                  &lt;ns1:ending&gt;2010-09-13T06:00:00-05:00&lt;/ns1:ending&gt;
                  &lt;ns1:value1&gt;35242.1&lt;/ns1:value1&gt;
               &lt;/ns1:TmPoint&gt;
            &lt;/ns1:TotalLoad&gt;
System Load XML:
          &lt;ns1:SystemLoad xmlns:ns0="&lt;http://www.ercot.com/schema/2007-05/nodal/eip/il&gt;" xmlns:ns1="&lt;http://www.ercot.com/schema/2007-06/nodal/ews&gt;"&gt;
               &lt;ns1:TmPoint&gt;
                  &lt;ns1:time&gt;2010-09-13T04:00:00-05:00&lt;/ns1:time&gt;
                  &lt;ns1:ending&gt;2010-09-13T04:15:00-05:00&lt;/ns1:ending&gt;
                  &lt;ns1:value1&gt;32567.3&lt;/ns1:value1&gt;
               &lt;/ns1:TmPoint&gt;
               &lt;ns1:TmPoint&gt;
                  &lt;ns1:time&gt;2010-09-13T04:15:00-05:00&lt;/ns1:time&gt;
                  &lt;ns1:ending&gt;2010-09-13T04:30:00-05:00&lt;/ns1:ending&gt;
                  &lt;ns1:value1&gt;32645.9&lt;/ns1:value1&gt;
               &lt;/ns1:TmPoint&gt;
               &lt;ns1:TmPoint&gt;
                  &lt;ns1:time&gt;2010-09-13T04:30:00-05:00&lt;/ns1:time&gt;
                  &lt;ns1:ending&gt;2010-09-13T04:45:00-05:00&lt;/ns1:ending&gt;
                  &lt;ns1:value1&gt;32674.4&lt;/ns1:value1&gt;
               &lt;/ns1:TmPoint&gt;
               &lt;ns1:TmPoint&gt;
                  &lt;ns1:time&gt;2010-09-13T04:45:00-05:00&lt;/ns1:time&gt;
                  &lt;ns1:ending&gt;2010-09-13T05:00:00-05:00&lt;/ns1:ending&gt;
                  &lt;ns1:value1&gt;32833.0&lt;/ns1:value1&gt;
               &lt;/ns1:TmPoint&gt;
               &lt;ns1:TmPoint&gt;
                  &lt;ns1:time&gt;2010-09-13T05:00:00-05:00&lt;/ns1:time&gt;
                  &lt;ns1:ending&gt;2010-09-13T05:15:00-05:00&lt;/ns1:ending&gt;
                  &lt;ns1:value1&gt;33442.8&lt;/ns1:value1&gt;
               &lt;/ns1:TmPoint&gt;
               &lt;ns1:TmPoint&gt;
                  &lt;ns1:time&gt;2010-09-13T05:15:00-05:00&lt;/ns1:time&gt;
                  &lt;ns1:ending&gt;2010-09-13T05:30:00-05:00&lt;/ns1:ending&gt;
                  &lt;ns1:value1&gt;34040.7&lt;/ns1:value1&gt;
               &lt;/ns1:TmPoint&gt;
               &lt;ns1:TmPoint&gt;
                  &lt;ns1:time&gt;2010-09-13T05:30:00-05:00&lt;/ns1:time&gt;
                  &lt;ns1:ending&gt;2010-09-13T05:45:00-05:00&lt;/ns1:ending&gt;
                  &lt;ns1:value1&gt;34612.2&lt;/ns1:value1&gt;
               &lt;/ns1:TmPoint&gt;
               &lt;ns1:TmPoint&gt;
                  &lt;ns1:time&gt;2010-09-13T05:45:00-05:00&lt;/ns1:time&gt;
                  &lt;ns1:ending&gt;2010-09-13T06:00:00-05:00&lt;/ns1:ending&gt;
                  &lt;ns1:value1&gt;35242.1&lt;/ns1:value1&gt;
               &lt;/ns1:TmPoint&gt;
            &lt;/ns1:SystemLoad&gt;</t>
  </si>
  <si>
    <t>Actional Intermediary is not timing out on some of the outbound notifications when the Notification Listener takes longer than the time out setting.
Notification component is timing out as per the configuration so there is a mismatch in Notification Send status from AI to Notificaiton component.</t>
  </si>
  <si>
    <t>From: Hanna, Mick 
Sent: Wednesday, September 22, 2010 3:00 PM
To: Krishnaswamy, Balaji; James, Michael; 1 ERCOT TIBCO On Call
Cc: Damaraju, Vamsi; Brandaw, Brian
Subject: RE: PROD03-SLOW_MP_NOTIFICATION_LISTENER_ALERT From Application ScanMPListenerService
All,
Sorry for the delay, I have attached the exception form to get the email notification to the MP included. 
Brian,
Could you look over the dates and the highlighted "Budget Impacts" for me? Let me know if I need to do anything else or who I need to submit it to.
Thanks,
Mick
From: Krishnaswamy, Balaji 
Sent: Tuesday, September 21, 2010 5:31 PM
To: James, Michael; 1 ERCOT TIBCO On Call
Cc: Damaraju, Vamsi; Brandaw, Brian
Subject: RE: PROD03-SLOW_MP_NOTIFICATION_LISTENER_ALERT From Application ScanMPListenerService
Thanks for follow up email. I am notifying the MPs as and when time permits and Direct energy has been informed on a number of occasions about their listener issues. I will send another email later today or first thing morning and inform them about today's move. It will be nice if we can send out an email directly to the MP as when the situation occurs given the fact that we already have their email address registered to notify them when their deliveries fail.
Regards
Balaji Krishnaswamy
Contractor of ERCOT
512-248-6677 (O)
From: James, Michael 
Sent: Tuesday, September 21, 2010 4:53 PM
To: 1 ERCOT TIBCO On Call; Krishnaswamy, Balaji
Cc: Damaraju, Vamsi; Brandaw, Brian
Subject: FW: PROD03-SLOW_MP_NOTIFICATION_LISTENER_ALERT From Application ScanMPListenerService
Ops/Balaji - just wanted to make sure you noticed that we moved one of our bigger MPs to the slow listener this afternoon. That duns # is for QDIRE. 
Thanks,
Mike
-----Original Message-----
From: eipnodalbuild@ercot.com [mailto:eipnodalbuild@ercot.com] 
Sent: Tuesday, September 21, 2010 4:21 PM
To: James, Michael
Subject: PROD03-SLOW_MP_NOTIFICATION_LISTENER_ALERT From Application ScanMPListenerService
&lt;?xml version="1.0" encoding="UTF-8"?&gt;
&lt;Payload xmlns:SOAP-ENV="http://schemas.xmlsoap.org/soap/envelope/" xmlns:ns0="http://www.ercot.com/schema/2009-02/nodal/NotificationsSchema"&gt;
&lt;ns0:StringMessage&gt;
DUNS: 0397133542000 moved to Slow Listener. Number of slow occurrences/exceptions detected: 12
Timestamp: 2010-09-21T16:20:33.719-05:00
&lt;/ns0:StringMessage&gt;
&lt;/Payload</t>
  </si>
  <si>
    <t>TradeDate is not mapped to MP notifications
MMS Async Adapter delivers a high-level alert notifications and detailed report (Awards, obligations etc) notifications to MPs.
Async Adapter also sends a notification to an MP if detailed report download from MMS failed for the MP. In this case, Trade Date is not being mapped in the notification so MPs are unable to find TradeDate details notification which they can use to query through API.</t>
  </si>
  <si>
    <t>MMCR37339 : Creation Commons Delivery mechanism `: This module is failing when posting the file to Sharepoint.</t>
  </si>
  <si>
    <t>COMS Phase 3: Capacity Factors- Operating Day column format in the report does not match the req doc.
REPORT:
01-JAN-10
REQ DOC:
01/01/2010</t>
  </si>
  <si>
    <t>MW Residuals - SE vs RTCA Base Case for Congested Transmission Elements Report - Column order change
Make change to column order to match new column order in "Monthly by MP-2" tab
Corrected spec name itself</t>
  </si>
  <si>
    <t>NP3-580 - MW Residuals - SE vs Telemetry for Congested Transmission Elements Report - Column order change.
Make highlighted change to "Report Info-1"
Make change to column order to match new column order in "Monthly by MP-2" tab</t>
  </si>
  <si>
    <t>NP8-501-Monthly Resource Status Energy Deployment Performance Report - Monthly Metrics-2 report output table not formatted correctly.</t>
  </si>
  <si>
    <t>prompt drop-down values not sorted - see attached</t>
  </si>
  <si>
    <t>9-28
DDL error:
'quoted string not properly terminated'
The DDL line that is incorrect is:
comment on column FUELTYPECAT. UIDFUELTYPECAT is ' The ERCOT system's unique identifier for the FUELTYPECAT data record. ';
which has only 1 single quote between the word system and the letter s
The correct syntax should be with 4 single quotes between the word system and the letter s:
comment on column FUELTYPECAT. UIDFUELTYPECAT is ' The ERCOT system''''s unique identifier for the FUELTYPECAT data record. ';</t>
  </si>
  <si>
    <t>CRR UI Concurrent 10 user performance test failed for following transactions:
"Download Private Result CSV and XML"
Certificateused: User Nodal XGAR , ACCCRR NT
Execution logs are attached.
see note from vscott on 12/10/2009 for reproducibility information</t>
  </si>
  <si>
    <t>When there are more than 100K lines to display for the CRR Editor, the editor hangs and cannot download the file to the browser.
Workaround:  Click the cancel button and when the window for the Editor displays (with no data), click the download button to see the CRRs in an excel spreadsheet.
Steps To Reproduce: 
1.  Run a large auction where there are more than 100K awards
2.  Navigate to MOI-&gt;CRR Editor
3.  When menu pop-up is displayed, click the select all
4.  System will appear to be hung and will eventually time-out
5.  Click the cancel button - the editor page will display, but without any data
6.  Click the download button to see if the CRRs will download (they will) note: there should not be any limit on what will download from the CRR editor - *all* CRR's should be available in a .csv file
Expected: 2000 (as per configurable parameter) lines should be displayed with an pop-up message saying that only 2000 lines will be displayed
Actual: Java out of memeory error - nothing is displayed - function times out without displaying anything</t>
  </si>
  <si>
    <t>After daylight savings time system clock reset, must reboot the CRR JBOSS application in order to pick up the system changes.
Steps To Reproduce: 
1.  Log on to MOI
2.  Navigate to Back Office-&gt;Process Console
3.  Take a snapsot of the page that shows the timer setting and when they last executed
4.  The day after the system clocks have been changed, again take a snapshot of the page showing the timers and when they executed
5.  Observe that they executed an hour later than they should have (see attachment)
6.  Reboot the application
7.  Observe that the timers executed as expected (see attachment)</t>
  </si>
  <si>
    <t>Remarks: An audit of the CRR hedgeUser schema turned up a number of tables without primary keys.
Steps To Reproduce: Email reporing follows:
I performed a review of the tables in DEV to find out where else primary keys might be missing, in fact, for which there are no keys/indexes at all. The top list are CRR Staging tables. The next list are non-Staging tables. The last list are Audit related tables, a guess based on the name. I highlighted in red those non-Staging tables I'm particularly concerned about, though have any table without a primary key is very bad practice from a DBA standpoint. As far as the Audit tables are concerned, even if they aren't _currently_ used, primary keys should exist in case they are used in the future. My suggestion would be to get comments from Nexant before deciding how to proceed. I'm curious about the other two staging tables other than FTR_OUT_NOTIFICATION - specifically are they currently used for anything?
FTR_IN_EMS008_FG_CONT
FTR_OUT_NOTIFICATION (No longer replicated)
FTR_OUT_STLM007_STAGE_2_ARR
FTR_FLOWGATE_DEFINITION
FTR_FLOWGATE_LIMIT
FTR_LOAD_HIST_FORECAST_DETAIL
FTR_MW_LOADING
FTR_SENSITIVITY
FTR_ALLOCATION_PTP_ AUDIT
FTR_BINDING_CONSTRAINTS_AUDIT
FTR_CANDIDATE_FTR_AUDIT
FTR_CASE_MARKET_AUDIT
FTR_DATA_CASE_AUDIT
FTR_ENTITLEMENT_AUDIT
FTR_FGR_AUDIT
FTR_FGR_BID_AUDIT
FTR_MARKET_AUDIT
FTR_MARKET_PERIOD_AUDIT
FTR_MARKET_ROUND_AUDIT
FTR_MP_PROFILE_AUDIT
FTR_NSR_AUDIT
FTR_NSR_FTR_HISTORICAL_AUDIT
FTR_NSR_SOURCE_SINK_AUDIT
FTR_PARAMETER_AUDIT
FTR_PTP_BID_AUDIT
FTR_PTP_FTR_AUDIT
FTR_PTP_FTR_HISTORICAL_AUDIT
FTR_SMP_PROFILE_AUDIT
FTR_TIME_OF_USE_AUDIT
FTR_TYPE_AUDIT</t>
  </si>
  <si>
    <t>Please refer to \\cpwp019a.ercot.com\diagnostics\ERCOT_Nodal_Retest_2010_Findings\Findings\ERCOT_Nodal_Retest_Preliminary_Findings_12_08_2010 for more information (Note: This is on a secure share).</t>
  </si>
  <si>
    <t>Remarks: Under some circumstances, an out-of-order resettlement can cause a change in GSITETOTs from the previous run in the prior channel even though no input data was changed.  The logic below will correct this issue.
If SCADA is missing for the first interval, and there are no GSPLITPERs for the prior day in the same channel, then use the prior day's GSPLITPERs from the max channel.
Steps To Reproduce: &lt;&lt;A detailed, numbered process that describes the steps to reproduce the defect.&gt;&gt;
&lt;&lt;SAMPLE below&gt;&gt;
1. Launch Application
2. Click on Login
3. System Crashes</t>
  </si>
  <si>
    <t>Currently there is a call to get the statementschedule data when run as nodal in the main data agg rate schedule.  There is a flaw in the store procedure causing the job to abort when there are 2 setlcalsched records for the same calcgroup and UID....
The procedure is incorrect as it needs to take batchdate into consideration...but rather than fixing the procedure another option is to remove the call and force the use of the inputs that are provided by appworx and abort it any are missing.
Please investigate any other references to this procedure and remove them if possible (gen agg is one).</t>
  </si>
  <si>
    <t>This defect is a place holder to capture the details regarding truncation for specific table.  
The nodal tables are 
defaultprofilenodal
esiidcounts
The following are zonal but we may with to include these.
esiidcountsamit
loadvolumesamit</t>
  </si>
  <si>
    <t>Test Set:                      Settlement Disputes
Test:                          [1]TN.COMS.Disputes.TestScript.04284.TML_CancelActivityForMultipleDaysDispute_CRR_Closed
Run:                           Run_4-14_11-12-58
Test Parameters:              
Step:                          Step 7
Description:                  
QSE queries the Multiple Days disputes records with Closed Status of CRR Market Type
Expected:                     
Searched Dispute Number is fetched
Actual:                
Steps to Reproduce :
1.      Login in to TML " &lt;https://testportal.ercot.com/tibco/home&gt; "
2.    Select QSE/CRRAH DC
3. Click on Market Activites tab
4.  Click on " Find nodal Settlement dispute " link
5. Query  Market Tyep and status field   ---&gt;  Market type = 'CRR '  and Status =Closed 
Expected :
System should display  " Market Type " field to query by Market Type
Actual :
system not displayed Market Type</t>
  </si>
  <si>
    <t>Remarks:  
Steps To Reproduce: 
1.login in to E-energy
2. Click on Market Administration
3. Click on settlement disputes-nodal
4. Click on query and cick on go button
5.  Select any non closed status dispute record where Activity Internal is checked
6.  Select " Granted " from Resolution code dropdown  
7. save the record
Expected :
system should display error message 
Actual 
saved record successfully
see the protocal req   FR 30  and attachments</t>
  </si>
  <si>
    <t>Remarks: CX_DIS_DEADLINE TBL is populating incorrect dispute due date
Steps To Reproduce: 
1. Log into MIS
2. Click on Market Activities/Create Nodal Dispute
3. Create a Dispute for DAM invoice enter date = 2/12/2010
Defect created: 1-779910431
Siebel Due Date should reflect 3/19/10
currently shows 3/16, see attached screen shot.</t>
  </si>
  <si>
    <t>Remarks: Nightly Job to make MP Status Inactive
Steps To Reproduce: 
Nightly job will be executed in Siebel to set following status to inactive 
if system date &gt; End date
a. MP Status to Inactive ( system date &gt; certification end date )
b. MP Partnership status to Inactive ( system date &gt; Partnership end date)
c. MP AQS status to Inactive ( system date &gt; AQS end date)</t>
  </si>
  <si>
    <t>Remarks: Nightly Job to make Resource Status Inactive
Steps To Reproduce: 
Nightly job will be executed in Siebel to set following status to inactive 
if system date &gt; End date
a. Resource Status to Inactive ( system date &gt; certification end date )
b. Resource Partnership status to Inactive ( system date &gt; Partnership end date)
c. Resource AQS status to Inactive ( system date &gt; AQS end date)</t>
  </si>
  <si>
    <t>Remarks: RETL - Zonal &amp; Nodal Disputes-Settlement Activity and Due Dates
SIR reference number: 12288
Steps To Reproduce: 
Detailed description of problem:
For Settlement Disputes Zonal and Nodal when a dispute is created in TML and then accessed in Siebel, currently the 2 activites Resolution and Recommended Activity are created as a default.
1.  We would like to have a Settlement Activity to be created as a default as well.
Same characteristics of existing activity defaults.
Current Activity Due Date is null and manually entered in
2.  We would like for the due date to populate with the planned date when the planned date is entered in and the dispute status will then be set to  `open`.  (Planned date will be entered in first)
Due date should also be manually edited if needed.
If an activity is created after the planned date and open status, then the due date should default to existing planned date.
This will only apply for open status.</t>
  </si>
  <si>
    <t>Remarks: Add a URL link to the SR# that opens directly to the SR through TML 
SIR Ref: 12245
Steps To Reproduce: 
To address Market Participant response to survey regarding dispute process and the expected increase in disputes for Nodal, we want to explore the feasibility of two enhancements:
1.      Add a hyperlink in the Resolution email that links to an online survey website outside of ERCOT (e.g., Survey Monkey).  See red text below.
2.      Add a URL link to the SR# that opens directly to the SR through TML - with submitters digital certificate.
Example Email:
Please note,
Resolution for your Settlement Dispute : 1-726747878 &lt;https://pi.ercot.com:9043/eservice_enu/start.swe?SWECmd=Login&amp;SWEPL=1&amp;SWETS=1247756664&gt; has been changed to Denied.
Below are the Settlement Dispute details:
-----------------------------------------
Market Participant Account  : EAGLE ENERGY PARTNERS I LP (QSE)
Type                       : Settlement Disputes
Sub-Type                 : Balancing Energy
Dispute Amount       : $146.30
Subject                    : URC Charge Received at WHCCS CT1 and STG during OOME to 0 Instruction.
Description               : Wolf Hollow units received a Category 4 OOME instruction to operate at 0MWs for IE715.  Wolf Hollow remained offline and yet an URC charge was processed
Resolution Code        : Denied
Resolution Date        : 6/12/2009 5:19:58 PM
Resolution Amount    : $
ERCOT invites you to provide feedback on the dispute resolution process by completing the survey at following web link:  SURVEY &lt;http://www.surveymonkey.com/Default.aspx&gt;
Thanks,
Patrick</t>
  </si>
  <si>
    <t>Scenarios listed below:
Tracking defect for reprocess
A. Multiple savings during very short interval duration causes MP / Resource Flag to stuck up as Y. This flag needs to reset back to push this record again to down streams. Siebel has multiple entities linked for Account Contact and Role module. If the updates done on same record multiple times during short interval of time (without requery the record) user gets "Selected Record modified by the user error".
B.  Send the XML messages to only MPIM or CMM i.e only one system and not to all the adapters. In this case Siebel to TIBCo sucess but TIBCO to downstream failed</t>
  </si>
  <si>
    <t>Remarks: Inactive contacts are not displaying under the non-admin MP accounts view
Steps To Reproduce: 
1. Log into Siebel GUI (IT00SBL)
2. Navigate to the Market Participant Accounts/All MP accounts view
3. Query for Duns: 5551111132000
4. Click on the Contact link
Expected: Inactive or Active contacts display
Actual: Data does not display, screen shot attached (file name: itest5)
Please note in prod when the business queries for duns: 015635220 they get a blank screen see screen shots: prod inactive 1&amp;2. However in itest (IT00SBL) both inactive and active contacts displays see screen shot itest 1-4</t>
  </si>
  <si>
    <t>Remarks: Tracking defect covering MISC Invoice in the L* Settlement Calendar change
Long-term solution - Siebel team, please add Market code = MISC to the L*toSiebel data pull.  Once implemented, we just need to be notified so that we'll always tag a MISC Invoice with a Market = MISC.  Until then, we'll use CRR or RTM.</t>
  </si>
  <si>
    <t>Remarks: E-services Screen Help information not updated
Steps To Reproduce: 
1. enter url "&lt;https://testportal.ercot.com/tibco/home&gt;"   in browser
2. select  QSE Digital Certificate
3. Click on Market Activities Tab
4. Click on Create Nodal Settlement Disputes link
5. Click on  Create Settlement Dispute-Nodal  link
6.  Click on Help button
Expected :
System should display latest help information
Actual :
System displayed previous help infomation
See the Screen shots</t>
  </si>
  <si>
    <t>Test Set:                      Regression
Test:                          [1]TN.COMS.REG.TestScript.05084.Add_RegulationServiceDown_To_QSE_With_ValidDates
Run:                           Run_5-27_16-16-30
Test Parameters:              
Step:                          Step 11
Description:                  
Registration Analyst clicks on filter drop list and selects "MP ASQ"
Expected:                     
MP ASQ Screen is displayed for the QSE record.
Actual:                       
LABEL mismatch  
Displayed as MP AQS
Stesps to Reproduce:
1. Login in to e-energy
2.  Click on Market Adminstration
3. Click on Market Participants
4. Select Type=QSE then click on OK button
5. Select any Active QSE
6. Click on MP Accounts Dropdown list
7. Verify MP ASQ
Expected:
MP ASQ should display in the list
Actual 
MP AQS is displayed
see the attachments</t>
  </si>
  <si>
    <t>Remarks:Transitions for SELFCOMMITMENTS should only be valid if the SELF committment occurred prior to the RUC commitment. When a RUC from the previous day populates the last interval and a SELF commitment occurs in HE1 of the current OD the code is currently finding this a valid transition. By default, the SELF could not have been there prior to the RUC (in some circumstances this could be reversed; however, with the current requirements this interpretation is not a valid transition). The example attached was from PTEST but the same scenario was recreated in PreFat with the same unit OD 3/8/2009.
In this scenario, we have a RUC for a Combined Cycle in the last interval of a day. In the first interval of the next day, we have a SELFCOMMIT (STATUSSNAP  = "1" and no RUC or DAMCOMMITFLAG = "1") for the same Combined Cycle Train. If the configurations are different, Eligibility code would put a RUCTFLAG in Interval 1 of the "next day". If there is no RUC to allocate the transition dollars to, then we would need to put the transition in the Prior Day. The RUC in the previous day would also have to occur AFTER the SELFCOMMIT in the "next day". We decided to handle this through a SAS query. There is currently a validation tool to find this scenario.</t>
  </si>
  <si>
    <t>Uplift of an Uplift:
2 sets of Original shorted RTM Invoices paid in part by the first Uplift (short pay scenario).  The first uplift pays the oldest RTM set in full but leaves a CR balance on the second RTM Set.  A new uplift is created to pay the first uplift and aborts - (Line 578) : S_GBL_APPLY_REFUNDS - NO UPLIFT INVOICES FOUND FOR INVOICECYCLE CODE 012412RTM2 ON BILLINGSUMMARY TABLE At
                               Line #: 9410.
The wording on this abort message should be changed to reflect that no CR Uplift Invoices were found for invoice cycle code 012412RTM2.
This abort message is correct if the uplift is a first level uplift, because if no CR invoices were found, then it should abort.  It is possible to pay off an older set of RTM invoices from a first level Uplift, so the second Uplift shouldn't abort if it finds CR Balances of zero.
Workaround: Leave the message as is, and manually investigates the data to find out the root cause.  Disadvantage is that it will take a longer time to know what's happening than if the error message correctly reflects the issue.
Manual workaround to pay off 2nd set of CR Invoices:  Find the corresponding CR Invoices and set balances to zero.</t>
  </si>
  <si>
    <t>Remarks: Rounding when generating RTM Uplift Invoices. When summing all the invoices on Billing Summary upon completion of Generate RTM Uplift Invoices, the sum is greater by a few pennies than the total of the amount entered on Uplift Input table.  Generate RTM Uplift Invoices utilizes the data on Uplift Input table and data on Uplift LRS table (Uplift LRS has all the Account IDs that had load and ratios for each Account ID that had load) to calculate RTM Uplift Invoices.</t>
  </si>
  <si>
    <t>Script needed for Backing out the CRR Auction Invoices.
The following steps are needed:
The Invoice Cycle Code can be referenced for all of the following steps, or invoiceschedule.
Delete Billing Summary table (already being done by INVCS_BACKOUT)
Update Invoice Schedule table to set Status to "R" and Approval Ready to "N"  (already being done by INVCS_BACKOUT)
Update CRR Auction Results tableto set  Invoice Cycle Code and Invoice ID fields  to "Null"
Workaround:  Request BackoutInvoice job then extra SQL steps can be run manually.</t>
  </si>
  <si>
    <t>Script needed for Backing out the CRR Balancing Account Invoice
The following steps are needed::
The Invoice Cycle Code can be referenced for all of the following steps.
Delete Billing Summary Table  (already being done by INVCS_BACKOUT)
Update Invoice Schedule Table to set Status field= "R" and Approval Ready field = "N"  (already being done by INVCS_BACKOUT)
Update CRR Output Scalar Data Table to set Invoice Cycle Code and Invoice ID fields to "Null"
Workaround:  Request BackoutInvoice job then extra SQL steps can be run manually.</t>
  </si>
  <si>
    <t>RTM INVOICE TYPE ONLY
Currently, the variance amount for refunds includes a cut for RTCRRSBILLAMT.  When writing the variance to the FT Details Table, change the code to reflect the true variance which is variance minus RTCRRSBILLAMT cut.
Variance Amount = CH Invoice Total + DAM Bucket Total Amounts - RTCRRSBILLAMT - CR Invoice Total
To find the amount of RTCRRSBILLAMT, query the Account Scalar Table for all applicable Operating Dates associated to the RTM Invoice Cycle and total the amounts in the Value Column.</t>
  </si>
  <si>
    <t>Remarks: When ADJRUCDFLAG exists the RUCDSTARTTYPE should geberate a start type for the same intervals as the ADJRUCDFLAG.
1. In FAT for Operating Day 2/13/09 simulate a CH 2
2. Set Batch date to 2/16/09.
3. Run all Appworx jobs
4. Code generates RUCDSTARTTYPE based on calculated RUCDFLAG and not the RUCDFLAG after the ADJRUCDFLAG.
....................................</t>
  </si>
  <si>
    <t>Remarks: If a RUC is in the last interval of a prior operating day in one configuration  that was committed after a STATUSSNAP that  is committed in the 1st interval of the current operating day in a different configuration, the code does not evaluate for a transition because a SELFCOMMITFLAG is not generated in the current operating day.
1. In Pre-FAT for any Operating Day simulate a CH 1.
2. Set Batch Date accordingly.
3. Run Eligibility Appworx job.
4. Code does not generate a transition in interval 1.
gw-12/02/2009: Per conversation between John, Keely, and myself, we are only going to generate a WARNING message if this situation is found.  We will NOT indicate a transition inside the last interval of the prior day.  Business will deal with this thru manual adjustments</t>
  </si>
  <si>
    <t>Remarks: 
If a Resource is DAM committed, then that DAM commitment is decomitted and after the decommitment the Resource is then RUC committed, the code does not evaluate the commitments on a chronological order and produces a result that is different than expected.</t>
  </si>
  <si>
    <t>Remarks:  DAM_BACKOUT_ALL job needs to include step for deleting DAM statement and invoice xmls.
Workaround: Send an email to ComOps to delete the files everytime there's a backout.</t>
  </si>
  <si>
    <t>Remarks: 
If the Operating Day is a DST day and the Offline time that is used to validate a Start is after the start of the Adjustment Period when looking at the Transition Time but not when looking at the CST Transition time, the code will not generate a Start as the code looks at the CST Transition Time during the DST day.</t>
  </si>
  <si>
    <t>We need a backout script created to backout miscellaneous invoices. The following actions should be performed by this script:
The Invoice Cycle Code can be referenced for all of the following steps.
Delete rows from Billing Summary Table (already being done by INVCS_BACKOUT)
Update the Invoice Schedule Table to Approval Ready = N, Status = R  (already being done by INVCS_BACKOUT)
Update Miscellaneous Invoice Header and Miscellaneous Invoice Detail to set the InvoiceID = "Null"
Workaround:  Request BackoutInvoice job then extra SQL steps can be run manually.</t>
  </si>
  <si>
    <t>Script needed for backing out RTM Uplift Invoices
The following steps are needed:
The Invoice Cycle Code or UIDInvoiceSchedule can be referenced for all of the following steps.
Delete Billing Summary Table (already being done by INVCS_BACKOUT)
Update the Invoice Schedule Table to set the Status field = "R" and Approval Ready field = "N" (already being done by INVCS_BACKOUT)
Update the Uplift Input Table to set the Invoice Cycle Code and Note fields = "Null"
Update the Uplift LRS Table to set the Invoice Cycle Code = "Null"
Workaround:  Request Backout Invoice job then extra SQL steps can be run manually.</t>
  </si>
  <si>
    <t>At some point START_BATCH and the remaining jobs that currently run on the zonal blades will have to be moved to the nodal blades.  This defect will ensure that those chains requested by START_BATCH will continue to run as part of nodal on the nodal blades.
The following chains will be "nodalized"
FLOW_CONTROL
SIEBEL_TO_LODESTAR
LOAD_USAGE
SUBMITS_IDR_PCV</t>
  </si>
  <si>
    <t>Appworx job to backout CRR Auction Revenue Disbursement calculations is needed.  
Prompts to run the CRR Auction Revenue Disbursement calculations(SB_NDL_CRR_AUCTION_REV_DISB)  are:
Run Type = INITIAL or FINAL      
Process Month = MM/DD/YYYY
Workaround:  Manually backout the rows from the Monthly Account Scalar and CRR Output Scalar tables.</t>
  </si>
  <si>
    <t>Please correct the following dates:
RefundNodal.Batchdate = needs to be the appworx entered date
RefundNodal.InvoicePayoutDate = needs to be the same as InvoiceSchedule.InvoicePayoutdate
BillingSummary.ProcessedDate of refunds rows = needs to be the Appworx entered batch date.
The incorrect dates would make it hard to track when the refund happened, and might affect audit.</t>
  </si>
  <si>
    <t>Remarks: When a RUCD overlaps all intervals of a RUC, the RUCD and the RUC overlapped intervals are all changed to "3". The Resource does not go offline for the entire RUCD. RUCD also extends for additional interval aftyer the RUC. These extended intervals are not committed intervals. The code evaluates the RUC and gives it a RSUFLAG of "1" in the first RUC interval as well as a RUCSUFLAG in the first RUC interval.
Due to the overwriting of both BDs with "3"s, and the fact that Eligibility will create a RSUFLAG and a RUCSUFLAG, we have decided not to change the code. RUC will not pay the Resource since RUCDCHR will be "0" and not allocate any dollars, unless there is also another RUC during the day which is eligible for a RUC start. The dollars for the "overlapped" RUC will be allocated in the other RUC commiied intervals.
We could handle this by using RUC adjustments to allocate dollars in the "overlapped" RUC intervals until a final decision on this is made.</t>
  </si>
  <si>
    <t>During analysis on testing efforts, we have found the situation where the STATUSSNAP_OVERLAP logic is replacing missing intervals with zeroes.  This happens when we have two configuration overlapping in the same interval during the same RUCPROCESS and the the given RUCPROCESS has a study period that does NOT cover the whole day(hence the missing intervals).  When the STATUSSNAP_OVERLAP logic processes the STATUSSNAP handles, it defaults all missing intervals to zero to help with looking for overlaps.  When it finds overlaps, the process is adjusting the non-missing interval handles instead of the original handles and saves them down(causing not only the intended overlapped intervals to be adjusted to 2, but also causing any missing intervals to now be converted to valid intervals with values of zero).
This resulting handle will then change the decision making within the SELFCOMMIT logic because it won't see the missing intervals and try to copy the prior information forward.  The process will just see valid intervals with a value of zero and move on which could result in no SELFCOMMIT when there should have been one for the given resource.
Attached is an example data set of this problem scenario.</t>
  </si>
  <si>
    <t>Please refer to defect 7251 for more details and to determine if these 2 defects should be worked and migrated in conjunction.
This change is for combined cycle plants only. Presently every AIEC bill determinant is calculated for every combined cycle configuration for a plant taht has a RUC, this leads to many extra cuts being created. We would like the logic modified so taht AIEC is only calculated for those configurations that were actually used that op day. This could be determined using telemeterd configuration status</t>
  </si>
  <si>
    <t>Remarks: This defect is a place holder to remove unnecessary errors originating in Eligibility code. It was previously thought these would be needed but really aren't so it would be nice to remove them at some point. Two are known at this time but there might be more.
  1. Warning for overlapping RUC/DAM commitments
  2. INFO when No TELRES found</t>
  </si>
  <si>
    <t>Using this defect to track the changes involved in bringing the error handling up to date with the latest work queue options supported in the error rider.</t>
  </si>
  <si>
    <t>Remarks:update Appworx backout script to include removing records from LSWQOPENITEM table
Steps To Reproduce: verify records exist in LSWQOPENITEM table with UIDSTATEMENTSCHED populated for DAM and RTM
1. log in appworx
2. run SB_RTM_BACKOUT_ALL
3. Verify appropriate errors were backed out
4. run SB_DAM_BACKOUT_ALL
5. Verify appropiate errors were backed out
I have attached the sql for this defect to be added to the referenced backout scripts
delete from ndlstar.LSWQOPENITEM where uidstatementsched in (select uidstatementsched
from ndlstar.statementschedule where 
operatingdate = '&amp;operatingdate' and 
savechannel = &amp;savechannel AND
settlementtype = '&amp;settlementtype');</t>
  </si>
  <si>
    <t>Remarks:update Appworx backout script to include removing records from LSWQOPENITEM table
Steps To Reproduce: verify records exist in LSWQOPENITEM table with UIDSTATEMENTSCHED populated for DAM and RTM
1. log in appworx
2. run SB_RTM_BACKOUT_RTMDA
3. Verify appropriate errors were backed out
4. run SB_DAM_BACKOUT_RTMNODA
5. Verify appropiate errors were backed out
I have attached the sql for this defect to be added to the referenced backout scripts
delete from ndlstar.LSWQOPENITEM where uidstatementsched in (select uidstatementsched
from ndlstar.statementschedule where 
operatingdate = '&amp;operatingdate' and 
savechannel = &amp;savechannel and
calc_group ='&amp;calc_group' and
settlementtype = '&amp;settlementtype');</t>
  </si>
  <si>
    <t>In the FAT environment, on the FT Details Table, correct the DAM_INVOICE_VARIANCE amount column to reflect 2 decimal places instead of 15.
No manual workaround needed. Cosmetic issue...</t>
  </si>
  <si>
    <t>Remarks: When calculating the BSSHREAF for the non-repeat hour of the long day, Lodestar does not include one interval for the availability number. The calculation is off by 3/10,000.
Steps To Reproduce: 
1. In Pre-FAT for RTM operating day (long day) simulate Channel 1.
2. Set batch date equal to OD + 8.
3. Run SB_RTM_REAL_TIME_MISC
4. The non-repeat hour will be 1/4380 off of expected results in the non-repeat interval.</t>
  </si>
  <si>
    <t>Remarks: Clarification of error message received when trying to uplift previously uplifted uplift invoice (3rd level RTM Uplift Invoice). Business has the understanding that Lodestar code only allows 2 levels of Uplift and Generate invoices did abort when Business tested Generate Invoices for a 3rd level of Uplift.  However the error message generated indicates that job aborted because the new calculated balance of the invoice could not be less than zero.  Attached is the error message received.
Test Files are saved in S&amp;B drive N:\Testing Audit &amp; Traceability\Pre-Fat\INVOICES\RTM UPLIFT INVOICE.</t>
  </si>
  <si>
    <t>Remarks: Identified Gap - Not in compliance with Protocols - Potential of hitting this scenario within 2 months of Go Live
Protocol Section 5.6.1 identifies several areas where a QSE is required to update it Verifiable Costs and given 30 days to do so. Should the QSE not comply within the 30 days, the protocols state:
"ERCOT shall determine payment using the lower of:
(a) Resource Category Startup Generic and Resource Category Minimum-Energy Generic Caps; and
(b) Current ERCOT-approved verifiable startup and minimum-energy costs."
Systematically this means we must be able to identify Operating Days run when a Resource is outside the 30 day grace period and calculate SUPR using the lower of RCGSC or VERISU and calculate MEPR using the lower of RCGMEC or VERIME rather than the "normal" calculation for SUPR &amp; MEPR which uses the offer ( SUO &amp; MEO) if submitted, if not then uses Verifiable Costs (VERISU &amp; VERIME) if available, if not then Generic (RCGSC &amp; RCGMEC).
We must also be able to identify when a Resource has finally submitted their updated Verifiable Costs and revert back to the "normal" calculation for SUPR &amp; MEPR for Operating Day run after the approval of those updated Verifiable Costs.</t>
  </si>
  <si>
    <t>The approval of NPRR195 removes the unique congestion management procedures for the McCamey Area from the Nodal Protocols.  This NPRR removes all mention of McCamey Flowgate Rights (MCFRIs) while leaving intact the description of Flowgate Rights (FGRs) and related Settlement equations.
CRR requirements associated with NPRR195 have been updated to reflect the approved changes.</t>
  </si>
  <si>
    <t>Remarks: 
1. In ITest, Enter Black Start Contract with a date greater than the Operating Date.
2. Code aborts.</t>
  </si>
  <si>
    <t>Jeff - In our FAT and ITest environments, we would like to be able to run our Misc chg/pymt job separately from our main DAM and RTM jobs when needed.  You have already done this for me in the PreFAT - DV20NDL environment.  If you could do something similar to that, Cary will greatly appreciate it.  :)  I attached a screen shot of what the PreFAT DAM and RTM AppWorx screens look like as an example.  Please let me know if you have any questions.  Thank you in advance!  JJ</t>
  </si>
  <si>
    <t>Remarks: 
1. In FAT (and other environments) for DAM or RTM run a Channel 1.
2. Set up condition where there is no corresponding STATUSSNAP record for a commit
3. System will generate Warning Errormessage</t>
  </si>
  <si>
    <t>Remarks: Actual:
1. In FAT for a RTM for any Operating Day, simulate a CH 1.
2. Enter ADJRUCSUFLAG cut for Resource that does not have an existing RUCSUFLAG
3.Code does not use adjustment cut.</t>
  </si>
  <si>
    <t>Remarks: Move HASLADJ and HASLSNAP logic to execute after Data Aggregation in the RTMDA job stream. Currently these calculations run only on Initial ch1. Make them calculate for each channel.
New Drivers: The current drivers of STATUSADJ for HASLADJ and STATUSSNAP for HASLSNAP still apply but we need to add some preliminary drivers to the HASLSNAP calculation to reduce the number of unused records being produced.
For HASLSNAP:
Calculate for each Resource with a STATUSSNAP driver for each non-zero RUCMWAMTRUCTOT RUCID.
Calculate for each Resource with a RUCD, for the RUCID of the RUCD.
Calculate for each Resource with a TOFO, for the RUCID immediately prior to the TOFO start time.</t>
  </si>
  <si>
    <t>Create a table and procedures to manage effective dating of L* schedules and riders.</t>
  </si>
  <si>
    <t>Where there are more than one eligible RUC or DAM startups for a resource within a given operating date, the Audit table is NOT populated with the validation audits for the 2nd and higher startups.</t>
  </si>
  <si>
    <t>This deferred defect is logged as place holder to track the Resource Parameter Violation flag. 
Per Resmi from MMS:
The Resource Parameter Violation flag is in 'BASEPOINT_VIOLATION_FLAG' field in MAINF.SCED2GEN_BASEPOINT_LMP_OT
Also all the manually overridden HDL/LDL with the values from RLC is in table MIDB.SCED_HDL_LDL_MAN_OVERRIDE_OT
Per Mandy:
CSI team will:
1)      Figure out how to pull the data, as we need it.  This will basically entail defining the business logic (that ultimately would implement this bill determinant.)  They will probably have to work with you on this task.
2)      Request Resmi/MMS to publish the SCED_HDL_LDL_MAN_OVERRIDE_OT table to MIINF (we can't access it otherwise)
Settlements will have to :
1)      Understand the above and understand how to apply this scenario (manual import of AEBP and BP in intervals that are identified by CSI)</t>
  </si>
  <si>
    <t xml:space="preserve">Interval Values are correct for all days, except for Interval # 8 on Long day.
FAT data is in line with our expectationt of upstream data, as per our meeting with EMS today.
EMS Provides    After CSI Transform     
INTERVAL_ENDING_TIME    INTERVAL_ENDING_DST     INTERVAL_ENDING_TIME    INTERVAL_ENDING_DST     
  11/07/2010 01:00:00   d       11/07/2010 01:00:00       d     
11/07/2010 01:15:00     d       11/07/2010 01:15:00       d     
11/07/2010 01:30:00     d       11/07/2010 01:30:00       d     
11/07/2010 01:45:00     d       11/07/2010 01:45:00       d     
11/07/2010 01:00:00     X       11/07/2010 02:00:00       d     
11/07/2010 01:15:00     X       11/07/2010 01:15:00       X     
11/07/2010 01:30:00     X       11/07/2010 01:30:00       X     
11/07/2010 01:45:00     x       11/07/2010 01:45:00       X     
11/07/2010 02:00:00     s       11/07/2010 02:00:00       X     
11/07/2010 02:15:00     s       11/07/2010 02:15:00       S     
11/07/2010 02:30:00     s       11/07/2010 02:30:00       s     
11/07/2010 02:45:00     s       11/07/2010 02:45:00       s     
11/07/2010 03:00:00     s       11/07/2010 03:00:00       s     
11/07/2010 03:15:00     s       11/07/2010 03:15:00       s     
11/07/2010 03:30:00     s       11/07/2010 03:30:00       s     </t>
  </si>
  <si>
    <t>Contrary to QC_11685, some changes need to be implemented on the CSI side to accomodate MMS RUC VDI Changes.
Couple of them include:
- Event Detection Logic Update - change Evaluation_Prediod lookup
- Validation Rule update - to add "VRUC" to expected RUC_TYPEs
Will discuss with Development and find out if any other changes need to be made.</t>
  </si>
  <si>
    <t>Adding a check on the Event detection logic for DAILY_DAMINPUT2STL &amp; DAILY_DAMOUTPUT2STL, to check if DAILY_DAM has been run for that day.</t>
  </si>
  <si>
    <t>8.4.74.003 - DAILY_DAMOUTPUT2STL - Validate CSI1_DAM_VIOL_CONSTR - unique constraint (NDLSTAR.UK_MKTCONST_ID) violated
The Validate CSI1_DAM_VIOL_CONSTR action failed for BatchID 58303 in NiTEST for OD 9/18/2010 because of a constraint violation when inserting date into Lodestar.  The UK_MKTCONST_ID constraint is a uniue constraint on the MKTCONSTRAINTNAME, MKTCONTINGENCYNAME, FROMSTATION, 
FROMKV, TOSTATION, and TOKV columns of the MKTCONSTRAINT table.
CSI_ACTION_ERROR_DETAIL records:
Failure in : VALIDATE6C  with values  p_source_table:&lt;CSI1_DAM_VIOL_CONSTR&gt; p_source_column:&lt;CONSTR_NAME&gt; p_source_column2:&lt;CONTINGENCY_NAME&gt; p_source_column3:&lt;FROM_STATION&gt; p_source_column4:&lt;TO_STATION&gt; p_source_column5:&lt;FROM_STA_KV&gt; p_source_column6:&lt;TO_STA_KV&gt; p_source_pk_column:&lt;ID&gt;
"Failure in : VALIDATEMCSTR  with values  p_source_table:&lt;CSI1_DAM_VIOL_CONSTR&gt; p_source_column:&lt;CONSTR_NAME&gt; p_source_column2:&lt;CONTINGENCY_NAME&gt; p_source_column3:&lt;FROM_STATION&gt; p_source_column4:&lt;TO_STATION&gt; p_source_column5:&lt;FROM_STA_KV&gt; p_source_column6:&lt;TO_STA_KV&gt; - [ORACLE ERROR: ORA-00001: unique constraint (NDLSTAR.UK_MKTCONST_ID) violated
ORA-02063: preceding line from CSI_SNB]"
This was caused by a timing issue between the 'Validate CSI1_CRRSFT_VIOL_CONSTR' and 'Validate CSI1_DAM_VIOL_CONSTR' processes of the DAILY_DAMSFTOUTPUT2STL and DAILY_DAMOUTPUT2STL events.  Both processes had overlapping writes to the MKTCONSTRAINT table in the Lodestar database and caused the constraint violation.  
The DAILY_DAMSFTOUTPUT2STL event has a dependency on the DAILY_DAMOUTPUT2STL event to finish but waits after the 'Validate CP End' process.  This dependency should be moved to the 'Extract CP End' process to keep both events from writing to the MKTCONSTRAINT table at the same time.</t>
  </si>
  <si>
    <t>There a change that MMS could change the Adjustment Period Deadlines in Real Time.  We may want to develop some business logic to throw some sort of warning when this happens.
This should be considered a "nice to have" feature for now and should be low priority</t>
  </si>
  <si>
    <t>Follow up on Defect 12981. Need to deploy a new instance of multi-thread load agent to handle CMM load process instead of overloading the single threaded load agent currently in place for SNB to avoid transaction lock issue.
The MCD is updated, need to create new queue, update agent names and update deployment script.
With current load, the single threaded load agent will work OK, but for better perfromance, this enhancement should be in place before go-live.</t>
  </si>
  <si>
    <t>As per Business' request.  This defect will be open and marked as deferred while the internal CSI Core development continues to the Production release.
Elements of this tracking defect will include the following:
1. CSI Core Internals
2. CSI Core Data Processing &amp; Maintenance
3. CSI Core Build / Deployment Process
4. CSI Core Performance Enhancements
5. CSI Core Commercial Operations Tools (Command Line &amp; GUI)
6. CSI Core Testing Utilities
The categories and content of this defect will be subject to change as development continues on the CSI Core project.</t>
  </si>
  <si>
    <t>Can you please add a check that will flag if we get a null value (i.e. CSI does the 0,9 null padding logic) for any price cut. We should never be missing intervals of prices.
-------
Kaushlesh Biyani &lt; kbiyani &gt; , 7/8/2010 11:37:50 AM:
We need to Validate that there are no missing price cuts for a Settlement Point (DASPP/RTSPP). If MMS fails to provide 1 or more SP prices, CSI needs to write a Warning and continue processing. We do NOT want CSI to Error out and stop processing.</t>
  </si>
  <si>
    <t>Data Agg Requested that CSI update the timings of when DC Tie Imports are sent to S&amp;B from MMS.  Currently DC Tie Imports are imported as part of the FINAL2STL event at OD+1 15:30.  They would like to see the data transferred on OD +1around 1:00am. The reason data agg is making this request is because one of the checks that their daily automated verification process performs is to confirm that DC Tie data has been loaded for the prior day.  The automated process usually starts at 04:30.</t>
  </si>
  <si>
    <t>CSI should consider RTMGNM (Real-Time Metered Generation from Non-Modeled generators per QSE per Settlement Point)   to calculate ERTMGVOLQDTOT,S_RTMGVOLQDTOT.</t>
  </si>
  <si>
    <t>Remarks: User is unable to change password on demand
Steps To Reproduce:
Login to application
Unable to locate a link to changing their password</t>
  </si>
  <si>
    <t>Remanrks: Can not able to save the Scorecard model without entering Qualitative Factor Comments. 
Steps to reproduce: 
1. Login to the CMM Application
2. navigate thru Bunisess Entity --&gt; Browse Entity 
3. click on details on Counter-Party
4. navigate to Ratings/Limits--&gt;Scorecard
5. click on Add
6. enter the scorecard name
7. select Coop &amp; muni Scoring model
8. enter Total Secured Debt      10000000        
9. Statement date = current date
10. Enter the Financial Elements data 
11. click on Privew 
12. click on Save
Expected Result:
System Saves the Added Record
System Returns to "Entity Scorecard Summary " screen
System displays added Scorecard under Entity Credit Scorecards section
Actual:                       
System displayed error message "The scorecard element value cannot be blank. Please provide the correct value" even though all Financial Statements Elements enter.
screen shots attached.
Additional information
after enter the comments in the Qualitative factors, scorecard saved without any error message.
Test Set:                      1. General Scripts
Test:                          [1]TN.COMS.CMM.TestScript.11017.Add_Financial_Data_Elements_Cooperative&amp;MunciaplScoringModel
Run:                           Run_4-22_15-30-7
Test Parameters:              
Step:                          Step 23
Description:                  
Credit Analyst Clicks on " Save " button
Expected:                     
System Saves the Added Record
System Returns to "Entity Scorecard Summary " screen
System displays added Scorecard under Entity Credit Scorecards section
Actual:                       
System displayed error message "The scorecard element value cannot be blank. Please provide the correct value" even though all Financial Statements Elements enter.</t>
  </si>
  <si>
    <t>Remanrks: 
1. CMM is not Calculating Input Control Validation when some of the Financial Elements left as Blank
2. CMM is not Calculating values when Input Parameters are blank also
Steps to reproduce: 
1. Login to the CMM Application
2. navigate thru Bunisess Entity --&gt; Browse Entity 
3. click on details on Counter-Party(AUTO11027CP01 )
4. navigate to Ratings/Limits--&gt;Scorecard
5. click on Add
6. enter the scorecard name
7. select " Coop &amp; Muni "
8. Enter Qualitative Factors
9. Enter the Financial Elements data and leave  the following as
Pre-payments &amp; Other = Blank
Notes Payable=Blank
Cost Of Revenue=Blank
Provision For Loss =blank
10. click on Privew 
11. click on Save
Expected Result:
System Saves the Added Record
System should calculate all Input Control Validations
Actual:                       
System Saves the Added Record
System should not calculating  all Input Control Validations and displayed as zero
Additional information</t>
  </si>
  <si>
    <t>Steps to reproduce"
Log in to iTest CMM
1. Navigate to 'Bilateral Trade Request'  submenu from the 'Workbench' menu
Click on the 'View' link of an Approved  Bilateral Trade
Click on the 'Reject' Button 'Bilateral Trade Request Detail' screen
Navigate to " Administration --&gt; Application Configuration--&gt; System Event Log page
System should display a message similar to " Bilateral Trade TRAN ID: "xxxx " was manually Approved by [user] on [date] at [time]." 
But in Actual message not logged when a trade is Rejected from Details screen
2. Navigate to 'Bilateral Trade Request'  submenu from the 'Workbench' menu
Click on the 'View' link of an Rejected  Bilateral Trade
Click on the 'Approve' Button on the Bilateral Trade Request Detail screen
Navigate to " Administration --&gt; Application Configuration--&gt; System Event Log page
System should display a message similar to " Bilateral Trade TRAN ID: "xxxx " was manually Rejected by [user] on [date] at [time]." 
But in Actual message not logged when a trade is Approved from Details screen
Test:                          [1]TN.COMS.CMM.TestScript.010289.Verify_BLTDetails_Approve_Previously_RejectedTrade_OK</t>
  </si>
  <si>
    <t>Remarks: 
1. in the Report Management External screen Entity Selector pop up screen is not displaying correct fields and the values
2. In the calculation management Entity Selector pop up screen in the "Entity Status"  drop down filed "Pending Active and Active" option is missing.
by selecting the "Peding Active and Active" option the entity selector should display all the Counter-Parties (legal entities) which are in Active and Pending Active Status.
3. In the calculation management Entity Selector pop up screen by default it is displaying Financial Institutions also but it should display only all the Counter-Parties (legal entities)
Steps to reproduce:
1. Login to CMM Application
2. Navigate to ERCOT--&gt; Report Management--&gt; External
3. Click on Choose button
4. Verify fields and values which are displayed in the Entity Selector pop-up
Expected Result:
Entity Filter section should have the following fields
-Entity Name field with the Contains, Start with radio button and text box next to the Start with field
-Entity identifier text box
-"Entity Status" drop down field with values "Pending Active", "Active", "Inactive", and "Cancelled" and selection option for "Pending Active and Active" at same time
-"Apply" button
-- Select All check box 
-- Should contain all the Counter-Parties available within CMM. No Market Participants (QSEs or CRRAHs) should be displayed.
-- One or multiple Counter-Parties should be selectable at same time
-- By default, all Counter-Parties with Entity Status as "Active" are selected
Actual Result:
-Entity Name field with the Contains, Start with radio button and text box next to the Start with field displayed
-Entity identifier text box displayed
-- Extra fields Company Type, Entity Type, Credit Type, Trade Restriction, Bookmarks Only fields displayed
-- Entity Status drop down with the values is not displayed
-- Select All check box did not displayed
-- Market Participants (QSEs or CRRAHs) also displayed in the list of Entities
-- There is no option to select multiple counter-parties</t>
  </si>
  <si>
    <t>Remarks: in the Report Management Publish screen Entity Selector pop up screen is not displaying correct fields and the values
Steps to reproduce:
1. Login to CMM Application
2. Navigate to ERCOT--&gt; Report Management--&gt; Publish
3. Click on Choose button
4. Verify fields and values which are displayed in the Entity Selector pop-up
Expected Result:
Entity Filter section should have the following fields
-Entity Name field with the Contains, Start with radio button and text box next to the Start with field
-Entity identifier text box
-"Entity Status" drop down field with values "Pending Active", "Active", "Inactive", and "Cancelled" and selection option for "Pending Active and Active" at same time
-"Apply" button
-- Select All check box 
-- Should contain all the Counter-Parties available within CMM. No Market Participants (QSEs or CRRAHs) should be displayed.
-- One or multiple Counter-Parties should be selectable at same time
-- By default, all Counter-Parties with Entity Status as "Active" are selected
Actual Result:
-Entity Name field with the Contains, Start with radio button and text box next to the Start with field displayed
-Entity identifier text box displayed
-- Extra fields Company Type, Entity Type, Credit Type, Trade Restriction, Bookmarks Only fields displayed
-- Entity Status drop down with the values is not displayed
-- Select All check box did not displayed
-- Market Participants (QSEs or CRRAHs) also displayed in the list of Entities
-- There is no option to select multiple counter-parties</t>
  </si>
  <si>
    <t>Collateral Request PDF letter  cannot be open
Steps to reproduce:
1. Login to CMM Application
2. navigate to ERCOT==&gt;Collateral Managment ==&gt; Collateral Request
3. click on the Letter link in the Action field 
4. click ok Open in the pop-up
Expected:                     
A letter should be displayed for the corresponding Collateral Request with the content similar to the attached template
Actual:                       
 error message pop-up window displayed
and no conentent displayed in the letter
Test Set:                      Collateral Request
Test:                          [1]TN.COMS.CMM.TestScript.17055.Verify_view_Letter_where_LA=Retracted
Run:                           Run_12-16_13-53-11
Test Parameters:              
Step:                          Step 5
Description:                  
Credit Analyst clicks the "Letter" hyperlink next to the Last Action status = "Retracted" Collateral Request
Expected:                     
A letter should be displayed for the corresponding Collateral Request with the content similar to the attached template
Actual:                       
There was an error Opening this document error is received
and no conentent displayed in the letter</t>
  </si>
  <si>
    <t>Remarks: When all reports are published for a batch for a day, the Complete Overnight/Intraday Published By field should automatically be updated, replacing the button on the Report Management - Publish screen. This works as expected if the reports are published using the Publish All button on the Publish screen. However, if the reports (maybe just the last report) are published from the External Reports screen, the Complete Overnight/Intraday Published By field does not get automatically updated, and the user still has to click on the Complete Overnight/Intraday Publish button.
Steps To Reproduce: 
Precondition: Overnight reports have been generated and all approved
1. Log into the CMM gui
2. Navigate to ERCOT - Reports Management - External Reports
3. Select all Overnight reports and click Publish
4. Navigate to ERCOT - Reports Management - Publish Reports
5. Verify the state of the Complete Overnight Publish button
Expected: 
The Complete Overnight Publish button is replaced by "Overnight Published by:" and the datetime of the last publish + " Automatic"
Actual: 
The Complete Overnight Publish button is still visible.</t>
  </si>
  <si>
    <t>The FT GUI should automatically write out a Payment row to the FT Approval Table for every Import.  We need the Batch ID # to be populated and Approval set to N.  Status set to R.  One row for each.</t>
  </si>
  <si>
    <t>Remarks: currently user is updating the ecase in the Efactor estimates screen and the updated value is saving in cmm_efactors table for the current operating_date. Add Ecase to CMM_MANUAL_CP_EST table as it should have a Effective/Termination dates of when it is in affect to use in the calcualtion</t>
  </si>
  <si>
    <t>Remarks: move the export button from Re-calcuate and Export eFactors screen to Enter Efactor Estimates screen</t>
  </si>
  <si>
    <t>Remarks:the following error message received if the adjustement is deleted for a component and user trying to add a new adjustement for the same component with the same effective and expiration date
org.springframework.dao.DataIntegrityViolationException: SessionSynchronization; ORA-00001: unique constraint (CMM.PK_CMM_ENTITY_EXP_COMP_ADJ_ID) violated ; nested exception is java.sql.BatchUpdateException: ORA-00001: unique constraint (CMM.PK_CMM_ENTITY_EXP_COMP_ADJ_ID) violated 
Steps To Reproduce: 
1. login to CMM Application
2. navigate to Entity Component Adjustment Screen
3. Add a new Adjustement for a componet 
4. after adding the adjustment 
5. delete the added adjustemt 
6. add the same component adjustment with same effective date, expiration date as deleted adjustment
Expected: the adjustement record should save successfully
Actual: the follwoing error received.
org.springframework.dao.DataIntegrityViolationException: SessionSynchronization; ORA-00001: unique constraint (CMM.PK_CMM_ENTITY_EXP_COMP_ADJ_ID) violated ; nested exception is java.sql.BatchUpdateException: ORA-00001: unique constraint (CMM.PK_CMM_ENTITY_EXP_COMP_ADJ_ID) violated 
Same issue with the Global Adjustemets</t>
  </si>
  <si>
    <t>Remarks:System is getting slow during the FCE Detail Report generation  if the user select 50 or more Counterparties  
Steps To Reproduce:
1. login to CMM Application
2. run the full calculation engine
3. after successful completion of full calcualtion 
4. select the 50 or more counterparties at a time and run the FCE Detail reports
Expected: FCE Detail reports should run successfully without any issues
Actual:Systems is getting slow during the report geneation</t>
  </si>
  <si>
    <t>Remarks: Authentication transmitted in Clear Text, No SSL
Steps To Reproduce:
Using HTTP Proxy:
Login to site
Review HTTP traffic, noting login and password in clear text</t>
  </si>
  <si>
    <t>Test Set:                      Bilateral Trade Manual Approval
Test:                          [1]TN.COMS.CMM.TestScript.010274.Verify_BLTSummary_ReviewLater_AutoProcessedTrade_Updates_Message_OK
Run:                           Run_5-8_14-41-49
Steps to Reproduce:
1. Log into CMM iTest GUI
2. navigate to bilateral trade summary screen
3. filter for Processed, approved, automatic trades
4. click the review later link for a trade
5. Click "OK" for first pop up message received
6. Verify second pop up message recieved for 'review later' option.
Expected:                     
System  displays a pop-up with the message similar to    "Are you sure you want to revert the approval decision and review the selected Bilateral Trade at a later time for approval?" along with "OK" and "Cancel" buttons. 
Actual:                       
This prompt was not received.</t>
  </si>
  <si>
    <t>Test Set:                      4. CooperativeandMunicipalScoringModel
Test:                          [1]TN.COMS.CMM.TestScript.11145.Verify_Creditworthiness_Stand_Para_Coop_-_Municipal
Run:                           Run_5-12_14-1-52
Steps to Reproduce:
1. log into iTest CMM application
2. navigate to browse entities screen
3. query for entity that starts with TS_11145
4. Click the details link
5. navigate to ratings/limits scorecard screen
6. click on the name of the scorecard named 'Re-test Defect 8450'
7. verify standard parameters against parameters listed in credit scoring requirements
Step:                          Step 9
Description:                  
Credit Analyst Verifies  Creditworthiness Standard Parameters for Cooperative / Munciapl Scoring Model under  " ERCOT Creditworthiness Standards and Scoring Parameters "  section
Expected:                     
System  displays Creditworthiness Standard Parameters  under ERCOT Creditworthiness Standards and Scoring Parameters  section as
Parameter
 Name           Definition                                            Value
                      Minimum Equity                                    25,000,000
                      Minimum Times Interest Earned Ratio   1.05
                      Minimum Debt Service Coverage          1.00
                      Minimum Equity to Asset Ratio               0.15
                      Max Pct of Unencumbered Assets        5
                      Maximum Tangible Net Worth                 100,000,000
                      Max Line                                                  100,000,000
Actual:                       
User has to preview and/or save to view scorecard standard parameters.
Per Kyle,  'Percentage of Maximum Unsecured Credit Line to Unencumbered Assets' needs to be updated to match requirment standard parameter name that is listed as 'Highest Allowed Percentage of Maximum Unsecured Credit Line to  Unencumbered Assets'</t>
  </si>
  <si>
    <t>Test Set:                      External Reports
Test:                          [1]TN.COMS.CMM.TestScript.14714.Verify_AILExtDetailReport_ColumnHeadings
Run:                           Run_4-23_16-43-39
Test Parameters:              
Step:                          Step 6
Description:                  
Tester verifies the " AIL Summary" section Column Headings
Expected:                     
Report should display Column Headinggs  as
ERCOT ID
Counterparty
   Market Participant
Highest ADTE
Conformed ADTE
RTL
RTL Adjusted
AIL 
AIL Adjusted
Actual:                       
ERCOT ID
Counterparty MarketParticipant
   Market Participant
Highest ADTE
Extrapolated ADTE
RTL
RTL Adjusted
AIL 
AIL Adjusted
Steps to produce:
1. Login into ites
2. Select Custom under Reports
3. Select AIL Detail Reports External and Click on view
4. Select Entity ID =AUTO12065CP1 and Date =05/21/2009
5. Verify AIL Summary Column Headings
Expected:                     
Report should display Column Headinggs  as
ERCOT ID
Counterparty
   Market Participant
Highest ADTE
Conformed ADTE
RTL
RTL Adjusted
AIL 
AIL Adjusted
Actual:                       
ERCOT ID
Counterparty MarketParticipant
   Market Participant
Highest ADTE
Extrapolated ADTE
RTL
RTL Adjusted
AIL 
AIL Adjusted</t>
  </si>
  <si>
    <t>Test Set:                      EAL Summary Reports
Test:                          [1]TN.COMS.CMM.TestScript.14225.Verify_EALSumExtReport_CPTotalanditsValues
Run:                           Run_6-9_15-22-29
Test Parameters:              
Step:                          Step 8
Description:                  
Tester Repeats verification for xls/csv file
Expected:                     
Report name should read Estimated Aggregate Liability Summary Report
Actual:                       
Estimate Aggregate Liability</t>
  </si>
  <si>
    <t xml:space="preserve">Test Set:                      t.Adjustment Screen Validation
Test:                          [1]TN.COMS.CMM.TestScript.12452.Search_GlobalExpCompAdj_Approval_Screen_Filter_ByDateRange
Run:                           Run_6-23_15-23-20
Test Parameters:              
Step:                          Step 19
Description:                  
Credit Manager Clicks on " Apply " button
Expected:                     
System displays a popup with Error message " End Date Range" can not be earlier than the Start Date Range "
"OK" Button
Actual:      
Sytem displayed the following message  
"Please adjust the filters so that the Parameters Effective From is earlier than or equal to the Parameters Effective To"
Steps to Reproduce:
1. Login to CMM iTest
2. Navigate to the Global  Adjustment Approval screen
3. Verify the Global Adjustment Filter Criteria (Date Range radio buttons )
4. Verify error message after Entering  Start Date Range Greater than End Date Range 
Sytem displayed the following message  
"Please adjust the filters so that the Parameters Effective From is earlier than or equal to the Parameters Effective To"
 instead of  " End Date Range" can not be earlier than the Start Date Range "
                </t>
  </si>
  <si>
    <t>Test Set:                      EAL Detail Reports
Test:                          [1]TN.COMS.CMM.TestScript.14634.Verify_EALExtDetailReport_CP_CRRAH_ADTEandUFTASubsection_HADTEandUFTAanditsValues
Run:                           Run_6-25_15-36-48
Test Parameters:              
Step:                          Step 6
Description:                  
Tester validates the  " Average Daily Transaction Extrapolation (ADTE) and Unbilled Final and True Up Amount (UFTA) Supporting Details "  Highest ADTE Value 
Expected:                     
Report should display " Average Daily Transaction Extrapolation (ADTE) and Unbilled Final and True Up Amount (UFTA) Supporting Details " Subsection  Highest ADTE value in a
New Row With Title as " Highest ADTE and UFTA
Highest ADTE =
UFTA=
Note : For CRRAH Highest ADTE =n/a and values displayed should be in bold
Actual:                       
The Title and values of this  section Not displayed  Bold 
Steps to reproduce
1. Login to CMM Application in Itest environment
2. Click on "Custom" option from the "Reports" menu in the dashboard.
3. Click on the "View" link corresponding to "ERCOT_07_EAL_Details_External" report
4. Verify Highest ADTE and UFTA title and values are in Bold in " Average Daily Transaction Extrapolation (ADTE) and Unbilled Final and True Up Amount (UFTA) Supporting Details " Subsection  
Same issue in pdf and xls formats
As per requirements Highest ADTE and UFTA title and values should be bold(screenshots attached)</t>
  </si>
  <si>
    <t>Test Set:                      1. General Scripts
Test:                          [1]TN.COMS.CMM.TestScript.11005.Verify_PrivateHeldEntityorGuarantorScorecard_Screen_Layout
Run:                           Run_6-26_9-47-4
Steps to reproduce:
1) Login to CMM iTest
2) Browse for entity (for testing TS_11005_PVtEnt was used)
3) Select "Details" link next to entity after search
4) Select Scorecard from Ratings sub-menu
5) Select "Add)
6) Select "Privately-Held Entity / Guarantor"            
7) Scroll down until user finds "Creditworthiness Standards and Scoring Parameters ? Privately-Held Entity / Guarantor"
Step:                          Step 8
Description:                  
Credit Analyst  Selects " Privately-Held  Entity/Guarantor  "  from  Credit Scoring Model dropdown list  under Basic Information section
Expected:                     
System displays "Add Scorecard " screen with sections as
Basic Information
Data Template
Privately-Held  Entity/Guarantor
Privately-Held  Entity/Guarantor Results
Privately-Held  Entity/Guarantor Ratios
Creditworthiness Standards and Scoring Parameters  Privately-Held  Entity/Guarantor
Qualitative Ratings
Financial Controls and Control Data
Financial Controls and Control Data
Scorecard Input
Assets
Current Assets
Fixed Assets
Liabilities
Current Liabilites
Long Term Liabilities
Stockholders Equity
Income Statement
Revenues And Other Income
Operating Expenses
Other Income/Expense
Revenues And Other Income - Trailing Twelve Months
Operating Expenses - Trailing Twelve Months
Other Income/Expense - Trailing Twelve Months
Cash Flow
Cash Flows From Operating Activities
Adjustments
Investing Activities
Financing Activities
Cash Flows From Operating Activities - Trailing Twelve Months
Adjustments - Trailing Twelve Months
Investing Activities - Trailing Twelve Months
Financing Activities - Trailing Twelve Months
Actual:                       
Creditworthiness Standards and Scoring Parameters :  Privately-Held  Entity/Guarantor
is being shown as 
Creditworthiness Standards and Scoring Parameters ? Privately-Held Entity / Guarantor
Minor cosmetic defect. Question mark should be replaced with a colon (":").</t>
  </si>
  <si>
    <t>Test Set:                      1. General Scripts
Test:                          [1]TN.COMS.CMM.TestScript.11013.Verify_RatedCooperativeorMuncipalScorecard_Financial_Data_Elements
Run:                           Run_6-26_9-18-25
Description:                  
"M51404      Increase (decrease) In Stockholders' Equity" is spelled as "M51404     Increase (decrease) In Stockholders? Equity" in the Adjustments section of "Rate Coop &amp; Muni" Scorecard. Here are steps to view the scorecard.
1. Launch IE and login to CMM Application in Itest Environment
2. Browse Entities and slect "Details" of an Entity
3. Navigate to "Scorecard" screen and Clcik on "Add" button.
4. Select "Rated Coop &amp; Muni" from the "Scorecard Model" dropdown list.
5. Scroll down to "Adjustments" table of the "Cash flows" section.
6. Notice that "Definition" of  the parameter "M51404" is listed of "Increase (decrease) In Stockholders? Equity" instead of "Increase (decrease) In Stockholders' Equity".
Note: Same is the case with Parameter "M5140TTM" in the "Adjustments - Trailing Twelve months" table of the Cash Flow section.
Expected:                     
System displays "Adjustments"  Financial elements as
Parameter Name        Definition                                                       Value
M51404                         Increase (decrease) In Stockholders' Equity 
Actual:                       
Parameter Name        Definition                                                       Value
M51404                         Increase (decrease) In Stockholders? Equity
Screenshot is attached</t>
  </si>
  <si>
    <t xml:space="preserve">Remarks:  EAL Summary Report Name Displayed twice in xls format
Steps To Reproduce: 
1. Login in to cmm itest
2. Select Custom under Reports Menu
3. Click on View "ERCOT_06_EAL_Summary_External " Report
4. Select BUSINESS _DATE =06/27/2009 AND ERCOT _ID =AUTO20013CP1       Click OK Button
5.  Save the Report in excel format
6. Validate the Report Name Displayed
Expected Result :
Estimate Aggregate Liability (EAL) Summary Report     
Actual Result :
EAL (Estimate Aggregate Liability) Summary Report                                                                                                                                               
Created on: Jun 29, 2009 2:29 PM                                                                                                                                                
Estimate Aggregate Liability (EAL) Summary Report       
Created on: Jun 29, 2009 2:29 PM                                                                                                                                                
                                                                                                                                          </t>
  </si>
  <si>
    <t>Description:
Credit Analyst clicks on the "Save" button
Expected:
System displays a pop-up with the message that "Changing the Creditworthiness flag of Counter-Party would result in major impacts for the Counter-Party and it's Market Participants throughout the ERCOT market. Please select "Confirm" to continue and "Abort" to cancel" along with "Confirm" and "Abort" buttons.
Actual:
No pup-up message appears; system goes ahead and saves changes; system returns to entity details page</t>
  </si>
  <si>
    <t>Test Set:                      11.Foreign Rated Entity
Test:                          [1]TN.COMS.CMM.TestScript.11448.Validate_FGHP_QuaterFS=NO_FitchLongTerm_GT_MinRating_FGHP1
Haircut percentage is displayed as 0.20 instead of 20 for Foreign Rated Entity Scorecard Model. 
Steps to Recreate:
1. Launch IE and login to CMM Application in Itest environment
2. Browse Entities and Select an Entity for which no scorecard has been added previously.
3. Add a "Foreign Rated Entity" Scorecard and enter data such that the following fields are set accordingly Guarantor = 'Yes', 
Reciprocity Agreement  = 'Yes' 
Guarantor Quarterly Financial Statements Available? = 'No'
Tangible Networth &gt;100,000,000.00 ($100 Million)
4. Navigate to Ratings screen and enter the following Ratings..
Fitch Long Term Senior Unsecured - A
SnP Long Term Senior Unsecured - AAA     
Moody's Foreign Sovereign Rating - AAA     
Fitch Foreign Sovereign Rating - BB      
S&amp;P Foreign Sovereign Rating - BBB-    
Moody's Foreign Ceiling Rating - AAA
5. Navigate back to Scorecard Model screens and notice that Haircut percentage field is set to '0.20' instead of 20 in the "Foreign Rated Entity / Guarantor Ratios" section of the scorecard details screen.
Legal Entity used  = AUTO11448CP1
Screenshots are provided
 Expected: 
Haircut Percentage = 20
Actual:
Haircut Percentage = 0.20</t>
  </si>
  <si>
    <t xml:space="preserve">Description -
Credit Analyst enters comments in the comments field under ACL Transfer Status section and clicks on cancel button - user gets a pop up message Cancel Comment Edit? Click OK to Continue. Click Cancel to Stay on the page, when the user clicks on Cancel button in the pop up the ACL screen is saved with the entered comments
Steps to Reproduce - 
1) Login to CMM iTest
2) Navigate to the ACL screen
3) Click on Edit button next to the Comments Field under ACL Transfer Status section 
4) OK and Cancel buttons are displayed in Edit mode
5) Enter some comments and click on Cancel button
6) A pop up appears with the message Cancel Comment Edit? Click OK to continue. Click Cancel to stay on the current page
Test Set:                      ACL Screen Validations
Test:                          [1]TN.COMS.CMM.TestScript.15138.Verify_Comments_Text_Field_ACL_Transfer_Status
Run:                           Run_7-10_14-1-8
Test Parameters:              
Step:                          Step 12
Description:                  
Credit Analyst clicks on Cancel Button on the pop up
Expected:                     
The pop up should close and the user should remain on the current screen in Edit Mode
Actual:   
The pop up closes and the comments are saved under the ACL Transfer Status section                   </t>
  </si>
  <si>
    <t>Steps To Reproduce: 
1. Login into itest CMM
2. Select  ACL from ERCOT Menu
3.  Select 'Approved/Saved/Sumbitted' from ACL Override Approval Status Dropdown list
4. Select Data '08/06/2009' from Previous Business Date 
(Note : ACL Global Adder and Factor with Approval Status should exists inthe CMM System for CBD)
5. Select 'Copied ACL' from Adjsuted ACL Base Drop[down
6. Click ok on the pop up message
7. Select ' blank' from ACL Override Approval Status Dropdown list and Click apply button
Expected Result :
Global Factor and Adder Should be Applied to all CPs
Actual Result :
Global Factor and Adder  Applied only for filtered CPs</t>
  </si>
  <si>
    <t>Remarks: When you click the Publish Overnight button for a CP with Publish Status = Partial, you get the error message that some of the reports have already been published, with the option to Republish All, Publish Remaining, or Abort. The Publish Remaining button is mislabeled as "Republish Remaining," which could be misleading.
Steps To Reproduce: 
1. Log into CMM ui
2. Navigate to ERCOT -&gt; Reports Management -&gt; Publish Reports screen
3. Select a CP with Publish Status = Partial
4. Click Publish Overnight
Expected: Error message appears at the top of the screen saying:
"Please correct the following errors: 
Some of the selected reports for (selected CP(s)) have already been published.
Click "Republish All" to republish. Click "Publish Remaining" to publish only remaining Approved reports. Click "Abort" to cancel."
with Republish All, Publish Remaining, and Abort buttons.
Actual: Error message appears at the top of the screen saying:
"Please correct the following errors: 
Some of the selected reports for (selected CP(s)) have already been published.
Click "Republish All" to republish. Click "Publish Remaining" to publish only remaining Approved reports. Click "Abort" to cancel."
with Republish All, Republish Remaining, and Abort buttons.</t>
  </si>
  <si>
    <t>Test Set:                      External
Test:                          [1]TN.COMS.CMM.TestScript.35245.Validate_External_Reports_Summary_Delete_Button_MultStatus
Run:                           Run_11-2_15-29-14
Test Parameters:              
Step:                          Step 20
Description:                  
The Credit Analyst presses the Delete button
Expected:                     
A pop-up message displays with the message " One or more of the selected reports have been previously deleted. Please update your selection and try again." along with an "OK" button
Actual:                       
System not displayed popup message
Steps to Reproduce:
1. Login into itest CMM
2. Select ReportManagment---&gt; External Reports
3. Select 'Deleted ' from Report Status Dropdown click Apply
4. Select a Report Checkbox and Clicks on 'Delete' Button
Expected Result:
A pop-up message displays with the message " One or more of the selected reports have been previously deleted. Please update your selection and try again." along with an "OK" button
Actaul Result :
Popup and error message not displayed</t>
  </si>
  <si>
    <t>Steps To Reproduce:
1. Login into CMM itest
2. select ERCOT---&gt;ReportManagment---&gt;PublishReports
3. Select CPs (which has multiple versions of Reports and Reports status=Created) AUTO12001,AUTO12004
4. Click on 'Approve All' button
Expected Results :
"There are multiple versions of the reports with the Report Status equal to Created for the Report Type &lt;List of Report Types&gt; for the Counter-Party &lt;Counter-Party Name&gt;. Please select "Continue" to continue with the approval of most recent versions. Please select "Abort" to cancel the current operation and modify your selection." along with Continue and Abort buttons. 
Actaul Results:
System not displayed popup message
Additional Information:
System Approved latest versions of Reports</t>
  </si>
  <si>
    <t>Steps to Reproduce :
1. Login into itest CMM
2. Select ERCOT--&gt;ReportManagment---&gt;Publish Reports
3. Choose CP=AUTO20024CP1 and Click Enter
4. Click on AUTO20024CP1 Checkbox and Click on Report Selection button
5.  Click on ERCOT_07_EAL_Details_External 35309 xls
6. Verify Report above Report Name
Expected Result :
Report Should not display any thing above Report Name
Actaul Result :
Report Displayed 
EAL Detail Report
Created On 
above Report Name</t>
  </si>
  <si>
    <t>Test Set:                      Late Payment
Test:                          [1]TN.COMS.CMM.TestScript.17102.Verify_Approval_of_Late_Payment_where_LA=Identified
Run:                           Run_12-7_14-59-37
Steps to reproduce:
1. Log in to CMM as Credit Manager
2. Nevigate ERCOT --&gt; Collateral Management --&gt; Late Payment Approval
3. Select a Late Payment with "Approval Status" of "Submitted" and click "Approve" button
Expected:                     
System refreshes and the selected Late payments are updated as specified below.  
a)      The "Approval Status" field is set to "Approved"
b)      The "Approver" field should be set to the username of the user who clicked the "Approve" button.
c)      "Approval Date" is automatically set to the "Current Business Date".
Actual:                       
Approval Time is not updated.</t>
  </si>
  <si>
    <t>On the Publish Reports screen,  when the Publish Overnight or Publish Intraday button is clicked for a CP that has some reports already published, a warning appears at the top of the screen saying so, and prompting for a selection. This warning is labeled "Conformation," it should be "Confirmation."
Steps To Reproduce: 
1. Log into CMM as analyst
2. Navigate to ERCOT -&gt; Reports Management -&gt; Publish Reports
3. Select a CP (Overnight) where all reports are Approved, and some are already published.
4. Click the Publish Overnight button.
5. "Final Confirmation" warning window pops up, user clicks OK.
6. "Some reports already published" warning appears at the top of the screen.
Expected result:
Heading of the warning section at the top of the screen should read "Confirmation"
Actual Result:
Heading reads "Conformation"</t>
  </si>
  <si>
    <t>Test Set:                      Collateral Request
Test:                          [1]TN.COMS.CMM.TestScript.17210.CRApprovalScreen_Verify_selection_of_CRs_and_Select_All_checkbox
Run:                           Run_12-22_14-23-44
Test Parameters:              
Step:                          Step 7
Description:                  
Select the "Select All" checkbox.
Expected:                     
All the Collateral Requests with enabled checkbox are selected.
Actual:                       
All checkboxes are checked even if they are disabled (greyed out)
Steps to Reproduce
Login to CMM as Credit Manager
Select ERCOT &gt;Collateral Management &gt; Collateral Request Approval 
Scroll down to bottom of screen
Select "Select All" check box
**Maruthi did follow up to verify that if check boxes were disabled and selected, then attemp to Reject, error pop up window would appear and not allow any action**</t>
  </si>
  <si>
    <t xml:space="preserve">Test Set:                      FCEOBL Summary
Test:                          [1]TN.COMS.CMM.TestScript.14285.Verify_FCEOBLExtSumReport_Footer_Header
Run:                           Run_12-28_11-0-42
Test Parameters:              
Step:                          Step 8
Description:                  
Tester Repeats step 5 to 7 for xls/csv formats
Expected:                     
Results should be same as step 5 to 7
Actual:    XLS file displays 1 page of information yet states page 1 of 4          
Steps to reproduce:
Log into CMM
Select ERCOT &gt; Reports Management &gt; External Reports
Select Choose and select Entity AUTO20022CP1 and Apply
Select the xls file 
review Footer Information         </t>
  </si>
  <si>
    <t>Remarks: Credit Analyst User group can be able to update the Request Status field in the Collateral Request Screen but it should not
Steps to Reproduce:
1. Login CMM Application as Credit Analyst
2. navigate to ERCOT ==&gt; Collateral Managmeent ==&gt; Collateral Request 
3. Click on Request hyper link
4. in the Collateral Request Details page click on Edit Link
5. click on the Amount Request filed value in Request Details section
6. click on the Request Status drop down and select "Approved"
7. click on Submit
Expected Result:
Credit Analyst group should not able to change the Request Status field value
Acutal Result:
Credit Analyst able to change the Request Status field
Test Set:                      Collateral Request
Test:                          [1]TN.COMS.CMM.TestScript.17065.Verify_access_to_Request _Status_field
Run:                           Run_12-22_16-17-50
Test Parameters:              
Step:                          Step 6
Description:                  
Verify that "Request Status" field is disabled.
Expected:                     
"Request Status" field is disabled and the user cannot make any changes to this field.
Actual:                       
Request Status field is enable and user can be able to change the Request Status</t>
  </si>
  <si>
    <t>Remarks: Credit Analyst User group can be able to update the Request CLosed  field in the Collateral Request Screen but it should not
Steps to Reproduce:
1. Login CMM Application as Credit Analyst
2. navigate to ERCOT ==&gt; Collateral Managmeent ==&gt; Collateral Request 
3. Click on Request hyper link
4. in the Collateral Request Details page click on Edit Link
5. check the Request Closed? check box
6. and click on submit button
Expected Result:
Credit Analyst group should not able to Close the Collateral Request
Actual Result:
Credit Analyst able to close the collateral request
Test Set:                      Collateral Request
Test:                          [1]TN.COMS.CMM.TestScript.17066.Verify_access_to_Request _Closed_field
Run:                           Run_12-22_16-43-51
Test Parameters:              
Step:                          Step 6
Description:                  
Verify that "Request closed" field is disabled.
Expected:                     
"Request Status" field is disabled and the user cannot make any changes to this field.
Actual:                       
Request Closed field enable to Credit Analyst group</t>
  </si>
  <si>
    <t>Steps To Reproduce: 
1. Login into CMM itest
2. Select ERCOT--&gt;ReportManagment--&gt;External Reports
3. Select Published = Y and Click on 'Apply' button
4. Select checkbox of any Report and Click on 'Reject ' button
5. Click on 'OK' on popup message
6. Verify the Report Status
Expected Result :
System should not allow the user to Reject the Published Report
System should not set Report Status=reject for a Published Report
Actual Result :
System is allowing user to Reject the Published Report
System set Report Status= Reject for a Published Report</t>
  </si>
  <si>
    <t>Steps To Reproduce:
1. Login into itest CMM
2. Select ERCOT--&gt;Collateral Management-Collateral Request
3. Select  CP 'COLRQ300CP01' and Click on selected CP checkbox and Click on 'View ACL Summary Report ' button
Expected Result :
System should display Selected CP ACL Summary Reprot
Actaul Result
System displaying ACL Screen</t>
  </si>
  <si>
    <t>Steps To Reproduce:
1. Login into itest CMM
2. Select ERCOT--&gt;Collateral Management-Collateral Request
3. Select  CP 'COLRQ300CP01' and Click on selected CP checkbox and Click on 'View Collateral request Summary Report ' button
Expected Result :
System should display Selected CP 'View Collateral request Summary Report 
Actaul Result
System displaying Collateral Requests Summary page</t>
  </si>
  <si>
    <t>Steps To Reproduce:
1. Login into itest CMM
2. Select ERCOT--&gt;Collateral Management-latepayment
3. Select  CP  and Click on selected CP checkbox and Click on 'View late Payments breach and Default Action tracking  Report ' button
Expected Result :
System should display Selected CP 'View late Payments breach and Default Action tracking  Report 
Actaul Result
System displaying  this funtionality is currently not available</t>
  </si>
  <si>
    <t xml:space="preserve">Remarks: System is not logging message when the Late  payement record already exist in the application
Steps to Reproduce:
1. log into CMM Application
2. navigate to ERCOT ==&gt; Collateral Management ==&gt; Late Payment
3. note down the invoices already created 
4. navigate to ERCOT ==&gt; Calculation Management 
5. run the incrementa calcualtion engine
6. after succssfull completion of incremental calculation engine navigate to adminstration ==&gt; application configuration==&gt; system event log 
7. verify any message is logged for already exist late payment record
Expected Result:
A message should be logged similar to Invoice late payment is already exist
Actual Result:
no message logged in the system event log
*** same issue with Collateral Late payment record also***
Test Set:                      Late Payment
Test:                          [1]TN.COMS.CMM.TestScript.17110.Create_Invoice_LPs_for_CPs_with_no_LPs_Incremental_calc
Run:                           Run_1-22_18-0-1
Test Parameters:              
Step:                          Step 6
Description:                  
Access the event log and verify that appropriate error messages are logged for the Late payments that are already exisitng. (Navigation to event log and functionality need to be updated)
Expected:                     
System event log has appropriate error messages logged in to it.
Actual:                       </t>
  </si>
  <si>
    <t>Test Set:                      TPE
Test:                          [1]TN.COMS.CMM.TestScript.14130.Verify_TPE_ExtSumRep_AlternateRows_Representation
Run:                           Run_2-15_12-54-19
Test Parameters:              
Step:                          Step 6
Description:                  
Tester verifies Alternate Rows Representation in the Report
Expected:                     
Report should display Alternate Rows in the report with Different Colors
Actual:                       
Report does not display Alternate rows with different colors
Steps to reproduce
-----------------------
1. Navigate to ERCOT--&gt; Report Management --&gt; External Reports 
2. Generate TPE External summary report
 (with CP AUTO20023CP1 and business date 02/08/2010 -- Click on choose Counter-Party and in the Entity Selector popup search for the  corresponding entity and select that entity in the Report Filter section TPE summmary report from the Report Type drop down and click on "Apply" button. Click on pdf link )
3.Verify report displays Alternate Rows with different colors
Note : Same issue in the Internal report also</t>
  </si>
  <si>
    <t>Please refer to \\cpwp019a.ercot.com\diagnostics\ERCOT_Nodal_Retest_2010_Findings\Findings\ERCOT_Nodal_Retest_Preliminary_Findings_09_08_2010.pdf for more information (Note: This is on a secure share).</t>
  </si>
  <si>
    <t>Remarks: updates to column names in the FCEOBL Detail, FCEOPT Detail reports 
1. Remove the CCI_DATE column
2. Rename the CFE_DATE column with CALCULATED_DATE
3. Remove the LABEL_OPMONTH, LABEL_SEGMENT, LABEL_MP columns from the report.</t>
  </si>
  <si>
    <t>Source: Defects from the Quality Control Center as of October 1st</t>
  </si>
  <si>
    <r>
      <t>14)</t>
    </r>
    <r>
      <rPr>
        <sz val="7"/>
        <color rgb="FF1F497D"/>
        <rFont val="Times New Roman"/>
        <family val="1"/>
      </rPr>
      <t>   </t>
    </r>
    <r>
      <rPr>
        <sz val="11"/>
        <color rgb="FF1F497D"/>
        <rFont val="Calibri"/>
        <family val="2"/>
      </rPr>
      <t>Deferred Defect Workarounds</t>
    </r>
  </si>
  <si>
    <r>
      <t>13)</t>
    </r>
    <r>
      <rPr>
        <sz val="7"/>
        <color rgb="FF1F497D"/>
        <rFont val="Times New Roman"/>
        <family val="1"/>
      </rPr>
      <t>   </t>
    </r>
    <r>
      <rPr>
        <sz val="11"/>
        <color rgb="FF1F497D"/>
        <rFont val="Calibri"/>
        <family val="2"/>
      </rPr>
      <t>Deferred Defects, by system (Contained in System Tabs)</t>
    </r>
  </si>
  <si>
    <r>
      <t>12)</t>
    </r>
    <r>
      <rPr>
        <sz val="7"/>
        <color rgb="FF1F497D"/>
        <rFont val="Times New Roman"/>
        <family val="1"/>
      </rPr>
      <t>   </t>
    </r>
    <r>
      <rPr>
        <sz val="11"/>
        <color rgb="FF1F497D"/>
        <rFont val="Calibri"/>
        <family val="2"/>
      </rPr>
      <t>Open Defects, By System  (Contained in System Tabs)</t>
    </r>
  </si>
  <si>
    <t>Workarounds</t>
  </si>
  <si>
    <t>Totals</t>
  </si>
  <si>
    <t>Pending at TAC</t>
  </si>
  <si>
    <t>Critical</t>
  </si>
  <si>
    <t>NPRR219</t>
  </si>
  <si>
    <t>Resolution of Alignment Items A33, A92, A106, and A150 - TSPs Must Submit Outages for Resource Owned Equipment and Clarification of Changes in Status of Transmission Element Postings</t>
  </si>
</sst>
</file>

<file path=xl/styles.xml><?xml version="1.0" encoding="utf-8"?>
<styleSheet xmlns="http://schemas.openxmlformats.org/spreadsheetml/2006/main">
  <numFmts count="3">
    <numFmt numFmtId="164" formatCode="mm/dd/yy;@"/>
    <numFmt numFmtId="165" formatCode="&quot;$&quot;#,##0.00"/>
    <numFmt numFmtId="166" formatCode="m/d/yy;@"/>
  </numFmts>
  <fonts count="102">
    <font>
      <sz val="11"/>
      <color theme="1"/>
      <name val="Calibri"/>
      <family val="2"/>
      <scheme val="minor"/>
    </font>
    <font>
      <b/>
      <sz val="11"/>
      <color theme="1"/>
      <name val="Calibri"/>
      <family val="2"/>
      <scheme val="minor"/>
    </font>
    <font>
      <sz val="8"/>
      <color rgb="FF000000"/>
      <name val="Verdana"/>
      <family val="2"/>
    </font>
    <font>
      <b/>
      <sz val="10"/>
      <color rgb="FF8E001D"/>
      <name val="Verdana"/>
      <family val="2"/>
    </font>
    <font>
      <sz val="11"/>
      <color rgb="FF1F497D"/>
      <name val="Calibri"/>
      <family val="2"/>
    </font>
    <font>
      <sz val="7"/>
      <color rgb="FF1F497D"/>
      <name val="Times New Roman"/>
      <family val="1"/>
    </font>
    <font>
      <b/>
      <sz val="11"/>
      <color indexed="8"/>
      <name val="Calibri"/>
      <family val="2"/>
    </font>
    <font>
      <sz val="10"/>
      <color indexed="8"/>
      <name val="Calibri"/>
      <family val="2"/>
    </font>
    <font>
      <sz val="10"/>
      <name val="Calibri"/>
      <family val="2"/>
    </font>
    <font>
      <sz val="8"/>
      <color indexed="14"/>
      <name val="Calibri"/>
      <family val="2"/>
    </font>
    <font>
      <sz val="10"/>
      <color indexed="8"/>
      <name val="Arial"/>
      <family val="2"/>
    </font>
    <font>
      <sz val="10"/>
      <color theme="1"/>
      <name val="Calibri"/>
      <family val="2"/>
      <scheme val="minor"/>
    </font>
    <font>
      <sz val="11"/>
      <name val="Calibri"/>
      <family val="2"/>
      <scheme val="minor"/>
    </font>
    <font>
      <sz val="9"/>
      <color theme="1"/>
      <name val="Calibri"/>
      <family val="2"/>
      <scheme val="minor"/>
    </font>
    <font>
      <sz val="11"/>
      <color theme="1"/>
      <name val="Calibri"/>
      <family val="2"/>
      <scheme val="minor"/>
    </font>
    <font>
      <b/>
      <sz val="12"/>
      <color theme="1"/>
      <name val="Arial"/>
      <family val="2"/>
    </font>
    <font>
      <sz val="12"/>
      <color theme="1"/>
      <name val="Arial"/>
      <family val="2"/>
    </font>
    <font>
      <sz val="12"/>
      <color rgb="FFFF0000"/>
      <name val="Arial"/>
      <family val="2"/>
    </font>
    <font>
      <sz val="12"/>
      <color rgb="FF548DD4"/>
      <name val="Arial"/>
      <family val="2"/>
    </font>
    <font>
      <sz val="12"/>
      <color rgb="FFFF0000"/>
      <name val="Times New Roman"/>
      <family val="1"/>
    </font>
    <font>
      <sz val="7"/>
      <color rgb="FFFF0000"/>
      <name val="Times New Roman"/>
      <family val="1"/>
    </font>
    <font>
      <u/>
      <sz val="12"/>
      <color rgb="FFFF0000"/>
      <name val="Arial"/>
      <family val="2"/>
    </font>
    <font>
      <sz val="12"/>
      <color rgb="FFE36C0A"/>
      <name val="Arial"/>
      <family val="2"/>
    </font>
    <font>
      <b/>
      <sz val="12"/>
      <color rgb="FF00B050"/>
      <name val="Arial"/>
      <family val="2"/>
    </font>
    <font>
      <sz val="12"/>
      <color rgb="FF0070C0"/>
      <name val="Arial"/>
      <family val="2"/>
    </font>
    <font>
      <sz val="12"/>
      <color rgb="FF548DD4"/>
      <name val="Times New Roman"/>
      <family val="1"/>
    </font>
    <font>
      <sz val="7"/>
      <color rgb="FF548DD4"/>
      <name val="Times New Roman"/>
      <family val="1"/>
    </font>
    <font>
      <b/>
      <sz val="12"/>
      <color rgb="FFFF0000"/>
      <name val="Arial"/>
      <family val="2"/>
    </font>
    <font>
      <vertAlign val="superscript"/>
      <sz val="12"/>
      <color rgb="FF548DD4"/>
      <name val="Arial"/>
      <family val="2"/>
    </font>
    <font>
      <b/>
      <sz val="12"/>
      <color rgb="FF17365D"/>
      <name val="Arial"/>
      <family val="2"/>
    </font>
    <font>
      <b/>
      <sz val="12"/>
      <color rgb="FFE36C0A"/>
      <name val="Arial"/>
      <family val="2"/>
    </font>
    <font>
      <b/>
      <vertAlign val="superscript"/>
      <sz val="12"/>
      <color rgb="FF17365D"/>
      <name val="Arial"/>
      <family val="2"/>
    </font>
    <font>
      <sz val="12"/>
      <color rgb="FF5F497A"/>
      <name val="Arial"/>
      <family val="2"/>
    </font>
    <font>
      <sz val="12"/>
      <color rgb="FF000000"/>
      <name val="Arial"/>
      <family val="2"/>
    </font>
    <font>
      <b/>
      <sz val="12"/>
      <color rgb="FF943634"/>
      <name val="Arial"/>
      <family val="2"/>
    </font>
    <font>
      <b/>
      <sz val="12"/>
      <color rgb="FF4F6228"/>
      <name val="Arial"/>
      <family val="2"/>
    </font>
    <font>
      <sz val="12"/>
      <color rgb="FF4F6228"/>
      <name val="Arial"/>
      <family val="2"/>
    </font>
    <font>
      <sz val="12"/>
      <color rgb="FF943634"/>
      <name val="Arial"/>
      <family val="2"/>
    </font>
    <font>
      <sz val="8"/>
      <name val="Arial"/>
      <family val="2"/>
    </font>
    <font>
      <sz val="8"/>
      <color indexed="8"/>
      <name val="Arial"/>
      <family val="2"/>
    </font>
    <font>
      <u/>
      <sz val="11"/>
      <color theme="10"/>
      <name val="Calibri"/>
      <family val="2"/>
    </font>
    <font>
      <sz val="12"/>
      <color theme="1"/>
      <name val="Calibri"/>
      <family val="2"/>
      <scheme val="minor"/>
    </font>
    <font>
      <u/>
      <sz val="12"/>
      <color theme="10"/>
      <name val="Calibri"/>
      <family val="2"/>
    </font>
    <font>
      <sz val="11"/>
      <name val="Calibri"/>
      <family val="2"/>
    </font>
    <font>
      <sz val="8"/>
      <name val="Calibri"/>
      <family val="2"/>
    </font>
    <font>
      <sz val="11"/>
      <color indexed="14"/>
      <name val="Calibri"/>
      <family val="2"/>
    </font>
    <font>
      <b/>
      <sz val="11"/>
      <name val="Calibri"/>
      <family val="2"/>
    </font>
    <font>
      <b/>
      <sz val="10"/>
      <name val="Calibri"/>
      <family val="2"/>
    </font>
    <font>
      <sz val="10"/>
      <color rgb="FFFF0000"/>
      <name val="Calibri"/>
      <family val="2"/>
    </font>
    <font>
      <sz val="11"/>
      <color rgb="FFFF0000"/>
      <name val="Calibri"/>
      <family val="2"/>
    </font>
    <font>
      <b/>
      <sz val="8"/>
      <name val="Arial"/>
      <family val="2"/>
    </font>
    <font>
      <u/>
      <sz val="11"/>
      <color theme="1"/>
      <name val="Calibri"/>
      <family val="2"/>
      <scheme val="minor"/>
    </font>
    <font>
      <sz val="10"/>
      <name val="Arial"/>
      <family val="2"/>
    </font>
    <font>
      <sz val="10"/>
      <color theme="1"/>
      <name val="Arial"/>
      <family val="2"/>
    </font>
    <font>
      <sz val="12"/>
      <color theme="1"/>
      <name val="Times New Roman"/>
      <family val="1"/>
    </font>
    <font>
      <sz val="12"/>
      <color rgb="FF31849B"/>
      <name val="Arial"/>
      <family val="2"/>
    </font>
    <font>
      <b/>
      <sz val="12"/>
      <color rgb="FF31849B"/>
      <name val="Arial"/>
      <family val="2"/>
    </font>
    <font>
      <sz val="12"/>
      <color theme="3" tint="0.39997558519241921"/>
      <name val="Arial"/>
      <family val="2"/>
    </font>
    <font>
      <sz val="11"/>
      <color indexed="8"/>
      <name val="Calibri"/>
      <family val="2"/>
    </font>
    <font>
      <sz val="11"/>
      <color indexed="10"/>
      <name val="Calibri"/>
      <family val="2"/>
    </font>
    <font>
      <sz val="10.5"/>
      <color indexed="8"/>
      <name val="Consolas"/>
      <family val="3"/>
    </font>
    <font>
      <sz val="10"/>
      <color theme="1"/>
      <name val="Calibri"/>
      <family val="2"/>
    </font>
    <font>
      <sz val="8"/>
      <color rgb="FFFF0000"/>
      <name val="Verdana"/>
      <family val="2"/>
    </font>
    <font>
      <sz val="28"/>
      <color theme="1"/>
      <name val="Calibri"/>
      <family val="2"/>
      <scheme val="minor"/>
    </font>
    <font>
      <i/>
      <sz val="16"/>
      <color theme="1"/>
      <name val="Calibri"/>
      <family val="2"/>
      <scheme val="minor"/>
    </font>
    <font>
      <sz val="16"/>
      <color theme="1"/>
      <name val="Calibri"/>
      <family val="2"/>
      <scheme val="minor"/>
    </font>
    <font>
      <sz val="11"/>
      <color theme="3" tint="-0.249977111117893"/>
      <name val="Calibri"/>
      <family val="2"/>
      <scheme val="minor"/>
    </font>
    <font>
      <sz val="11"/>
      <color theme="6" tint="-0.499984740745262"/>
      <name val="Calibri"/>
      <family val="2"/>
      <scheme val="minor"/>
    </font>
    <font>
      <sz val="11"/>
      <color theme="5" tint="-0.499984740745262"/>
      <name val="Calibri"/>
      <family val="2"/>
      <scheme val="minor"/>
    </font>
    <font>
      <i/>
      <sz val="10"/>
      <color theme="1"/>
      <name val="Calibri"/>
      <family val="2"/>
      <scheme val="minor"/>
    </font>
    <font>
      <sz val="8"/>
      <color theme="1"/>
      <name val="Calibri"/>
      <family val="2"/>
      <scheme val="minor"/>
    </font>
    <font>
      <sz val="11"/>
      <color theme="2" tint="-0.499984740745262"/>
      <name val="Calibri"/>
      <family val="2"/>
      <scheme val="minor"/>
    </font>
    <font>
      <sz val="11"/>
      <name val="Symbol"/>
      <family val="1"/>
      <charset val="2"/>
    </font>
    <font>
      <sz val="7"/>
      <name val="Times New Roman"/>
      <family val="1"/>
    </font>
    <font>
      <i/>
      <sz val="10"/>
      <name val="Calibri"/>
      <family val="2"/>
      <scheme val="minor"/>
    </font>
    <font>
      <sz val="11"/>
      <color theme="6" tint="-0.249977111117893"/>
      <name val="Calibri"/>
      <family val="2"/>
      <scheme val="minor"/>
    </font>
    <font>
      <sz val="11"/>
      <color theme="3" tint="0.39997558519241921"/>
      <name val="Calibri"/>
      <family val="2"/>
      <scheme val="minor"/>
    </font>
    <font>
      <sz val="11"/>
      <color theme="8" tint="-0.499984740745262"/>
      <name val="Calibri"/>
      <family val="2"/>
      <scheme val="minor"/>
    </font>
    <font>
      <b/>
      <sz val="11"/>
      <color rgb="FF00B050"/>
      <name val="Calibri"/>
      <family val="2"/>
      <scheme val="minor"/>
    </font>
    <font>
      <sz val="8"/>
      <color rgb="FFCC0033"/>
      <name val="Verdana"/>
      <family val="2"/>
    </font>
    <font>
      <sz val="11"/>
      <color rgb="FF00B050"/>
      <name val="Calibri"/>
      <family val="2"/>
      <scheme val="minor"/>
    </font>
    <font>
      <sz val="8"/>
      <color indexed="81"/>
      <name val="Tahoma"/>
      <family val="2"/>
    </font>
    <font>
      <b/>
      <sz val="8"/>
      <color indexed="81"/>
      <name val="Tahoma"/>
      <family val="2"/>
    </font>
    <font>
      <b/>
      <shadow/>
      <sz val="16"/>
      <color rgb="FFFFFFFF"/>
      <name val="Arial"/>
      <family val="2"/>
    </font>
    <font>
      <sz val="14"/>
      <color rgb="FF000000"/>
      <name val="Arial"/>
      <family val="2"/>
    </font>
    <font>
      <sz val="11"/>
      <color rgb="FF000000"/>
      <name val="Arial"/>
      <family val="2"/>
    </font>
    <font>
      <b/>
      <shadow/>
      <sz val="12"/>
      <color rgb="FFFFFFFF"/>
      <name val="Arial"/>
      <family val="2"/>
    </font>
    <font>
      <b/>
      <u/>
      <sz val="10"/>
      <name val="Calibri"/>
      <family val="2"/>
    </font>
    <font>
      <b/>
      <sz val="10"/>
      <color rgb="FFFF0000"/>
      <name val="Calibri"/>
      <family val="2"/>
    </font>
    <font>
      <u/>
      <sz val="10"/>
      <name val="Calibri"/>
      <family val="2"/>
    </font>
    <font>
      <sz val="11"/>
      <color theme="1"/>
      <name val="Verdana"/>
      <family val="2"/>
    </font>
    <font>
      <u/>
      <sz val="11"/>
      <name val="Calibri"/>
      <family val="2"/>
    </font>
    <font>
      <sz val="9"/>
      <name val="Arial"/>
      <family val="2"/>
    </font>
    <font>
      <sz val="12"/>
      <color rgb="FF00B0F0"/>
      <name val="Arial"/>
      <family val="2"/>
    </font>
    <font>
      <sz val="11"/>
      <color theme="4" tint="0.59999389629810485"/>
      <name val="Calibri"/>
      <family val="2"/>
      <scheme val="minor"/>
    </font>
    <font>
      <sz val="12"/>
      <color theme="4" tint="0.59999389629810485"/>
      <name val="Arial"/>
      <family val="2"/>
    </font>
    <font>
      <sz val="11"/>
      <color theme="4" tint="0.39997558519241921"/>
      <name val="Calibri"/>
      <family val="2"/>
      <scheme val="minor"/>
    </font>
    <font>
      <b/>
      <sz val="11"/>
      <color theme="4" tint="-0.249977111117893"/>
      <name val="Calibri"/>
      <family val="2"/>
      <scheme val="minor"/>
    </font>
    <font>
      <b/>
      <u/>
      <sz val="11"/>
      <color indexed="8"/>
      <name val="Calibri"/>
      <family val="2"/>
    </font>
    <font>
      <b/>
      <u/>
      <sz val="11"/>
      <name val="Calibri"/>
      <family val="2"/>
    </font>
    <font>
      <b/>
      <u/>
      <sz val="11"/>
      <color theme="1"/>
      <name val="Calibri"/>
      <family val="2"/>
      <scheme val="minor"/>
    </font>
    <font>
      <u/>
      <sz val="11"/>
      <color indexed="8"/>
      <name val="Calibri"/>
      <family val="2"/>
    </font>
  </fonts>
  <fills count="27">
    <fill>
      <patternFill patternType="none"/>
    </fill>
    <fill>
      <patternFill patternType="gray125"/>
    </fill>
    <fill>
      <patternFill patternType="solid">
        <fgColor rgb="FFFFFFFF"/>
        <bgColor indexed="64"/>
      </patternFill>
    </fill>
    <fill>
      <patternFill patternType="solid">
        <fgColor rgb="FFF3F3F3"/>
        <bgColor indexed="64"/>
      </patternFill>
    </fill>
    <fill>
      <patternFill patternType="solid">
        <fgColor theme="0" tint="-0.14999847407452621"/>
        <bgColor indexed="64"/>
      </patternFill>
    </fill>
    <fill>
      <patternFill patternType="solid">
        <fgColor theme="5" tint="0.59999389629810485"/>
        <bgColor indexed="64"/>
      </patternFill>
    </fill>
    <fill>
      <patternFill patternType="solid">
        <fgColor theme="6" tint="0.39997558519241921"/>
        <bgColor indexed="64"/>
      </patternFill>
    </fill>
    <fill>
      <patternFill patternType="solid">
        <fgColor rgb="FFFFFF00"/>
        <bgColor indexed="64"/>
      </patternFill>
    </fill>
    <fill>
      <patternFill patternType="solid">
        <fgColor theme="5" tint="0.79998168889431442"/>
        <bgColor indexed="64"/>
      </patternFill>
    </fill>
    <fill>
      <patternFill patternType="solid">
        <fgColor theme="8" tint="0.59999389629810485"/>
        <bgColor indexed="64"/>
      </patternFill>
    </fill>
    <fill>
      <patternFill patternType="solid">
        <fgColor indexed="22"/>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indexed="13"/>
        <bgColor indexed="64"/>
      </patternFill>
    </fill>
    <fill>
      <patternFill patternType="solid">
        <fgColor theme="0"/>
        <bgColor indexed="64"/>
      </patternFill>
    </fill>
    <fill>
      <patternFill patternType="solid">
        <fgColor theme="2" tint="-0.499984740745262"/>
        <bgColor indexed="64"/>
      </patternFill>
    </fill>
    <fill>
      <patternFill patternType="solid">
        <fgColor theme="6" tint="-0.249977111117893"/>
        <bgColor indexed="64"/>
      </patternFill>
    </fill>
    <fill>
      <patternFill patternType="solid">
        <fgColor theme="3" tint="0.39997558519241921"/>
        <bgColor indexed="64"/>
      </patternFill>
    </fill>
    <fill>
      <patternFill patternType="solid">
        <fgColor theme="8" tint="-0.499984740745262"/>
        <bgColor indexed="64"/>
      </patternFill>
    </fill>
    <fill>
      <patternFill patternType="solid">
        <fgColor rgb="FF40949A"/>
        <bgColor indexed="64"/>
      </patternFill>
    </fill>
    <fill>
      <patternFill patternType="solid">
        <fgColor rgb="FFE7E7E7"/>
        <bgColor indexed="64"/>
      </patternFill>
    </fill>
    <fill>
      <patternFill patternType="solid">
        <fgColor theme="9" tint="-0.249977111117893"/>
        <bgColor indexed="64"/>
      </patternFill>
    </fill>
    <fill>
      <patternFill patternType="solid">
        <fgColor rgb="FF92D050"/>
        <bgColor indexed="64"/>
      </patternFill>
    </fill>
    <fill>
      <patternFill patternType="solid">
        <fgColor theme="1" tint="0.34998626667073579"/>
        <bgColor indexed="64"/>
      </patternFill>
    </fill>
    <fill>
      <patternFill patternType="solid">
        <fgColor theme="3" tint="0.39994506668294322"/>
        <bgColor indexed="64"/>
      </patternFill>
    </fill>
    <fill>
      <patternFill patternType="solid">
        <fgColor theme="4" tint="0.79998168889431442"/>
        <bgColor indexed="64"/>
      </patternFill>
    </fill>
    <fill>
      <patternFill patternType="solid">
        <fgColor theme="2"/>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auto="1"/>
      </left>
      <right style="dotted">
        <color auto="1"/>
      </right>
      <top style="medium">
        <color auto="1"/>
      </top>
      <bottom style="dotted">
        <color auto="1"/>
      </bottom>
      <diagonal/>
    </border>
    <border>
      <left style="dotted">
        <color auto="1"/>
      </left>
      <right style="dotted">
        <color auto="1"/>
      </right>
      <top style="medium">
        <color auto="1"/>
      </top>
      <bottom style="dotted">
        <color auto="1"/>
      </bottom>
      <diagonal/>
    </border>
    <border>
      <left style="dotted">
        <color auto="1"/>
      </left>
      <right style="medium">
        <color auto="1"/>
      </right>
      <top style="medium">
        <color auto="1"/>
      </top>
      <bottom style="dotted">
        <color auto="1"/>
      </bottom>
      <diagonal/>
    </border>
    <border>
      <left style="medium">
        <color auto="1"/>
      </left>
      <right style="dotted">
        <color auto="1"/>
      </right>
      <top style="dotted">
        <color auto="1"/>
      </top>
      <bottom style="medium">
        <color auto="1"/>
      </bottom>
      <diagonal/>
    </border>
    <border>
      <left style="dotted">
        <color auto="1"/>
      </left>
      <right style="dotted">
        <color auto="1"/>
      </right>
      <top style="dotted">
        <color auto="1"/>
      </top>
      <bottom style="medium">
        <color auto="1"/>
      </bottom>
      <diagonal/>
    </border>
    <border>
      <left style="dotted">
        <color auto="1"/>
      </left>
      <right style="medium">
        <color auto="1"/>
      </right>
      <top style="dotted">
        <color auto="1"/>
      </top>
      <bottom style="medium">
        <color auto="1"/>
      </bottom>
      <diagonal/>
    </border>
    <border>
      <left/>
      <right style="dotted">
        <color auto="1"/>
      </right>
      <top style="medium">
        <color auto="1"/>
      </top>
      <bottom style="dotted">
        <color auto="1"/>
      </bottom>
      <diagonal/>
    </border>
    <border>
      <left/>
      <right style="dotted">
        <color auto="1"/>
      </right>
      <top style="dotted">
        <color auto="1"/>
      </top>
      <bottom style="medium">
        <color auto="1"/>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8"/>
      </left>
      <right style="medium">
        <color indexed="8"/>
      </right>
      <top style="medium">
        <color indexed="8"/>
      </top>
      <bottom style="medium">
        <color indexed="8"/>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style="medium">
        <color rgb="FF000000"/>
      </right>
      <top style="medium">
        <color rgb="FF000000"/>
      </top>
      <bottom style="medium">
        <color rgb="FF000000"/>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diagonal/>
    </border>
    <border>
      <left style="thin">
        <color indexed="64"/>
      </left>
      <right style="thin">
        <color indexed="64"/>
      </right>
      <top/>
      <bottom style="medium">
        <color indexed="64"/>
      </bottom>
      <diagonal/>
    </border>
    <border>
      <left style="medium">
        <color indexed="8"/>
      </left>
      <right/>
      <top/>
      <bottom/>
      <diagonal/>
    </border>
    <border>
      <left/>
      <right style="medium">
        <color indexed="64"/>
      </right>
      <top/>
      <bottom style="thin">
        <color indexed="64"/>
      </bottom>
      <diagonal/>
    </border>
  </borders>
  <cellStyleXfs count="12">
    <xf numFmtId="0" fontId="0" fillId="0" borderId="0"/>
    <xf numFmtId="0" fontId="14" fillId="0" borderId="0"/>
    <xf numFmtId="0" fontId="40" fillId="0" borderId="0" applyNumberFormat="0" applyFill="0" applyBorder="0" applyAlignment="0" applyProtection="0">
      <alignment vertical="top"/>
      <protection locked="0"/>
    </xf>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cellStyleXfs>
  <cellXfs count="526">
    <xf numFmtId="0" fontId="0" fillId="0" borderId="0" xfId="0"/>
    <xf numFmtId="0" fontId="0" fillId="0" borderId="0" xfId="0" applyAlignment="1">
      <alignment horizontal="center"/>
    </xf>
    <xf numFmtId="0" fontId="0" fillId="0" borderId="0" xfId="0"/>
    <xf numFmtId="0" fontId="1" fillId="5" borderId="2" xfId="0" applyFont="1" applyFill="1" applyBorder="1" applyAlignment="1">
      <alignment horizontal="right"/>
    </xf>
    <xf numFmtId="0" fontId="0" fillId="6" borderId="2" xfId="0" applyFill="1" applyBorder="1" applyAlignment="1">
      <alignment horizontal="center"/>
    </xf>
    <xf numFmtId="0" fontId="4" fillId="0" borderId="0" xfId="0" applyFont="1"/>
    <xf numFmtId="0" fontId="0" fillId="0" borderId="1" xfId="0" applyBorder="1"/>
    <xf numFmtId="14" fontId="8" fillId="0" borderId="1" xfId="0" applyNumberFormat="1" applyFont="1" applyFill="1" applyBorder="1" applyAlignment="1">
      <alignment horizontal="left" wrapText="1"/>
    </xf>
    <xf numFmtId="0" fontId="0" fillId="0" borderId="0" xfId="0" applyFill="1"/>
    <xf numFmtId="0" fontId="8" fillId="0" borderId="1" xfId="0" applyFont="1" applyFill="1" applyBorder="1" applyAlignment="1">
      <alignment horizontal="left" wrapText="1"/>
    </xf>
    <xf numFmtId="0" fontId="0" fillId="7" borderId="0" xfId="0" applyFill="1" applyAlignment="1">
      <alignment wrapText="1"/>
    </xf>
    <xf numFmtId="0" fontId="11" fillId="0" borderId="0" xfId="0" applyFont="1" applyAlignment="1">
      <alignment wrapText="1"/>
    </xf>
    <xf numFmtId="0" fontId="0" fillId="0" borderId="0" xfId="0" applyAlignment="1">
      <alignment horizontal="center" wrapText="1"/>
    </xf>
    <xf numFmtId="0" fontId="0" fillId="0" borderId="0" xfId="0" applyAlignment="1">
      <alignment wrapText="1"/>
    </xf>
    <xf numFmtId="0" fontId="11" fillId="0" borderId="0" xfId="0" applyFont="1" applyFill="1" applyAlignment="1">
      <alignment horizontal="left"/>
    </xf>
    <xf numFmtId="0" fontId="0" fillId="0" borderId="5" xfId="0" applyBorder="1" applyAlignment="1">
      <alignment wrapText="1"/>
    </xf>
    <xf numFmtId="0" fontId="0" fillId="0" borderId="7" xfId="0" applyBorder="1"/>
    <xf numFmtId="0" fontId="0" fillId="0" borderId="8" xfId="0" applyBorder="1" applyAlignment="1">
      <alignment wrapText="1"/>
    </xf>
    <xf numFmtId="0" fontId="0" fillId="0" borderId="9" xfId="0" applyBorder="1"/>
    <xf numFmtId="0" fontId="16" fillId="0" borderId="13" xfId="0" applyFont="1" applyBorder="1" applyAlignment="1">
      <alignment vertical="top" wrapText="1"/>
    </xf>
    <xf numFmtId="0" fontId="16" fillId="0" borderId="19" xfId="0" applyFont="1" applyBorder="1" applyAlignment="1">
      <alignment vertical="top" wrapText="1"/>
    </xf>
    <xf numFmtId="0" fontId="17" fillId="0" borderId="19" xfId="0" applyFont="1" applyBorder="1" applyAlignment="1">
      <alignment vertical="top" wrapText="1"/>
    </xf>
    <xf numFmtId="0" fontId="18" fillId="0" borderId="19" xfId="0" applyFont="1" applyBorder="1" applyAlignment="1">
      <alignment vertical="top" wrapText="1"/>
    </xf>
    <xf numFmtId="0" fontId="0" fillId="0" borderId="19" xfId="0" applyBorder="1" applyAlignment="1">
      <alignment vertical="top" wrapText="1"/>
    </xf>
    <xf numFmtId="0" fontId="0" fillId="0" borderId="13" xfId="0" applyBorder="1" applyAlignment="1">
      <alignment vertical="top" wrapText="1"/>
    </xf>
    <xf numFmtId="0" fontId="22" fillId="0" borderId="19" xfId="0" applyFont="1" applyBorder="1" applyAlignment="1">
      <alignment vertical="top" wrapText="1"/>
    </xf>
    <xf numFmtId="0" fontId="16" fillId="0" borderId="17" xfId="0" applyFont="1" applyBorder="1" applyAlignment="1">
      <alignment vertical="top" wrapText="1"/>
    </xf>
    <xf numFmtId="0" fontId="18" fillId="0" borderId="13" xfId="0" applyFont="1" applyBorder="1" applyAlignment="1">
      <alignment vertical="top" wrapText="1"/>
    </xf>
    <xf numFmtId="0" fontId="17" fillId="0" borderId="13" xfId="0" applyFont="1" applyBorder="1" applyAlignment="1">
      <alignment vertical="top" wrapText="1"/>
    </xf>
    <xf numFmtId="0" fontId="23" fillId="0" borderId="19" xfId="0" applyFont="1" applyBorder="1" applyAlignment="1">
      <alignment vertical="top" wrapText="1"/>
    </xf>
    <xf numFmtId="0" fontId="22" fillId="0" borderId="13" xfId="0" applyFont="1" applyBorder="1" applyAlignment="1">
      <alignment vertical="top" wrapText="1"/>
    </xf>
    <xf numFmtId="0" fontId="24" fillId="0" borderId="19" xfId="0" applyFont="1" applyBorder="1" applyAlignment="1">
      <alignment vertical="top" wrapText="1"/>
    </xf>
    <xf numFmtId="0" fontId="24" fillId="0" borderId="13" xfId="0" applyFont="1" applyBorder="1" applyAlignment="1">
      <alignment vertical="top" wrapText="1"/>
    </xf>
    <xf numFmtId="0" fontId="25" fillId="0" borderId="19" xfId="0" applyFont="1" applyBorder="1" applyAlignment="1">
      <alignment horizontal="left" vertical="top" wrapText="1" indent="5"/>
    </xf>
    <xf numFmtId="0" fontId="27" fillId="0" borderId="19" xfId="0" applyFont="1" applyBorder="1" applyAlignment="1">
      <alignment vertical="top" wrapText="1"/>
    </xf>
    <xf numFmtId="0" fontId="18" fillId="0" borderId="17" xfId="0" applyFont="1" applyBorder="1" applyAlignment="1">
      <alignment vertical="top" wrapText="1"/>
    </xf>
    <xf numFmtId="0" fontId="29" fillId="0" borderId="19" xfId="0" applyFont="1" applyBorder="1" applyAlignment="1">
      <alignment vertical="top" wrapText="1"/>
    </xf>
    <xf numFmtId="0" fontId="30" fillId="0" borderId="19" xfId="0" applyFont="1" applyBorder="1" applyAlignment="1">
      <alignment vertical="top" wrapText="1"/>
    </xf>
    <xf numFmtId="0" fontId="32" fillId="0" borderId="13" xfId="0" applyFont="1" applyBorder="1" applyAlignment="1">
      <alignment vertical="top" wrapText="1"/>
    </xf>
    <xf numFmtId="0" fontId="32" fillId="0" borderId="19" xfId="0" applyFont="1" applyBorder="1" applyAlignment="1">
      <alignment vertical="top" wrapText="1"/>
    </xf>
    <xf numFmtId="0" fontId="34" fillId="0" borderId="19" xfId="0" applyFont="1" applyBorder="1" applyAlignment="1">
      <alignment vertical="top" wrapText="1"/>
    </xf>
    <xf numFmtId="0" fontId="35" fillId="0" borderId="13" xfId="0" applyFont="1" applyBorder="1" applyAlignment="1">
      <alignment vertical="top" wrapText="1"/>
    </xf>
    <xf numFmtId="0" fontId="37" fillId="0" borderId="19" xfId="0" applyFont="1" applyBorder="1" applyAlignment="1">
      <alignment vertical="top" wrapText="1"/>
    </xf>
    <xf numFmtId="0" fontId="35" fillId="0" borderId="19" xfId="0" applyFont="1" applyBorder="1" applyAlignment="1">
      <alignment vertical="top" wrapText="1"/>
    </xf>
    <xf numFmtId="0" fontId="33" fillId="0" borderId="19" xfId="0" applyFont="1" applyBorder="1" applyAlignment="1">
      <alignment vertical="top" wrapText="1"/>
    </xf>
    <xf numFmtId="0" fontId="29" fillId="0" borderId="13" xfId="0" applyFont="1" applyBorder="1" applyAlignment="1">
      <alignment vertical="top" wrapText="1"/>
    </xf>
    <xf numFmtId="0" fontId="18" fillId="0" borderId="19" xfId="0" applyFont="1" applyBorder="1" applyAlignment="1">
      <alignment horizontal="left" vertical="top" wrapText="1" indent="5"/>
    </xf>
    <xf numFmtId="0" fontId="18" fillId="0" borderId="19" xfId="0" applyFont="1" applyBorder="1" applyAlignment="1">
      <alignment horizontal="left" vertical="top" wrapText="1" indent="2"/>
    </xf>
    <xf numFmtId="0" fontId="38" fillId="0" borderId="1" xfId="0" applyFont="1" applyFill="1" applyBorder="1" applyAlignment="1">
      <alignment horizontal="left" vertical="top" wrapText="1"/>
    </xf>
    <xf numFmtId="0" fontId="15" fillId="0" borderId="15" xfId="0" applyFont="1" applyBorder="1" applyAlignment="1">
      <alignment vertical="top" wrapText="1"/>
    </xf>
    <xf numFmtId="0" fontId="15" fillId="0" borderId="15" xfId="0" applyFont="1" applyBorder="1" applyAlignment="1">
      <alignment horizontal="center" vertical="top" wrapText="1"/>
    </xf>
    <xf numFmtId="0" fontId="0" fillId="0" borderId="20" xfId="0" applyBorder="1"/>
    <xf numFmtId="0" fontId="0" fillId="0" borderId="21" xfId="0" applyBorder="1"/>
    <xf numFmtId="0" fontId="0" fillId="0" borderId="17" xfId="0" applyBorder="1"/>
    <xf numFmtId="0" fontId="0" fillId="0" borderId="22" xfId="0" applyBorder="1"/>
    <xf numFmtId="0" fontId="0" fillId="0" borderId="19" xfId="0" applyBorder="1"/>
    <xf numFmtId="0" fontId="0" fillId="0" borderId="23" xfId="0" applyBorder="1"/>
    <xf numFmtId="0" fontId="0" fillId="0" borderId="24" xfId="0" applyBorder="1"/>
    <xf numFmtId="0" fontId="0" fillId="0" borderId="0" xfId="0" applyBorder="1"/>
    <xf numFmtId="0" fontId="0" fillId="7" borderId="0" xfId="0" applyFill="1" applyAlignment="1">
      <alignment horizontal="left"/>
    </xf>
    <xf numFmtId="0" fontId="0" fillId="7" borderId="0" xfId="0" applyFill="1" applyAlignment="1">
      <alignment horizontal="center"/>
    </xf>
    <xf numFmtId="0" fontId="0" fillId="7" borderId="0" xfId="0" applyFill="1"/>
    <xf numFmtId="0" fontId="0" fillId="7" borderId="0" xfId="0" applyFill="1" applyAlignment="1">
      <alignment horizontal="center" wrapText="1"/>
    </xf>
    <xf numFmtId="0" fontId="40" fillId="7" borderId="0" xfId="2" applyFill="1" applyAlignment="1" applyProtection="1"/>
    <xf numFmtId="0" fontId="11" fillId="0" borderId="0" xfId="0" applyFont="1"/>
    <xf numFmtId="14" fontId="11" fillId="0" borderId="0" xfId="0" applyNumberFormat="1" applyFont="1" applyAlignment="1">
      <alignment horizontal="center"/>
    </xf>
    <xf numFmtId="0" fontId="0" fillId="0" borderId="0" xfId="0" applyBorder="1"/>
    <xf numFmtId="0" fontId="2" fillId="12" borderId="1" xfId="0" applyFont="1" applyFill="1" applyBorder="1" applyAlignment="1">
      <alignment horizontal="center" vertical="top" wrapText="1"/>
    </xf>
    <xf numFmtId="0" fontId="2" fillId="12" borderId="1" xfId="0" applyFont="1" applyFill="1" applyBorder="1" applyAlignment="1">
      <alignment vertical="top" wrapText="1"/>
    </xf>
    <xf numFmtId="14" fontId="13" fillId="12" borderId="1" xfId="0" applyNumberFormat="1" applyFont="1" applyFill="1" applyBorder="1" applyAlignment="1">
      <alignment wrapText="1"/>
    </xf>
    <xf numFmtId="0" fontId="41" fillId="7" borderId="0" xfId="0" applyFont="1" applyFill="1"/>
    <xf numFmtId="0" fontId="40" fillId="7" borderId="0" xfId="2" applyFill="1" applyAlignment="1" applyProtection="1">
      <alignment horizontal="center"/>
    </xf>
    <xf numFmtId="0" fontId="11" fillId="7" borderId="0" xfId="0" applyFont="1" applyFill="1" applyAlignment="1">
      <alignment horizontal="left"/>
    </xf>
    <xf numFmtId="0" fontId="41" fillId="7" borderId="0" xfId="0" applyFont="1" applyFill="1" applyAlignment="1">
      <alignment wrapText="1"/>
    </xf>
    <xf numFmtId="0" fontId="41" fillId="7" borderId="0" xfId="0" applyFont="1" applyFill="1" applyAlignment="1"/>
    <xf numFmtId="0" fontId="42" fillId="7" borderId="0" xfId="2" applyFont="1" applyFill="1" applyAlignment="1" applyProtection="1">
      <alignment horizontal="left"/>
    </xf>
    <xf numFmtId="0" fontId="40" fillId="7" borderId="0" xfId="2" applyFill="1" applyAlignment="1" applyProtection="1">
      <alignment horizontal="left"/>
    </xf>
    <xf numFmtId="0" fontId="0" fillId="0" borderId="0" xfId="0" applyAlignment="1">
      <alignment horizontal="right"/>
    </xf>
    <xf numFmtId="0" fontId="43" fillId="0" borderId="1" xfId="0" applyFont="1" applyBorder="1" applyAlignment="1">
      <alignment horizontal="center" wrapText="1"/>
    </xf>
    <xf numFmtId="0" fontId="43" fillId="0" borderId="1" xfId="0" applyFont="1" applyBorder="1" applyAlignment="1">
      <alignment horizontal="left" wrapText="1"/>
    </xf>
    <xf numFmtId="14" fontId="43" fillId="0" borderId="1" xfId="0" applyNumberFormat="1" applyFont="1" applyBorder="1" applyAlignment="1">
      <alignment horizontal="center" wrapText="1"/>
    </xf>
    <xf numFmtId="14" fontId="43" fillId="0" borderId="1" xfId="0" applyNumberFormat="1" applyFont="1" applyFill="1" applyBorder="1" applyAlignment="1">
      <alignment horizontal="center" wrapText="1"/>
    </xf>
    <xf numFmtId="14" fontId="43" fillId="13" borderId="1" xfId="0" applyNumberFormat="1" applyFont="1" applyFill="1" applyBorder="1" applyAlignment="1">
      <alignment horizontal="center" wrapText="1"/>
    </xf>
    <xf numFmtId="0" fontId="8" fillId="0" borderId="1" xfId="0" applyNumberFormat="1" applyFont="1" applyFill="1" applyBorder="1" applyAlignment="1">
      <alignment horizontal="left" wrapText="1"/>
    </xf>
    <xf numFmtId="0" fontId="43" fillId="0" borderId="1" xfId="0" applyFont="1" applyFill="1" applyBorder="1" applyAlignment="1">
      <alignment horizontal="center" wrapText="1"/>
    </xf>
    <xf numFmtId="0" fontId="43" fillId="0" borderId="1" xfId="0" applyFont="1" applyFill="1" applyBorder="1" applyAlignment="1">
      <alignment horizontal="left" wrapText="1"/>
    </xf>
    <xf numFmtId="0" fontId="43" fillId="0" borderId="1" xfId="0" applyFont="1" applyBorder="1" applyAlignment="1">
      <alignment wrapText="1"/>
    </xf>
    <xf numFmtId="0" fontId="43" fillId="0" borderId="1" xfId="0" applyFont="1" applyBorder="1"/>
    <xf numFmtId="0" fontId="43" fillId="0" borderId="1" xfId="0" applyFont="1" applyFill="1" applyBorder="1" applyAlignment="1">
      <alignment wrapText="1"/>
    </xf>
    <xf numFmtId="0" fontId="43" fillId="0" borderId="1" xfId="0" applyFont="1" applyFill="1" applyBorder="1"/>
    <xf numFmtId="0" fontId="43" fillId="0" borderId="0" xfId="0" applyFont="1" applyBorder="1" applyAlignment="1">
      <alignment wrapText="1"/>
    </xf>
    <xf numFmtId="0" fontId="6" fillId="0" borderId="0" xfId="0" applyFont="1"/>
    <xf numFmtId="0" fontId="6" fillId="0" borderId="0" xfId="0" applyFont="1" applyAlignment="1">
      <alignment wrapText="1"/>
    </xf>
    <xf numFmtId="0" fontId="6" fillId="0" borderId="0" xfId="0" applyFont="1" applyAlignment="1">
      <alignment horizontal="center" vertical="center" wrapText="1"/>
    </xf>
    <xf numFmtId="0" fontId="6" fillId="0" borderId="0" xfId="0" applyFont="1" applyAlignment="1">
      <alignment horizontal="center" wrapText="1"/>
    </xf>
    <xf numFmtId="0" fontId="43" fillId="0" borderId="4" xfId="0" applyFont="1" applyBorder="1" applyAlignment="1">
      <alignment horizontal="center" wrapText="1"/>
    </xf>
    <xf numFmtId="0" fontId="43" fillId="0" borderId="6" xfId="0" applyFont="1" applyBorder="1" applyAlignment="1">
      <alignment horizontal="left" wrapText="1"/>
    </xf>
    <xf numFmtId="0" fontId="43" fillId="0" borderId="10" xfId="0" applyFont="1" applyBorder="1" applyAlignment="1">
      <alignment horizontal="center" wrapText="1"/>
    </xf>
    <xf numFmtId="0" fontId="43" fillId="0" borderId="11" xfId="0" applyFont="1" applyBorder="1"/>
    <xf numFmtId="0" fontId="0" fillId="0" borderId="0" xfId="0" applyBorder="1" applyAlignment="1">
      <alignment horizontal="center"/>
    </xf>
    <xf numFmtId="0" fontId="0" fillId="0" borderId="19" xfId="0" applyBorder="1" applyAlignment="1">
      <alignment horizontal="center"/>
    </xf>
    <xf numFmtId="0" fontId="0" fillId="0" borderId="19" xfId="0" quotePrefix="1" applyBorder="1" applyAlignment="1">
      <alignment horizontal="center"/>
    </xf>
    <xf numFmtId="0" fontId="0" fillId="0" borderId="0" xfId="0" quotePrefix="1" applyBorder="1" applyAlignment="1">
      <alignment horizontal="center"/>
    </xf>
    <xf numFmtId="0" fontId="0" fillId="0" borderId="24" xfId="0" applyBorder="1" applyAlignment="1">
      <alignment horizontal="center"/>
    </xf>
    <xf numFmtId="0" fontId="46" fillId="0" borderId="1" xfId="0" applyFont="1" applyBorder="1" applyAlignment="1">
      <alignment horizontal="center" wrapText="1"/>
    </xf>
    <xf numFmtId="0" fontId="46" fillId="0" borderId="1" xfId="0" applyFont="1" applyBorder="1" applyAlignment="1">
      <alignment horizontal="left" wrapText="1"/>
    </xf>
    <xf numFmtId="0" fontId="47" fillId="0" borderId="1" xfId="0" applyFont="1" applyFill="1" applyBorder="1" applyAlignment="1">
      <alignment horizontal="left" wrapText="1"/>
    </xf>
    <xf numFmtId="0" fontId="46" fillId="0" borderId="1" xfId="0" applyFont="1" applyFill="1" applyBorder="1" applyAlignment="1">
      <alignment horizontal="center" wrapText="1"/>
    </xf>
    <xf numFmtId="0" fontId="8" fillId="0" borderId="1" xfId="0" applyFont="1" applyFill="1" applyBorder="1" applyAlignment="1">
      <alignment horizontal="center" wrapText="1"/>
    </xf>
    <xf numFmtId="14" fontId="43" fillId="7" borderId="1" xfId="0" applyNumberFormat="1" applyFont="1" applyFill="1" applyBorder="1" applyAlignment="1">
      <alignment horizontal="center" wrapText="1"/>
    </xf>
    <xf numFmtId="14" fontId="43" fillId="0" borderId="1" xfId="0" applyNumberFormat="1" applyFont="1" applyFill="1" applyBorder="1" applyAlignment="1">
      <alignment horizontal="left" wrapText="1"/>
    </xf>
    <xf numFmtId="0" fontId="43" fillId="0" borderId="1" xfId="0" applyFont="1" applyFill="1" applyBorder="1" applyAlignment="1">
      <alignment horizontal="center"/>
    </xf>
    <xf numFmtId="0" fontId="43" fillId="7" borderId="1" xfId="0" applyFont="1" applyFill="1" applyBorder="1" applyAlignment="1">
      <alignment horizontal="center" wrapText="1"/>
    </xf>
    <xf numFmtId="0" fontId="49" fillId="0" borderId="1" xfId="0" applyFont="1" applyBorder="1" applyAlignment="1">
      <alignment wrapText="1"/>
    </xf>
    <xf numFmtId="0" fontId="49" fillId="0" borderId="1" xfId="0" applyFont="1" applyFill="1" applyBorder="1" applyAlignment="1">
      <alignment wrapText="1"/>
    </xf>
    <xf numFmtId="0" fontId="48" fillId="0" borderId="1" xfId="0" applyFont="1" applyFill="1" applyBorder="1" applyAlignment="1">
      <alignment horizontal="left" wrapText="1"/>
    </xf>
    <xf numFmtId="0" fontId="49" fillId="0" borderId="1" xfId="0" applyFont="1" applyBorder="1"/>
    <xf numFmtId="0" fontId="44" fillId="0" borderId="0" xfId="0" applyFont="1" applyBorder="1" applyAlignment="1">
      <alignment wrapText="1"/>
    </xf>
    <xf numFmtId="0" fontId="43" fillId="0" borderId="0" xfId="0" applyFont="1" applyBorder="1" applyAlignment="1">
      <alignment horizontal="center" wrapText="1"/>
    </xf>
    <xf numFmtId="0" fontId="43" fillId="0" borderId="0" xfId="0" applyFont="1" applyBorder="1"/>
    <xf numFmtId="0" fontId="7" fillId="0" borderId="0" xfId="0" applyFont="1" applyAlignment="1">
      <alignment wrapText="1"/>
    </xf>
    <xf numFmtId="0" fontId="43" fillId="0" borderId="0" xfId="0" applyFont="1"/>
    <xf numFmtId="0" fontId="7" fillId="0" borderId="0" xfId="0" applyFont="1" applyFill="1" applyAlignment="1">
      <alignment horizontal="left"/>
    </xf>
    <xf numFmtId="0" fontId="12" fillId="0" borderId="0" xfId="0" applyFont="1"/>
    <xf numFmtId="0" fontId="46" fillId="0" borderId="0" xfId="0" applyFont="1"/>
    <xf numFmtId="0" fontId="46" fillId="0" borderId="0" xfId="0" applyFont="1" applyAlignment="1">
      <alignment horizontal="center" wrapText="1"/>
    </xf>
    <xf numFmtId="0" fontId="46" fillId="0" borderId="0" xfId="0" applyFont="1" applyAlignment="1">
      <alignment horizontal="center" vertical="center" wrapText="1"/>
    </xf>
    <xf numFmtId="0" fontId="12" fillId="0" borderId="0" xfId="0" applyFont="1" applyAlignment="1">
      <alignment wrapText="1"/>
    </xf>
    <xf numFmtId="0" fontId="0" fillId="0" borderId="13" xfId="0" quotePrefix="1" applyBorder="1" applyAlignment="1">
      <alignment horizontal="center"/>
    </xf>
    <xf numFmtId="0" fontId="4" fillId="0" borderId="20" xfId="0" applyFont="1" applyBorder="1"/>
    <xf numFmtId="0" fontId="4" fillId="0" borderId="22" xfId="0" applyFont="1" applyBorder="1" applyAlignment="1"/>
    <xf numFmtId="0" fontId="4" fillId="0" borderId="23" xfId="0" applyFont="1" applyBorder="1" applyAlignment="1"/>
    <xf numFmtId="0" fontId="11" fillId="0" borderId="0" xfId="0" applyFont="1" applyProtection="1">
      <protection locked="0"/>
    </xf>
    <xf numFmtId="0" fontId="11" fillId="0" borderId="0" xfId="0" applyFont="1" applyAlignment="1" applyProtection="1">
      <alignment wrapText="1"/>
      <protection locked="0"/>
    </xf>
    <xf numFmtId="14" fontId="11" fillId="0" borderId="0" xfId="0" applyNumberFormat="1" applyFont="1" applyAlignment="1" applyProtection="1">
      <alignment horizontal="center"/>
      <protection locked="0"/>
    </xf>
    <xf numFmtId="0" fontId="50" fillId="10" borderId="16" xfId="0" applyFont="1" applyFill="1" applyBorder="1" applyAlignment="1">
      <alignment vertical="top" wrapText="1"/>
    </xf>
    <xf numFmtId="0" fontId="50" fillId="10" borderId="15" xfId="0" applyFont="1" applyFill="1" applyBorder="1" applyAlignment="1">
      <alignment vertical="top" wrapText="1"/>
    </xf>
    <xf numFmtId="0" fontId="39" fillId="10" borderId="15" xfId="0" applyFont="1" applyFill="1" applyBorder="1" applyAlignment="1">
      <alignment vertical="top" wrapText="1"/>
    </xf>
    <xf numFmtId="0" fontId="51" fillId="0" borderId="0" xfId="0" applyFont="1" applyBorder="1" applyAlignment="1">
      <alignment horizontal="center"/>
    </xf>
    <xf numFmtId="0" fontId="16" fillId="0" borderId="16" xfId="0" applyFont="1" applyBorder="1" applyAlignment="1">
      <alignment vertical="top" wrapText="1"/>
    </xf>
    <xf numFmtId="0" fontId="16" fillId="0" borderId="18" xfId="0" applyFont="1" applyBorder="1" applyAlignment="1">
      <alignment vertical="top" wrapText="1"/>
    </xf>
    <xf numFmtId="0" fontId="16" fillId="0" borderId="12" xfId="0" applyFont="1" applyBorder="1" applyAlignment="1">
      <alignment vertical="top" wrapText="1"/>
    </xf>
    <xf numFmtId="0" fontId="23" fillId="0" borderId="16" xfId="0" applyFont="1" applyBorder="1" applyAlignment="1">
      <alignment vertical="top" wrapText="1"/>
    </xf>
    <xf numFmtId="0" fontId="23" fillId="0" borderId="18" xfId="0" applyFont="1" applyBorder="1" applyAlignment="1">
      <alignment vertical="top" wrapText="1"/>
    </xf>
    <xf numFmtId="0" fontId="29" fillId="0" borderId="16" xfId="0" applyFont="1" applyBorder="1" applyAlignment="1">
      <alignment vertical="top" wrapText="1"/>
    </xf>
    <xf numFmtId="0" fontId="29" fillId="0" borderId="18" xfId="0" applyFont="1" applyBorder="1" applyAlignment="1">
      <alignment vertical="top" wrapText="1"/>
    </xf>
    <xf numFmtId="0" fontId="29" fillId="0" borderId="12" xfId="0" applyFont="1" applyBorder="1" applyAlignment="1">
      <alignment vertical="top" wrapText="1"/>
    </xf>
    <xf numFmtId="0" fontId="22" fillId="0" borderId="18" xfId="0" applyFont="1" applyBorder="1" applyAlignment="1">
      <alignment vertical="top" wrapText="1"/>
    </xf>
    <xf numFmtId="0" fontId="18" fillId="0" borderId="18" xfId="0" applyFont="1" applyBorder="1" applyAlignment="1">
      <alignment vertical="top" wrapText="1"/>
    </xf>
    <xf numFmtId="0" fontId="35" fillId="0" borderId="18" xfId="0" applyFont="1" applyBorder="1" applyAlignment="1">
      <alignment vertical="top" wrapText="1"/>
    </xf>
    <xf numFmtId="0" fontId="0" fillId="0" borderId="1" xfId="0" applyFill="1" applyBorder="1"/>
    <xf numFmtId="0" fontId="52" fillId="0" borderId="1" xfId="0" applyFont="1" applyFill="1" applyBorder="1" applyAlignment="1">
      <alignment horizontal="left" vertical="top" wrapText="1"/>
    </xf>
    <xf numFmtId="0" fontId="10" fillId="0" borderId="1" xfId="0" applyFont="1" applyFill="1" applyBorder="1" applyAlignment="1">
      <alignment horizontal="left" vertical="top" wrapText="1"/>
    </xf>
    <xf numFmtId="0" fontId="53" fillId="0" borderId="1" xfId="3" applyFont="1" applyFill="1" applyBorder="1" applyAlignment="1">
      <alignment horizontal="left" vertical="top" wrapText="1"/>
    </xf>
    <xf numFmtId="0" fontId="53" fillId="0" borderId="1" xfId="3" quotePrefix="1" applyFont="1" applyFill="1" applyBorder="1" applyAlignment="1">
      <alignment horizontal="left" vertical="top" wrapText="1"/>
    </xf>
    <xf numFmtId="0" fontId="53" fillId="0" borderId="1" xfId="4" applyFont="1" applyFill="1" applyBorder="1" applyAlignment="1">
      <alignment horizontal="left" vertical="top" wrapText="1"/>
    </xf>
    <xf numFmtId="0" fontId="53" fillId="0" borderId="1" xfId="5" quotePrefix="1" applyFont="1" applyFill="1" applyBorder="1" applyAlignment="1">
      <alignment horizontal="left" vertical="top" wrapText="1"/>
    </xf>
    <xf numFmtId="0" fontId="0" fillId="0" borderId="1" xfId="0" applyBorder="1" applyAlignment="1">
      <alignment wrapText="1"/>
    </xf>
    <xf numFmtId="0" fontId="38" fillId="0" borderId="1" xfId="0" applyFont="1" applyBorder="1" applyAlignment="1">
      <alignment horizontal="left" vertical="top" wrapText="1"/>
    </xf>
    <xf numFmtId="165" fontId="38" fillId="0" borderId="1" xfId="0" applyNumberFormat="1" applyFont="1" applyFill="1" applyBorder="1" applyAlignment="1">
      <alignment horizontal="left" vertical="top" wrapText="1"/>
    </xf>
    <xf numFmtId="165" fontId="38" fillId="0" borderId="1" xfId="0" applyNumberFormat="1" applyFont="1" applyBorder="1" applyAlignment="1">
      <alignment wrapText="1"/>
    </xf>
    <xf numFmtId="165" fontId="38" fillId="0" borderId="1" xfId="0" applyNumberFormat="1" applyFont="1" applyFill="1" applyBorder="1" applyAlignment="1">
      <alignment wrapText="1"/>
    </xf>
    <xf numFmtId="0" fontId="0" fillId="0" borderId="0" xfId="0" applyAlignment="1">
      <alignment horizontal="left"/>
    </xf>
    <xf numFmtId="0" fontId="16" fillId="0" borderId="12" xfId="0" applyFont="1" applyBorder="1" applyAlignment="1">
      <alignment horizontal="center" wrapText="1"/>
    </xf>
    <xf numFmtId="0" fontId="19" fillId="0" borderId="19" xfId="0" applyFont="1" applyBorder="1" applyAlignment="1">
      <alignment horizontal="left" vertical="top" wrapText="1" indent="5"/>
    </xf>
    <xf numFmtId="0" fontId="17" fillId="0" borderId="18" xfId="0" applyFont="1" applyBorder="1" applyAlignment="1">
      <alignment vertical="top" wrapText="1"/>
    </xf>
    <xf numFmtId="0" fontId="16" fillId="0" borderId="13" xfId="0" applyFont="1" applyBorder="1" applyAlignment="1">
      <alignment horizontal="center" wrapText="1"/>
    </xf>
    <xf numFmtId="0" fontId="55" fillId="0" borderId="19" xfId="0" applyFont="1" applyBorder="1" applyAlignment="1">
      <alignment vertical="top" wrapText="1"/>
    </xf>
    <xf numFmtId="0" fontId="56" fillId="0" borderId="19" xfId="0" applyFont="1" applyBorder="1" applyAlignment="1">
      <alignment vertical="top" wrapText="1"/>
    </xf>
    <xf numFmtId="0" fontId="56" fillId="0" borderId="13" xfId="0" applyFont="1" applyBorder="1" applyAlignment="1">
      <alignment vertical="top" wrapText="1"/>
    </xf>
    <xf numFmtId="0" fontId="17" fillId="0" borderId="12" xfId="0" applyFont="1" applyBorder="1" applyAlignment="1">
      <alignment vertical="top" wrapText="1"/>
    </xf>
    <xf numFmtId="0" fontId="25" fillId="0" borderId="19" xfId="0" applyFont="1" applyBorder="1" applyAlignment="1">
      <alignment horizontal="left" vertical="top" wrapText="1" indent="2"/>
    </xf>
    <xf numFmtId="0" fontId="56" fillId="0" borderId="18" xfId="0" applyFont="1" applyBorder="1" applyAlignment="1">
      <alignment vertical="top" wrapText="1"/>
    </xf>
    <xf numFmtId="0" fontId="55" fillId="0" borderId="12" xfId="0" applyFont="1" applyBorder="1" applyAlignment="1">
      <alignment vertical="top" wrapText="1"/>
    </xf>
    <xf numFmtId="0" fontId="56" fillId="0" borderId="12" xfId="0" applyFont="1" applyBorder="1" applyAlignment="1">
      <alignment vertical="top" wrapText="1"/>
    </xf>
    <xf numFmtId="0" fontId="6" fillId="0" borderId="25" xfId="0" applyFont="1" applyBorder="1" applyAlignment="1">
      <alignment horizontal="center" vertical="top" wrapText="1"/>
    </xf>
    <xf numFmtId="0" fontId="6" fillId="0" borderId="25" xfId="0" applyFont="1" applyBorder="1" applyAlignment="1">
      <alignment vertical="top" wrapText="1"/>
    </xf>
    <xf numFmtId="0" fontId="58" fillId="0" borderId="25" xfId="0" applyFont="1" applyBorder="1" applyAlignment="1">
      <alignment horizontal="center" wrapText="1"/>
    </xf>
    <xf numFmtId="0" fontId="0" fillId="0" borderId="25" xfId="0" applyBorder="1"/>
    <xf numFmtId="0" fontId="0" fillId="0" borderId="26" xfId="0" applyBorder="1" applyAlignment="1">
      <alignment wrapText="1"/>
    </xf>
    <xf numFmtId="0" fontId="0" fillId="0" borderId="25" xfId="0" applyBorder="1" applyAlignment="1">
      <alignment wrapText="1"/>
    </xf>
    <xf numFmtId="0" fontId="0" fillId="14" borderId="25" xfId="0" applyFill="1" applyBorder="1"/>
    <xf numFmtId="0" fontId="0" fillId="14" borderId="26" xfId="0" applyFill="1" applyBorder="1" applyAlignment="1">
      <alignment wrapText="1"/>
    </xf>
    <xf numFmtId="0" fontId="6" fillId="14" borderId="25" xfId="0" applyFont="1" applyFill="1" applyBorder="1" applyAlignment="1">
      <alignment horizontal="center" vertical="top" wrapText="1"/>
    </xf>
    <xf numFmtId="0" fontId="6" fillId="14" borderId="25" xfId="0" applyFont="1" applyFill="1" applyBorder="1" applyAlignment="1">
      <alignment vertical="top" wrapText="1"/>
    </xf>
    <xf numFmtId="0" fontId="58" fillId="14" borderId="25" xfId="0" applyFont="1" applyFill="1" applyBorder="1" applyAlignment="1">
      <alignment horizontal="center" wrapText="1"/>
    </xf>
    <xf numFmtId="0" fontId="6" fillId="0" borderId="25" xfId="0" applyFont="1" applyBorder="1" applyAlignment="1">
      <alignment horizontal="left" vertical="top" wrapText="1"/>
    </xf>
    <xf numFmtId="0" fontId="0" fillId="14" borderId="25" xfId="0" applyFill="1" applyBorder="1" applyAlignment="1">
      <alignment wrapText="1"/>
    </xf>
    <xf numFmtId="0" fontId="6" fillId="0" borderId="27" xfId="0" applyFont="1" applyBorder="1" applyAlignment="1">
      <alignment horizontal="center" vertical="top" wrapText="1"/>
    </xf>
    <xf numFmtId="0" fontId="6" fillId="0" borderId="27" xfId="0" applyFont="1" applyBorder="1" applyAlignment="1">
      <alignment vertical="top" wrapText="1"/>
    </xf>
    <xf numFmtId="0" fontId="0" fillId="0" borderId="0" xfId="0" applyAlignment="1">
      <alignment horizontal="center" vertical="center"/>
    </xf>
    <xf numFmtId="0" fontId="6" fillId="0" borderId="0" xfId="0" applyFont="1" applyBorder="1" applyAlignment="1">
      <alignment horizontal="center" vertical="center" wrapText="1"/>
    </xf>
    <xf numFmtId="0" fontId="0" fillId="0" borderId="0" xfId="0" quotePrefix="1" applyAlignment="1">
      <alignment wrapText="1"/>
    </xf>
    <xf numFmtId="0" fontId="0" fillId="0" borderId="0" xfId="0" quotePrefix="1" applyAlignment="1">
      <alignment horizontal="center" wrapText="1"/>
    </xf>
    <xf numFmtId="0" fontId="2" fillId="12" borderId="1" xfId="0" applyFont="1" applyFill="1" applyBorder="1" applyAlignment="1">
      <alignment horizontal="center" vertical="center" wrapText="1"/>
    </xf>
    <xf numFmtId="0" fontId="0" fillId="6" borderId="3" xfId="0" applyFill="1" applyBorder="1" applyAlignment="1">
      <alignment horizontal="center"/>
    </xf>
    <xf numFmtId="0" fontId="1" fillId="5" borderId="3" xfId="0" applyFont="1" applyFill="1" applyBorder="1" applyAlignment="1">
      <alignment horizontal="center"/>
    </xf>
    <xf numFmtId="0" fontId="41" fillId="7" borderId="0" xfId="0" applyFont="1" applyFill="1" applyAlignment="1">
      <alignment horizontal="left" vertical="center"/>
    </xf>
    <xf numFmtId="0" fontId="54" fillId="0" borderId="22" xfId="0" applyFont="1" applyBorder="1" applyAlignment="1">
      <alignment wrapText="1"/>
    </xf>
    <xf numFmtId="0" fontId="54" fillId="0" borderId="0" xfId="0" applyFont="1" applyAlignment="1">
      <alignment wrapText="1"/>
    </xf>
    <xf numFmtId="0" fontId="62" fillId="3" borderId="1" xfId="0" applyFont="1" applyFill="1" applyBorder="1" applyAlignment="1">
      <alignment horizontal="center" vertical="top" wrapText="1"/>
    </xf>
    <xf numFmtId="0" fontId="0" fillId="0" borderId="0" xfId="0" applyBorder="1"/>
    <xf numFmtId="0" fontId="0" fillId="7" borderId="0" xfId="0" applyFill="1" applyAlignment="1">
      <alignment horizontal="center"/>
    </xf>
    <xf numFmtId="16" fontId="63" fillId="0" borderId="24" xfId="0" applyNumberFormat="1" applyFont="1" applyBorder="1" applyAlignment="1">
      <alignment horizontal="center" vertical="center" wrapText="1"/>
    </xf>
    <xf numFmtId="0" fontId="66" fillId="0" borderId="0" xfId="0" applyFont="1" applyBorder="1" applyAlignment="1">
      <alignment textRotation="62"/>
    </xf>
    <xf numFmtId="0" fontId="0" fillId="0" borderId="0" xfId="0" applyFill="1" applyBorder="1" applyAlignment="1">
      <alignment textRotation="62"/>
    </xf>
    <xf numFmtId="0" fontId="12" fillId="0" borderId="0" xfId="0" applyFont="1" applyBorder="1" applyAlignment="1">
      <alignment textRotation="62"/>
    </xf>
    <xf numFmtId="0" fontId="0" fillId="0" borderId="0" xfId="0" applyBorder="1" applyAlignment="1">
      <alignment textRotation="62"/>
    </xf>
    <xf numFmtId="0" fontId="67" fillId="0" borderId="0" xfId="0" applyFont="1" applyBorder="1" applyAlignment="1">
      <alignment textRotation="62"/>
    </xf>
    <xf numFmtId="0" fontId="68" fillId="0" borderId="0" xfId="0" applyFont="1" applyBorder="1" applyAlignment="1">
      <alignment textRotation="62"/>
    </xf>
    <xf numFmtId="0" fontId="69" fillId="0" borderId="2" xfId="0" applyFont="1" applyBorder="1" applyAlignment="1">
      <alignment horizontal="center" wrapText="1"/>
    </xf>
    <xf numFmtId="0" fontId="70" fillId="4" borderId="2" xfId="0" applyFont="1" applyFill="1" applyBorder="1"/>
    <xf numFmtId="0" fontId="70" fillId="4" borderId="33" xfId="0" applyFont="1" applyFill="1" applyBorder="1"/>
    <xf numFmtId="0" fontId="70" fillId="4" borderId="34" xfId="0" applyFont="1" applyFill="1" applyBorder="1"/>
    <xf numFmtId="0" fontId="70" fillId="4" borderId="35" xfId="0" applyFont="1" applyFill="1" applyBorder="1"/>
    <xf numFmtId="0" fontId="70" fillId="4" borderId="36" xfId="0" applyFont="1" applyFill="1" applyBorder="1"/>
    <xf numFmtId="0" fontId="70" fillId="4" borderId="3" xfId="0" applyFont="1" applyFill="1" applyBorder="1"/>
    <xf numFmtId="0" fontId="70" fillId="0" borderId="0" xfId="0" applyFont="1"/>
    <xf numFmtId="0" fontId="0" fillId="0" borderId="37" xfId="0" applyBorder="1"/>
    <xf numFmtId="0" fontId="71" fillId="15" borderId="0" xfId="0" applyFont="1" applyFill="1" applyBorder="1"/>
    <xf numFmtId="0" fontId="0" fillId="0" borderId="38" xfId="0" applyBorder="1"/>
    <xf numFmtId="0" fontId="0" fillId="4" borderId="39" xfId="0" applyFill="1" applyBorder="1"/>
    <xf numFmtId="0" fontId="72" fillId="0" borderId="0" xfId="0" applyFont="1" applyBorder="1" applyAlignment="1">
      <alignment horizontal="center" wrapText="1"/>
    </xf>
    <xf numFmtId="0" fontId="0" fillId="0" borderId="0" xfId="0" applyFill="1" applyBorder="1"/>
    <xf numFmtId="0" fontId="71" fillId="15" borderId="38" xfId="0" applyFont="1" applyFill="1" applyBorder="1"/>
    <xf numFmtId="0" fontId="43" fillId="0" borderId="0" xfId="0" applyFont="1" applyFill="1" applyBorder="1" applyAlignment="1">
      <alignment horizontal="center" wrapText="1"/>
    </xf>
    <xf numFmtId="0" fontId="71" fillId="15" borderId="37" xfId="0" applyFont="1" applyFill="1" applyBorder="1"/>
    <xf numFmtId="0" fontId="71" fillId="14" borderId="0" xfId="0" applyFont="1" applyFill="1" applyBorder="1"/>
    <xf numFmtId="0" fontId="74" fillId="14" borderId="15" xfId="0" applyFont="1" applyFill="1" applyBorder="1" applyAlignment="1">
      <alignment horizontal="center" vertical="center" wrapText="1"/>
    </xf>
    <xf numFmtId="0" fontId="0" fillId="0" borderId="0" xfId="0" applyBorder="1" applyAlignment="1">
      <alignment horizontal="center" wrapText="1"/>
    </xf>
    <xf numFmtId="0" fontId="75" fillId="16" borderId="38" xfId="0" applyFont="1" applyFill="1" applyBorder="1"/>
    <xf numFmtId="0" fontId="75" fillId="16" borderId="0" xfId="0" applyFont="1" applyFill="1" applyBorder="1"/>
    <xf numFmtId="0" fontId="0" fillId="0" borderId="0" xfId="0" applyFill="1" applyBorder="1" applyAlignment="1">
      <alignment horizontal="center" wrapText="1"/>
    </xf>
    <xf numFmtId="0" fontId="0" fillId="0" borderId="37" xfId="0" applyFill="1" applyBorder="1"/>
    <xf numFmtId="0" fontId="0" fillId="0" borderId="38" xfId="0" applyFill="1" applyBorder="1"/>
    <xf numFmtId="0" fontId="75" fillId="16" borderId="37" xfId="0" applyFont="1" applyFill="1" applyBorder="1"/>
    <xf numFmtId="0" fontId="0" fillId="14" borderId="38" xfId="0" applyFill="1" applyBorder="1"/>
    <xf numFmtId="0" fontId="12" fillId="0" borderId="0" xfId="0" applyFont="1" applyBorder="1" applyAlignment="1">
      <alignment horizontal="center" wrapText="1"/>
    </xf>
    <xf numFmtId="0" fontId="76" fillId="0" borderId="37" xfId="0" applyFont="1" applyBorder="1"/>
    <xf numFmtId="0" fontId="76" fillId="0" borderId="0" xfId="0" applyFont="1" applyBorder="1"/>
    <xf numFmtId="0" fontId="76" fillId="17" borderId="0" xfId="0" applyFont="1" applyFill="1" applyBorder="1"/>
    <xf numFmtId="0" fontId="76" fillId="0" borderId="38" xfId="0" applyFont="1" applyBorder="1"/>
    <xf numFmtId="0" fontId="76" fillId="4" borderId="39" xfId="0" applyFont="1" applyFill="1" applyBorder="1"/>
    <xf numFmtId="0" fontId="76" fillId="17" borderId="37" xfId="0" applyFont="1" applyFill="1" applyBorder="1"/>
    <xf numFmtId="0" fontId="76" fillId="0" borderId="0" xfId="0" applyFont="1" applyFill="1" applyBorder="1"/>
    <xf numFmtId="0" fontId="76" fillId="0" borderId="38" xfId="0" applyFont="1" applyFill="1" applyBorder="1"/>
    <xf numFmtId="0" fontId="76" fillId="0" borderId="37" xfId="0" applyFont="1" applyFill="1" applyBorder="1"/>
    <xf numFmtId="0" fontId="76" fillId="17" borderId="40" xfId="0" applyFont="1" applyFill="1" applyBorder="1"/>
    <xf numFmtId="0" fontId="76" fillId="0" borderId="41" xfId="0" applyFont="1" applyFill="1" applyBorder="1"/>
    <xf numFmtId="0" fontId="77" fillId="18" borderId="37" xfId="0" applyFont="1" applyFill="1" applyBorder="1"/>
    <xf numFmtId="0" fontId="77" fillId="18" borderId="0" xfId="0" applyFont="1" applyFill="1" applyBorder="1"/>
    <xf numFmtId="0" fontId="77" fillId="0" borderId="0" xfId="0" applyFont="1" applyBorder="1"/>
    <xf numFmtId="0" fontId="77" fillId="0" borderId="38" xfId="0" applyFont="1" applyBorder="1"/>
    <xf numFmtId="0" fontId="77" fillId="0" borderId="37" xfId="0" applyFont="1" applyBorder="1"/>
    <xf numFmtId="0" fontId="77" fillId="4" borderId="39" xfId="0" applyFont="1" applyFill="1" applyBorder="1"/>
    <xf numFmtId="0" fontId="77" fillId="18" borderId="38" xfId="0" applyFont="1" applyFill="1" applyBorder="1"/>
    <xf numFmtId="0" fontId="77" fillId="0" borderId="0" xfId="0" applyFont="1" applyFill="1" applyBorder="1"/>
    <xf numFmtId="0" fontId="77" fillId="0" borderId="37" xfId="0" applyFont="1" applyFill="1" applyBorder="1"/>
    <xf numFmtId="0" fontId="77" fillId="0" borderId="38" xfId="0" applyFont="1" applyFill="1" applyBorder="1"/>
    <xf numFmtId="0" fontId="69" fillId="0" borderId="15" xfId="0" applyFont="1" applyBorder="1" applyAlignment="1">
      <alignment horizontal="center" vertical="center" wrapText="1"/>
    </xf>
    <xf numFmtId="0" fontId="79" fillId="3" borderId="1" xfId="0" applyFont="1" applyFill="1" applyBorder="1" applyAlignment="1">
      <alignment horizontal="center" vertical="top" wrapText="1"/>
    </xf>
    <xf numFmtId="0" fontId="79" fillId="3" borderId="1" xfId="0" applyFont="1" applyFill="1" applyBorder="1" applyAlignment="1">
      <alignment vertical="top" wrapText="1"/>
    </xf>
    <xf numFmtId="0" fontId="83" fillId="19" borderId="43" xfId="0" applyFont="1" applyFill="1" applyBorder="1" applyAlignment="1">
      <alignment horizontal="center" vertical="center" wrapText="1" readingOrder="1"/>
    </xf>
    <xf numFmtId="0" fontId="83" fillId="19" borderId="44" xfId="0" applyFont="1" applyFill="1" applyBorder="1" applyAlignment="1">
      <alignment horizontal="center" vertical="center" wrapText="1" readingOrder="1"/>
    </xf>
    <xf numFmtId="0" fontId="83" fillId="19" borderId="32" xfId="0" applyFont="1" applyFill="1" applyBorder="1" applyAlignment="1">
      <alignment horizontal="center" vertical="center" wrapText="1" readingOrder="1"/>
    </xf>
    <xf numFmtId="0" fontId="84" fillId="20" borderId="43" xfId="0" applyFont="1" applyFill="1" applyBorder="1" applyAlignment="1">
      <alignment horizontal="center" vertical="center" wrapText="1" readingOrder="1"/>
    </xf>
    <xf numFmtId="0" fontId="33" fillId="20" borderId="44" xfId="0" applyFont="1" applyFill="1" applyBorder="1" applyAlignment="1">
      <alignment horizontal="left" vertical="center" wrapText="1" indent="1" readingOrder="1"/>
    </xf>
    <xf numFmtId="0" fontId="84" fillId="20" borderId="44" xfId="0" applyFont="1" applyFill="1" applyBorder="1" applyAlignment="1">
      <alignment horizontal="center" vertical="center" wrapText="1" readingOrder="1"/>
    </xf>
    <xf numFmtId="0" fontId="33" fillId="20" borderId="32" xfId="0" applyFont="1" applyFill="1" applyBorder="1" applyAlignment="1">
      <alignment horizontal="center" vertical="center" wrapText="1" readingOrder="1"/>
    </xf>
    <xf numFmtId="0" fontId="84" fillId="0" borderId="43" xfId="0" applyFont="1" applyBorder="1" applyAlignment="1">
      <alignment horizontal="center" vertical="center" wrapText="1" readingOrder="1"/>
    </xf>
    <xf numFmtId="0" fontId="84" fillId="0" borderId="44" xfId="0" applyFont="1" applyBorder="1" applyAlignment="1">
      <alignment horizontal="center" vertical="center" wrapText="1" readingOrder="1"/>
    </xf>
    <xf numFmtId="0" fontId="33" fillId="0" borderId="32" xfId="0" applyFont="1" applyBorder="1" applyAlignment="1">
      <alignment horizontal="center" vertical="center" wrapText="1" readingOrder="1"/>
    </xf>
    <xf numFmtId="0" fontId="33" fillId="0" borderId="44" xfId="0" applyFont="1" applyBorder="1" applyAlignment="1">
      <alignment horizontal="left" vertical="center" wrapText="1" indent="1" readingOrder="1"/>
    </xf>
    <xf numFmtId="0" fontId="86" fillId="19" borderId="46" xfId="0" applyFont="1" applyFill="1" applyBorder="1" applyAlignment="1">
      <alignment horizontal="center" vertical="center" wrapText="1" readingOrder="1"/>
    </xf>
    <xf numFmtId="0" fontId="86" fillId="19" borderId="48" xfId="0" applyFont="1" applyFill="1" applyBorder="1" applyAlignment="1">
      <alignment horizontal="center" vertical="center" wrapText="1" readingOrder="1"/>
    </xf>
    <xf numFmtId="0" fontId="83" fillId="19" borderId="47" xfId="0" applyFont="1" applyFill="1" applyBorder="1" applyAlignment="1">
      <alignment horizontal="center" vertical="center" wrapText="1" readingOrder="1"/>
    </xf>
    <xf numFmtId="0" fontId="83" fillId="19" borderId="48" xfId="0" applyFont="1" applyFill="1" applyBorder="1" applyAlignment="1">
      <alignment horizontal="center" vertical="center" wrapText="1" readingOrder="1"/>
    </xf>
    <xf numFmtId="0" fontId="33" fillId="20" borderId="33" xfId="0" applyFont="1" applyFill="1" applyBorder="1" applyAlignment="1">
      <alignment horizontal="center" vertical="center" wrapText="1" readingOrder="1"/>
    </xf>
    <xf numFmtId="0" fontId="33" fillId="20" borderId="3" xfId="0" applyFont="1" applyFill="1" applyBorder="1" applyAlignment="1">
      <alignment horizontal="center" vertical="center" wrapText="1" readingOrder="1"/>
    </xf>
    <xf numFmtId="0" fontId="33" fillId="0" borderId="2" xfId="0" applyFont="1" applyBorder="1" applyAlignment="1">
      <alignment horizontal="left" vertical="center" wrapText="1" indent="1" readingOrder="1"/>
    </xf>
    <xf numFmtId="0" fontId="33" fillId="0" borderId="33" xfId="0" applyFont="1" applyBorder="1" applyAlignment="1">
      <alignment horizontal="left" vertical="center" wrapText="1" indent="1" readingOrder="1"/>
    </xf>
    <xf numFmtId="0" fontId="33" fillId="20" borderId="2" xfId="0" applyFont="1" applyFill="1" applyBorder="1" applyAlignment="1">
      <alignment horizontal="left" vertical="center" wrapText="1" indent="1" readingOrder="1"/>
    </xf>
    <xf numFmtId="0" fontId="33" fillId="20" borderId="33" xfId="0" applyFont="1" applyFill="1" applyBorder="1" applyAlignment="1">
      <alignment horizontal="left" vertical="center" wrapText="1" indent="1" readingOrder="1"/>
    </xf>
    <xf numFmtId="0" fontId="43" fillId="0" borderId="1" xfId="0" applyFont="1" applyBorder="1" applyAlignment="1">
      <alignment horizontal="center"/>
    </xf>
    <xf numFmtId="0" fontId="46" fillId="0" borderId="1" xfId="0" applyFont="1" applyBorder="1" applyAlignment="1">
      <alignment wrapText="1"/>
    </xf>
    <xf numFmtId="0" fontId="44" fillId="0" borderId="1" xfId="0" applyFont="1" applyBorder="1" applyAlignment="1">
      <alignment wrapText="1"/>
    </xf>
    <xf numFmtId="0" fontId="43" fillId="0" borderId="1" xfId="0" applyFont="1" applyBorder="1" applyAlignment="1">
      <alignment horizontal="left"/>
    </xf>
    <xf numFmtId="0" fontId="46" fillId="0" borderId="1" xfId="0" applyFont="1" applyFill="1" applyBorder="1" applyAlignment="1">
      <alignment horizontal="left" wrapText="1"/>
    </xf>
    <xf numFmtId="0" fontId="44" fillId="0" borderId="1" xfId="0" applyFont="1" applyBorder="1" applyAlignment="1">
      <alignment horizontal="left" wrapText="1"/>
    </xf>
    <xf numFmtId="1" fontId="43" fillId="0" borderId="1" xfId="0" applyNumberFormat="1" applyFont="1" applyFill="1" applyBorder="1" applyAlignment="1">
      <alignment horizontal="center" wrapText="1"/>
    </xf>
    <xf numFmtId="1" fontId="43" fillId="0" borderId="1" xfId="0" applyNumberFormat="1" applyFont="1" applyBorder="1" applyAlignment="1">
      <alignment horizontal="center" wrapText="1"/>
    </xf>
    <xf numFmtId="14" fontId="43" fillId="0" borderId="1" xfId="0" applyNumberFormat="1" applyFont="1" applyBorder="1" applyAlignment="1">
      <alignment horizontal="left" wrapText="1"/>
    </xf>
    <xf numFmtId="0" fontId="44" fillId="0" borderId="1" xfId="0" applyFont="1" applyFill="1" applyBorder="1" applyAlignment="1">
      <alignment wrapText="1"/>
    </xf>
    <xf numFmtId="14" fontId="43" fillId="0" borderId="1" xfId="0" applyNumberFormat="1" applyFont="1" applyFill="1" applyBorder="1" applyAlignment="1">
      <alignment horizontal="center"/>
    </xf>
    <xf numFmtId="0" fontId="43" fillId="0" borderId="1" xfId="0" applyFont="1" applyFill="1" applyBorder="1" applyAlignment="1">
      <alignment horizontal="left"/>
    </xf>
    <xf numFmtId="0" fontId="43" fillId="0" borderId="0" xfId="0" applyFont="1" applyBorder="1" applyAlignment="1">
      <alignment horizontal="center"/>
    </xf>
    <xf numFmtId="0" fontId="43" fillId="0" borderId="14" xfId="0" applyFont="1" applyBorder="1" applyAlignment="1">
      <alignment wrapText="1"/>
    </xf>
    <xf numFmtId="0" fontId="9" fillId="0" borderId="14" xfId="0" applyFont="1" applyBorder="1" applyAlignment="1">
      <alignment wrapText="1"/>
    </xf>
    <xf numFmtId="0" fontId="45" fillId="0" borderId="14" xfId="0" applyFont="1" applyBorder="1" applyAlignment="1">
      <alignment horizontal="center" wrapText="1"/>
    </xf>
    <xf numFmtId="14" fontId="43" fillId="0" borderId="14" xfId="0" applyNumberFormat="1" applyFont="1" applyBorder="1"/>
    <xf numFmtId="0" fontId="43" fillId="0" borderId="14" xfId="0" applyFont="1" applyFill="1" applyBorder="1" applyAlignment="1">
      <alignment horizontal="center" wrapText="1"/>
    </xf>
    <xf numFmtId="14" fontId="43" fillId="0" borderId="14" xfId="0" applyNumberFormat="1" applyFont="1" applyFill="1" applyBorder="1" applyAlignment="1">
      <alignment horizontal="center" wrapText="1"/>
    </xf>
    <xf numFmtId="0" fontId="43" fillId="0" borderId="14" xfId="0" applyFont="1" applyBorder="1" applyAlignment="1">
      <alignment horizontal="center"/>
    </xf>
    <xf numFmtId="0" fontId="43" fillId="0" borderId="14" xfId="0" applyFont="1" applyBorder="1" applyAlignment="1">
      <alignment horizontal="left" wrapText="1"/>
    </xf>
    <xf numFmtId="0" fontId="43" fillId="7" borderId="14" xfId="0" applyFont="1" applyFill="1" applyBorder="1" applyAlignment="1">
      <alignment horizontal="center" wrapText="1"/>
    </xf>
    <xf numFmtId="0" fontId="43" fillId="0" borderId="14" xfId="0" applyFont="1" applyFill="1" applyBorder="1" applyAlignment="1">
      <alignment wrapText="1"/>
    </xf>
    <xf numFmtId="0" fontId="8" fillId="0" borderId="14" xfId="0" applyFont="1" applyFill="1" applyBorder="1" applyAlignment="1">
      <alignment horizontal="left" wrapText="1"/>
    </xf>
    <xf numFmtId="0" fontId="43" fillId="0" borderId="0" xfId="0" applyFont="1" applyFill="1" applyBorder="1" applyAlignment="1">
      <alignment wrapText="1"/>
    </xf>
    <xf numFmtId="0" fontId="43" fillId="0" borderId="0" xfId="0" applyFont="1" applyBorder="1" applyAlignment="1">
      <alignment horizontal="left" wrapText="1"/>
    </xf>
    <xf numFmtId="0" fontId="49" fillId="0" borderId="0" xfId="0" applyFont="1" applyFill="1" applyBorder="1" applyAlignment="1">
      <alignment wrapText="1"/>
    </xf>
    <xf numFmtId="0" fontId="61" fillId="0" borderId="0" xfId="0" applyFont="1" applyFill="1" applyBorder="1" applyAlignment="1">
      <alignment horizontal="left" wrapText="1"/>
    </xf>
    <xf numFmtId="0" fontId="0" fillId="22" borderId="0" xfId="0" applyFill="1" applyAlignment="1">
      <alignment wrapText="1"/>
    </xf>
    <xf numFmtId="0" fontId="6" fillId="7" borderId="0" xfId="0" applyFont="1" applyFill="1"/>
    <xf numFmtId="0" fontId="1" fillId="0" borderId="0" xfId="0" applyFont="1"/>
    <xf numFmtId="0" fontId="90" fillId="0" borderId="1" xfId="0" applyFont="1" applyFill="1" applyBorder="1" applyAlignment="1">
      <alignment wrapText="1"/>
    </xf>
    <xf numFmtId="14" fontId="43" fillId="0" borderId="1" xfId="0" applyNumberFormat="1" applyFont="1" applyFill="1" applyBorder="1" applyAlignment="1">
      <alignment wrapText="1"/>
    </xf>
    <xf numFmtId="0" fontId="90" fillId="0" borderId="1" xfId="0" applyNumberFormat="1" applyFont="1" applyFill="1" applyBorder="1" applyAlignment="1">
      <alignment wrapText="1"/>
    </xf>
    <xf numFmtId="0" fontId="12" fillId="7" borderId="0" xfId="0" applyFont="1" applyFill="1"/>
    <xf numFmtId="0" fontId="3" fillId="0" borderId="0" xfId="0" applyFont="1" applyBorder="1" applyAlignment="1">
      <alignment horizontal="center"/>
    </xf>
    <xf numFmtId="0" fontId="0" fillId="0" borderId="0" xfId="0" applyBorder="1"/>
    <xf numFmtId="0" fontId="0" fillId="7" borderId="0" xfId="0" applyFill="1" applyAlignment="1">
      <alignment horizontal="center"/>
    </xf>
    <xf numFmtId="0" fontId="16" fillId="0" borderId="16" xfId="0" applyFont="1" applyBorder="1" applyAlignment="1">
      <alignment vertical="top" wrapText="1"/>
    </xf>
    <xf numFmtId="0" fontId="16" fillId="0" borderId="18" xfId="0" applyFont="1" applyBorder="1" applyAlignment="1">
      <alignment vertical="top" wrapText="1"/>
    </xf>
    <xf numFmtId="0" fontId="16" fillId="0" borderId="12" xfId="0" applyFont="1" applyBorder="1" applyAlignment="1">
      <alignment vertical="top" wrapText="1"/>
    </xf>
    <xf numFmtId="0" fontId="22" fillId="0" borderId="12" xfId="0" applyFont="1" applyBorder="1" applyAlignment="1">
      <alignment vertical="top" wrapText="1"/>
    </xf>
    <xf numFmtId="0" fontId="35" fillId="0" borderId="18" xfId="0" applyFont="1" applyBorder="1" applyAlignment="1">
      <alignment vertical="top" wrapText="1"/>
    </xf>
    <xf numFmtId="0" fontId="0" fillId="0" borderId="0" xfId="0" applyBorder="1"/>
    <xf numFmtId="0" fontId="1" fillId="0" borderId="1" xfId="0" applyFont="1" applyBorder="1" applyAlignment="1">
      <alignment wrapText="1"/>
    </xf>
    <xf numFmtId="0" fontId="1" fillId="11" borderId="1" xfId="0" applyFont="1" applyFill="1" applyBorder="1" applyAlignment="1">
      <alignment wrapText="1"/>
    </xf>
    <xf numFmtId="0" fontId="43" fillId="22" borderId="1" xfId="0" applyFont="1" applyFill="1" applyBorder="1" applyAlignment="1">
      <alignment horizontal="center" wrapText="1"/>
    </xf>
    <xf numFmtId="0" fontId="1" fillId="0" borderId="1" xfId="0" applyFont="1" applyFill="1" applyBorder="1" applyAlignment="1">
      <alignment wrapText="1"/>
    </xf>
    <xf numFmtId="0" fontId="61" fillId="7" borderId="1" xfId="0" applyFont="1" applyFill="1" applyBorder="1" applyAlignment="1">
      <alignment horizontal="left" wrapText="1"/>
    </xf>
    <xf numFmtId="14" fontId="48" fillId="0" borderId="1" xfId="0" applyNumberFormat="1" applyFont="1" applyFill="1" applyBorder="1" applyAlignment="1">
      <alignment horizontal="left" wrapText="1"/>
    </xf>
    <xf numFmtId="0" fontId="48" fillId="0" borderId="1" xfId="0" applyNumberFormat="1" applyFont="1" applyFill="1" applyBorder="1" applyAlignment="1">
      <alignment horizontal="left" wrapText="1"/>
    </xf>
    <xf numFmtId="0" fontId="1" fillId="0" borderId="0" xfId="0" applyFont="1" applyAlignment="1">
      <alignment wrapText="1"/>
    </xf>
    <xf numFmtId="0" fontId="0" fillId="0" borderId="0" xfId="0" applyFill="1" applyAlignment="1">
      <alignment wrapText="1"/>
    </xf>
    <xf numFmtId="0" fontId="90" fillId="7" borderId="1" xfId="0" applyNumberFormat="1" applyFont="1" applyFill="1" applyBorder="1" applyAlignment="1">
      <alignment wrapText="1"/>
    </xf>
    <xf numFmtId="0" fontId="43" fillId="7" borderId="1" xfId="0" applyFont="1" applyFill="1" applyBorder="1" applyAlignment="1">
      <alignment wrapText="1"/>
    </xf>
    <xf numFmtId="14" fontId="43" fillId="7" borderId="1" xfId="0" applyNumberFormat="1" applyFont="1" applyFill="1" applyBorder="1" applyAlignment="1">
      <alignment wrapText="1"/>
    </xf>
    <xf numFmtId="0" fontId="33" fillId="0" borderId="33" xfId="0" applyFont="1" applyFill="1" applyBorder="1" applyAlignment="1">
      <alignment horizontal="center" vertical="center" wrapText="1" readingOrder="1"/>
    </xf>
    <xf numFmtId="0" fontId="33" fillId="0" borderId="3" xfId="0" applyFont="1" applyFill="1" applyBorder="1" applyAlignment="1">
      <alignment horizontal="center" vertical="center" wrapText="1" readingOrder="1"/>
    </xf>
    <xf numFmtId="0" fontId="1" fillId="5" borderId="0" xfId="0" applyFont="1" applyFill="1" applyBorder="1" applyAlignment="1">
      <alignment horizontal="center"/>
    </xf>
    <xf numFmtId="0" fontId="0" fillId="6" borderId="0" xfId="0" applyFill="1" applyBorder="1" applyAlignment="1">
      <alignment horizontal="center"/>
    </xf>
    <xf numFmtId="0" fontId="79" fillId="3" borderId="14" xfId="0" applyFont="1" applyFill="1" applyBorder="1" applyAlignment="1">
      <alignment vertical="top" wrapText="1"/>
    </xf>
    <xf numFmtId="0" fontId="79" fillId="3" borderId="14" xfId="0" applyFont="1" applyFill="1" applyBorder="1" applyAlignment="1">
      <alignment horizontal="center" vertical="top" wrapText="1"/>
    </xf>
    <xf numFmtId="0" fontId="79" fillId="3" borderId="31" xfId="0" applyFont="1" applyFill="1" applyBorder="1" applyAlignment="1">
      <alignment horizontal="center" vertical="top" wrapText="1"/>
    </xf>
    <xf numFmtId="0" fontId="79" fillId="3" borderId="52" xfId="0" applyFont="1" applyFill="1" applyBorder="1" applyAlignment="1">
      <alignment horizontal="center" vertical="top" wrapText="1"/>
    </xf>
    <xf numFmtId="0" fontId="79" fillId="3" borderId="53" xfId="0" applyFont="1" applyFill="1" applyBorder="1" applyAlignment="1">
      <alignment horizontal="center" vertical="top" wrapText="1"/>
    </xf>
    <xf numFmtId="0" fontId="79" fillId="3" borderId="54" xfId="0" applyFont="1" applyFill="1" applyBorder="1" applyAlignment="1">
      <alignment horizontal="center" vertical="top" wrapText="1"/>
    </xf>
    <xf numFmtId="0" fontId="79" fillId="3" borderId="55" xfId="0" applyFont="1" applyFill="1" applyBorder="1" applyAlignment="1">
      <alignment horizontal="center" vertical="top" wrapText="1"/>
    </xf>
    <xf numFmtId="0" fontId="79" fillId="3" borderId="16" xfId="0" applyFont="1" applyFill="1" applyBorder="1" applyAlignment="1">
      <alignment horizontal="center" vertical="top" wrapText="1"/>
    </xf>
    <xf numFmtId="0" fontId="79" fillId="3" borderId="30" xfId="0" applyFont="1" applyFill="1" applyBorder="1" applyAlignment="1">
      <alignment horizontal="center" vertical="top" wrapText="1"/>
    </xf>
    <xf numFmtId="0" fontId="0" fillId="0" borderId="1" xfId="0" applyBorder="1" applyAlignment="1">
      <alignment horizontal="left" vertical="top" wrapText="1" shrinkToFit="1"/>
    </xf>
    <xf numFmtId="0" fontId="0" fillId="0" borderId="1" xfId="0" quotePrefix="1" applyBorder="1" applyAlignment="1">
      <alignment horizontal="left" vertical="top" wrapText="1" shrinkToFit="1"/>
    </xf>
    <xf numFmtId="0" fontId="0" fillId="0" borderId="1" xfId="0" quotePrefix="1" applyBorder="1" applyAlignment="1">
      <alignment horizontal="center" vertical="top" wrapText="1" shrinkToFit="1"/>
    </xf>
    <xf numFmtId="14" fontId="0" fillId="0" borderId="1" xfId="0" applyNumberFormat="1" applyBorder="1" applyAlignment="1">
      <alignment horizontal="center" vertical="top" wrapText="1" shrinkToFit="1"/>
    </xf>
    <xf numFmtId="14" fontId="0" fillId="0" borderId="1" xfId="0" applyNumberFormat="1" applyBorder="1" applyAlignment="1">
      <alignment horizontal="left" vertical="top" wrapText="1" shrinkToFit="1"/>
    </xf>
    <xf numFmtId="0" fontId="0" fillId="0" borderId="0" xfId="0" applyAlignment="1">
      <alignment horizontal="left" vertical="top" wrapText="1" shrinkToFit="1"/>
    </xf>
    <xf numFmtId="0" fontId="0" fillId="0" borderId="1" xfId="0" applyBorder="1" applyAlignment="1">
      <alignment horizontal="center" vertical="top" wrapText="1" shrinkToFit="1"/>
    </xf>
    <xf numFmtId="0" fontId="0" fillId="23" borderId="0" xfId="0" applyFill="1"/>
    <xf numFmtId="0" fontId="0" fillId="23" borderId="0" xfId="0" applyFill="1" applyAlignment="1">
      <alignment horizontal="center"/>
    </xf>
    <xf numFmtId="0" fontId="0" fillId="0" borderId="0" xfId="0" applyBorder="1" applyAlignment="1">
      <alignment horizontal="left" vertical="top" wrapText="1" shrinkToFit="1"/>
    </xf>
    <xf numFmtId="0" fontId="0" fillId="0" borderId="0" xfId="0" quotePrefix="1" applyBorder="1" applyAlignment="1">
      <alignment horizontal="center" vertical="top" wrapText="1" shrinkToFit="1"/>
    </xf>
    <xf numFmtId="0" fontId="0" fillId="0" borderId="0" xfId="0" quotePrefix="1" applyBorder="1" applyAlignment="1">
      <alignment horizontal="left" vertical="top" wrapText="1" shrinkToFit="1"/>
    </xf>
    <xf numFmtId="14" fontId="0" fillId="0" borderId="0" xfId="0" applyNumberFormat="1" applyBorder="1" applyAlignment="1">
      <alignment horizontal="left" vertical="top" wrapText="1" shrinkToFit="1"/>
    </xf>
    <xf numFmtId="0" fontId="0" fillId="0" borderId="0" xfId="0" quotePrefix="1"/>
    <xf numFmtId="164" fontId="0" fillId="0" borderId="0" xfId="0" quotePrefix="1" applyNumberFormat="1"/>
    <xf numFmtId="0" fontId="0" fillId="6" borderId="33" xfId="0" applyFill="1" applyBorder="1" applyAlignment="1">
      <alignment horizontal="center"/>
    </xf>
    <xf numFmtId="0" fontId="0" fillId="0" borderId="0" xfId="0" applyAlignment="1">
      <alignment horizontal="center" vertical="top" wrapText="1" shrinkToFit="1"/>
    </xf>
    <xf numFmtId="0" fontId="0" fillId="0" borderId="0" xfId="0" applyBorder="1" applyAlignment="1">
      <alignment horizontal="center" vertical="top" wrapText="1" shrinkToFit="1"/>
    </xf>
    <xf numFmtId="0" fontId="3" fillId="0" borderId="0" xfId="0" applyFont="1" applyBorder="1" applyAlignment="1">
      <alignment horizontal="center"/>
    </xf>
    <xf numFmtId="0" fontId="0" fillId="0" borderId="0" xfId="0" applyBorder="1"/>
    <xf numFmtId="0" fontId="39" fillId="10" borderId="15" xfId="0" applyFont="1" applyFill="1" applyBorder="1" applyAlignment="1">
      <alignment horizontal="left" vertical="top" wrapText="1"/>
    </xf>
    <xf numFmtId="0" fontId="53" fillId="0" borderId="1" xfId="6" applyFont="1" applyFill="1" applyBorder="1" applyAlignment="1">
      <alignment vertical="top" wrapText="1"/>
    </xf>
    <xf numFmtId="0" fontId="53" fillId="0" borderId="1" xfId="6" quotePrefix="1" applyFont="1" applyFill="1" applyBorder="1" applyAlignment="1">
      <alignment horizontal="left" vertical="top" wrapText="1"/>
    </xf>
    <xf numFmtId="0" fontId="53" fillId="0" borderId="1" xfId="7" applyFont="1" applyFill="1" applyBorder="1" applyAlignment="1">
      <alignment horizontal="left" vertical="top" wrapText="1"/>
    </xf>
    <xf numFmtId="0" fontId="53" fillId="0" borderId="1" xfId="8" applyFont="1" applyFill="1" applyBorder="1" applyAlignment="1">
      <alignment vertical="top" wrapText="1"/>
    </xf>
    <xf numFmtId="0" fontId="53" fillId="0" borderId="1" xfId="9" applyFont="1" applyFill="1" applyBorder="1" applyAlignment="1">
      <alignment vertical="top" wrapText="1"/>
    </xf>
    <xf numFmtId="0" fontId="53" fillId="0" borderId="1" xfId="10" quotePrefix="1" applyFont="1" applyFill="1" applyBorder="1" applyAlignment="1">
      <alignment vertical="top" wrapText="1"/>
    </xf>
    <xf numFmtId="0" fontId="53" fillId="0" borderId="1" xfId="11" applyFont="1" applyFill="1" applyBorder="1" applyAlignment="1">
      <alignment vertical="top" wrapText="1"/>
    </xf>
    <xf numFmtId="0" fontId="53" fillId="0" borderId="1" xfId="11" quotePrefix="1" applyFont="1" applyFill="1" applyBorder="1" applyAlignment="1">
      <alignment horizontal="left" vertical="top" wrapText="1"/>
    </xf>
    <xf numFmtId="0" fontId="53" fillId="0" borderId="1" xfId="11" quotePrefix="1" applyFont="1" applyFill="1" applyBorder="1" applyAlignment="1">
      <alignment vertical="top" wrapText="1"/>
    </xf>
    <xf numFmtId="0" fontId="92" fillId="0" borderId="1" xfId="0" applyFont="1" applyFill="1" applyBorder="1" applyAlignment="1">
      <alignment horizontal="left" vertical="top" wrapText="1"/>
    </xf>
    <xf numFmtId="0" fontId="92" fillId="0" borderId="1" xfId="0" applyFont="1" applyBorder="1" applyAlignment="1">
      <alignment horizontal="left" vertical="top" wrapText="1"/>
    </xf>
    <xf numFmtId="0" fontId="70" fillId="14" borderId="0" xfId="0" applyFont="1" applyFill="1"/>
    <xf numFmtId="0" fontId="0" fillId="14" borderId="0" xfId="0" applyFill="1"/>
    <xf numFmtId="0" fontId="0" fillId="14" borderId="40" xfId="0" applyFill="1" applyBorder="1"/>
    <xf numFmtId="0" fontId="0" fillId="14" borderId="24" xfId="0" applyFill="1" applyBorder="1"/>
    <xf numFmtId="0" fontId="76" fillId="24" borderId="0" xfId="0" applyFont="1" applyFill="1" applyBorder="1"/>
    <xf numFmtId="0" fontId="12" fillId="0" borderId="41" xfId="0" applyFont="1" applyBorder="1" applyAlignment="1">
      <alignment horizontal="center" wrapText="1"/>
    </xf>
    <xf numFmtId="0" fontId="76" fillId="17" borderId="24" xfId="0" applyFont="1" applyFill="1" applyBorder="1"/>
    <xf numFmtId="0" fontId="76" fillId="0" borderId="24" xfId="0" applyFont="1" applyFill="1" applyBorder="1"/>
    <xf numFmtId="0" fontId="76" fillId="0" borderId="24" xfId="0" applyFont="1" applyBorder="1"/>
    <xf numFmtId="0" fontId="76" fillId="17" borderId="41" xfId="0" applyFont="1" applyFill="1" applyBorder="1"/>
    <xf numFmtId="0" fontId="76" fillId="0" borderId="40" xfId="0" applyFont="1" applyFill="1" applyBorder="1"/>
    <xf numFmtId="0" fontId="76" fillId="4" borderId="56" xfId="0" applyFont="1" applyFill="1" applyBorder="1"/>
    <xf numFmtId="0" fontId="76" fillId="24" borderId="41" xfId="0" applyFont="1" applyFill="1" applyBorder="1"/>
    <xf numFmtId="0" fontId="76" fillId="0" borderId="40" xfId="0" applyFont="1" applyBorder="1"/>
    <xf numFmtId="0" fontId="76" fillId="0" borderId="41" xfId="0" applyFont="1" applyBorder="1"/>
    <xf numFmtId="0" fontId="0" fillId="14" borderId="0" xfId="0" applyFill="1" applyAlignment="1">
      <alignment horizontal="left" wrapText="1"/>
    </xf>
    <xf numFmtId="0" fontId="93" fillId="0" borderId="0" xfId="0" applyFont="1" applyAlignment="1">
      <alignment wrapText="1"/>
    </xf>
    <xf numFmtId="0" fontId="94" fillId="0" borderId="0" xfId="0" applyFont="1"/>
    <xf numFmtId="0" fontId="95" fillId="0" borderId="19" xfId="0" applyFont="1" applyBorder="1" applyAlignment="1">
      <alignment vertical="top" wrapText="1"/>
    </xf>
    <xf numFmtId="0" fontId="0" fillId="0" borderId="12" xfId="0" applyBorder="1"/>
    <xf numFmtId="0" fontId="97" fillId="0" borderId="18" xfId="0" applyFont="1" applyBorder="1"/>
    <xf numFmtId="0" fontId="96" fillId="0" borderId="0" xfId="0" applyFont="1"/>
    <xf numFmtId="0" fontId="36" fillId="0" borderId="19" xfId="0" applyFont="1" applyBorder="1" applyAlignment="1">
      <alignment vertical="top" wrapText="1"/>
    </xf>
    <xf numFmtId="0" fontId="55" fillId="0" borderId="18" xfId="0" applyFont="1" applyBorder="1" applyAlignment="1">
      <alignment vertical="top" wrapText="1"/>
    </xf>
    <xf numFmtId="0" fontId="56" fillId="0" borderId="0" xfId="0" applyFont="1"/>
    <xf numFmtId="0" fontId="0" fillId="7" borderId="0" xfId="0" applyFill="1" applyAlignment="1">
      <alignment horizontal="center"/>
    </xf>
    <xf numFmtId="0" fontId="0" fillId="13" borderId="0" xfId="0" applyFill="1"/>
    <xf numFmtId="0" fontId="40" fillId="13" borderId="0" xfId="2" applyFill="1" applyAlignment="1" applyProtection="1"/>
    <xf numFmtId="0" fontId="58" fillId="0" borderId="25" xfId="0" applyFont="1" applyBorder="1" applyAlignment="1">
      <alignment vertical="top" wrapText="1"/>
    </xf>
    <xf numFmtId="0" fontId="58" fillId="14" borderId="25" xfId="0" applyFont="1" applyFill="1" applyBorder="1" applyAlignment="1">
      <alignment vertical="top" wrapText="1"/>
    </xf>
    <xf numFmtId="0" fontId="58" fillId="0" borderId="25" xfId="0" applyFont="1" applyFill="1" applyBorder="1" applyAlignment="1">
      <alignment vertical="top" wrapText="1"/>
    </xf>
    <xf numFmtId="0" fontId="43" fillId="0" borderId="26" xfId="0" applyFont="1" applyBorder="1" applyAlignment="1">
      <alignment wrapText="1"/>
    </xf>
    <xf numFmtId="0" fontId="60" fillId="0" borderId="25" xfId="0" applyFont="1" applyBorder="1" applyAlignment="1">
      <alignment vertical="top" wrapText="1"/>
    </xf>
    <xf numFmtId="0" fontId="100" fillId="0" borderId="26" xfId="0" applyFont="1" applyBorder="1" applyAlignment="1">
      <alignment wrapText="1"/>
    </xf>
    <xf numFmtId="0" fontId="58" fillId="7" borderId="25" xfId="0" applyFont="1" applyFill="1" applyBorder="1" applyAlignment="1">
      <alignment vertical="top" wrapText="1"/>
    </xf>
    <xf numFmtId="0" fontId="0" fillId="0" borderId="0" xfId="0" applyBorder="1"/>
    <xf numFmtId="0" fontId="0" fillId="7" borderId="0" xfId="0" applyFill="1" applyAlignment="1"/>
    <xf numFmtId="0" fontId="11" fillId="0" borderId="0" xfId="0" applyFont="1" applyAlignment="1"/>
    <xf numFmtId="22" fontId="11" fillId="0" borderId="0" xfId="0" applyNumberFormat="1" applyFont="1"/>
    <xf numFmtId="0" fontId="11" fillId="0" borderId="0" xfId="0" applyFont="1" applyAlignment="1" applyProtection="1">
      <protection locked="0"/>
    </xf>
    <xf numFmtId="0" fontId="0" fillId="0" borderId="0" xfId="0" quotePrefix="1" applyFill="1" applyBorder="1" applyAlignment="1">
      <alignment horizontal="center"/>
    </xf>
    <xf numFmtId="0" fontId="0" fillId="0" borderId="0" xfId="0" applyFill="1" applyBorder="1" applyAlignment="1">
      <alignment horizontal="center"/>
    </xf>
    <xf numFmtId="0" fontId="0" fillId="0" borderId="19" xfId="0" quotePrefix="1" applyFill="1" applyBorder="1" applyAlignment="1">
      <alignment horizontal="center"/>
    </xf>
    <xf numFmtId="16" fontId="0" fillId="0" borderId="0" xfId="0" quotePrefix="1" applyNumberFormat="1" applyFill="1" applyBorder="1" applyAlignment="1">
      <alignment horizontal="center"/>
    </xf>
    <xf numFmtId="0" fontId="0" fillId="0" borderId="19" xfId="0" applyFill="1" applyBorder="1" applyAlignment="1">
      <alignment horizontal="center"/>
    </xf>
    <xf numFmtId="0" fontId="3" fillId="0" borderId="0" xfId="0" applyFont="1" applyBorder="1" applyAlignment="1">
      <alignment horizontal="center"/>
    </xf>
    <xf numFmtId="0" fontId="0" fillId="7" borderId="0" xfId="0" applyFill="1" applyAlignment="1">
      <alignment horizontal="center"/>
    </xf>
    <xf numFmtId="0" fontId="0" fillId="13" borderId="0" xfId="0" applyFill="1" applyAlignment="1">
      <alignment horizontal="left"/>
    </xf>
    <xf numFmtId="0" fontId="0" fillId="0" borderId="57" xfId="0" applyFill="1" applyBorder="1" applyAlignment="1">
      <alignment wrapText="1"/>
    </xf>
    <xf numFmtId="0" fontId="0" fillId="0" borderId="0" xfId="0" applyBorder="1"/>
    <xf numFmtId="0" fontId="51" fillId="0" borderId="19" xfId="0" applyFont="1" applyBorder="1" applyAlignment="1">
      <alignment horizontal="center" wrapText="1"/>
    </xf>
    <xf numFmtId="0" fontId="0" fillId="0" borderId="15" xfId="0" applyBorder="1" applyAlignment="1">
      <alignment horizontal="left" indent="1"/>
    </xf>
    <xf numFmtId="0" fontId="0" fillId="0" borderId="15" xfId="0" applyBorder="1" applyAlignment="1">
      <alignment horizontal="center"/>
    </xf>
    <xf numFmtId="0" fontId="0" fillId="0" borderId="15" xfId="0" quotePrefix="1" applyBorder="1" applyAlignment="1">
      <alignment horizontal="center"/>
    </xf>
    <xf numFmtId="0" fontId="0" fillId="0" borderId="19" xfId="0" applyFill="1" applyBorder="1" applyAlignment="1">
      <alignment horizontal="center" wrapText="1"/>
    </xf>
    <xf numFmtId="0" fontId="0" fillId="0" borderId="0" xfId="0" applyBorder="1" applyAlignment="1">
      <alignment wrapText="1"/>
    </xf>
    <xf numFmtId="166" fontId="0" fillId="0" borderId="1" xfId="0" applyNumberFormat="1" applyBorder="1" applyAlignment="1">
      <alignment horizontal="left" vertical="top" wrapText="1" shrinkToFit="1"/>
    </xf>
    <xf numFmtId="0" fontId="0" fillId="0" borderId="1" xfId="0" applyFill="1" applyBorder="1" applyAlignment="1">
      <alignment horizontal="left" vertical="top" wrapText="1" shrinkToFit="1"/>
    </xf>
    <xf numFmtId="0" fontId="0" fillId="0" borderId="1" xfId="0" applyFill="1" applyBorder="1" applyAlignment="1">
      <alignment horizontal="center" vertical="top" wrapText="1" shrinkToFit="1"/>
    </xf>
    <xf numFmtId="0" fontId="0" fillId="0" borderId="1" xfId="0" quotePrefix="1" applyFill="1" applyBorder="1" applyAlignment="1">
      <alignment horizontal="center" vertical="top" wrapText="1" shrinkToFit="1"/>
    </xf>
    <xf numFmtId="0" fontId="0" fillId="0" borderId="1" xfId="0" quotePrefix="1" applyFill="1" applyBorder="1" applyAlignment="1">
      <alignment horizontal="left" vertical="top" wrapText="1" shrinkToFit="1"/>
    </xf>
    <xf numFmtId="0" fontId="0" fillId="0" borderId="0" xfId="0" applyFill="1" applyAlignment="1">
      <alignment horizontal="left" vertical="top" wrapText="1" shrinkToFit="1"/>
    </xf>
    <xf numFmtId="0" fontId="0" fillId="0" borderId="0" xfId="0" applyFill="1" applyBorder="1" applyAlignment="1">
      <alignment horizontal="left" vertical="top" wrapText="1" shrinkToFit="1"/>
    </xf>
    <xf numFmtId="0" fontId="0" fillId="0" borderId="58" xfId="0" applyBorder="1"/>
    <xf numFmtId="0" fontId="0" fillId="0" borderId="0" xfId="0" applyFill="1" applyBorder="1" applyAlignment="1">
      <alignment horizontal="left" indent="1"/>
    </xf>
    <xf numFmtId="0" fontId="1" fillId="21" borderId="45" xfId="0" applyFont="1" applyFill="1" applyBorder="1" applyAlignment="1">
      <alignment horizontal="center"/>
    </xf>
    <xf numFmtId="0" fontId="16" fillId="0" borderId="16" xfId="0" applyFont="1" applyBorder="1" applyAlignment="1">
      <alignment horizontal="center" vertical="center" wrapText="1"/>
    </xf>
    <xf numFmtId="0" fontId="16" fillId="0" borderId="18" xfId="0" applyFont="1" applyBorder="1" applyAlignment="1">
      <alignment horizontal="center" vertical="center" wrapText="1"/>
    </xf>
    <xf numFmtId="0" fontId="16" fillId="0" borderId="12" xfId="0" applyFont="1" applyBorder="1" applyAlignment="1">
      <alignment horizontal="center" vertical="center" wrapText="1"/>
    </xf>
    <xf numFmtId="0" fontId="16" fillId="0" borderId="17" xfId="0" applyFont="1" applyBorder="1" applyAlignment="1">
      <alignment horizontal="center" vertical="center" wrapText="1"/>
    </xf>
    <xf numFmtId="0" fontId="16" fillId="0" borderId="19" xfId="0" applyFont="1" applyBorder="1" applyAlignment="1">
      <alignment horizontal="center" vertical="center" wrapText="1"/>
    </xf>
    <xf numFmtId="0" fontId="16" fillId="0" borderId="13" xfId="0" applyFont="1" applyBorder="1" applyAlignment="1">
      <alignment horizontal="center" vertical="center" wrapText="1"/>
    </xf>
    <xf numFmtId="0" fontId="17" fillId="2" borderId="16" xfId="0" applyFont="1" applyFill="1" applyBorder="1" applyAlignment="1">
      <alignment horizontal="center" vertical="center" wrapText="1"/>
    </xf>
    <xf numFmtId="0" fontId="17" fillId="2" borderId="18" xfId="0" applyFont="1" applyFill="1" applyBorder="1" applyAlignment="1">
      <alignment horizontal="center" vertical="center" wrapText="1"/>
    </xf>
    <xf numFmtId="0" fontId="17" fillId="2" borderId="12" xfId="0" applyFont="1" applyFill="1" applyBorder="1" applyAlignment="1">
      <alignment horizontal="center" vertical="center" wrapText="1"/>
    </xf>
    <xf numFmtId="0" fontId="17" fillId="0" borderId="16" xfId="0" applyFont="1" applyBorder="1" applyAlignment="1">
      <alignment horizontal="center" vertical="center" wrapText="1"/>
    </xf>
    <xf numFmtId="0" fontId="17" fillId="0" borderId="18" xfId="0" applyFont="1" applyBorder="1" applyAlignment="1">
      <alignment horizontal="center" vertical="center" wrapText="1"/>
    </xf>
    <xf numFmtId="0" fontId="17" fillId="0" borderId="12" xfId="0" applyFont="1" applyBorder="1" applyAlignment="1">
      <alignment horizontal="center" vertical="center" wrapText="1"/>
    </xf>
    <xf numFmtId="0" fontId="16" fillId="8" borderId="16" xfId="0" applyFont="1" applyFill="1" applyBorder="1" applyAlignment="1">
      <alignment horizontal="center" vertical="center" wrapText="1"/>
    </xf>
    <xf numFmtId="0" fontId="16" fillId="8" borderId="18" xfId="0" applyFont="1" applyFill="1" applyBorder="1" applyAlignment="1">
      <alignment horizontal="center" vertical="center" wrapText="1"/>
    </xf>
    <xf numFmtId="0" fontId="16" fillId="8" borderId="12" xfId="0" applyFont="1" applyFill="1" applyBorder="1" applyAlignment="1">
      <alignment horizontal="center" vertical="center" wrapText="1"/>
    </xf>
    <xf numFmtId="0" fontId="16" fillId="0" borderId="16" xfId="0" applyFont="1" applyBorder="1" applyAlignment="1">
      <alignment vertical="top" wrapText="1"/>
    </xf>
    <xf numFmtId="0" fontId="16" fillId="0" borderId="18" xfId="0" applyFont="1" applyBorder="1" applyAlignment="1">
      <alignment vertical="top" wrapText="1"/>
    </xf>
    <xf numFmtId="0" fontId="16" fillId="0" borderId="12" xfId="0" applyFont="1" applyBorder="1" applyAlignment="1">
      <alignment vertical="top" wrapText="1"/>
    </xf>
    <xf numFmtId="0" fontId="18" fillId="0" borderId="16" xfId="0" applyFont="1" applyBorder="1" applyAlignment="1">
      <alignment vertical="top" wrapText="1"/>
    </xf>
    <xf numFmtId="0" fontId="18" fillId="0" borderId="18" xfId="0" applyFont="1" applyBorder="1" applyAlignment="1">
      <alignment vertical="top" wrapText="1"/>
    </xf>
    <xf numFmtId="0" fontId="18" fillId="0" borderId="12" xfId="0" applyFont="1" applyBorder="1" applyAlignment="1">
      <alignment vertical="top" wrapText="1"/>
    </xf>
    <xf numFmtId="0" fontId="16" fillId="0" borderId="20" xfId="0" applyFont="1" applyBorder="1" applyAlignment="1">
      <alignment vertical="top" wrapText="1"/>
    </xf>
    <xf numFmtId="0" fontId="16" fillId="0" borderId="22" xfId="0" applyFont="1" applyBorder="1" applyAlignment="1">
      <alignment vertical="top" wrapText="1"/>
    </xf>
    <xf numFmtId="0" fontId="16" fillId="0" borderId="23" xfId="0" applyFont="1" applyBorder="1" applyAlignment="1">
      <alignment vertical="top" wrapText="1"/>
    </xf>
    <xf numFmtId="0" fontId="35" fillId="0" borderId="16" xfId="0" applyFont="1" applyBorder="1" applyAlignment="1">
      <alignment vertical="top" wrapText="1"/>
    </xf>
    <xf numFmtId="0" fontId="35" fillId="0" borderId="18" xfId="0" applyFont="1" applyBorder="1" applyAlignment="1">
      <alignment vertical="top" wrapText="1"/>
    </xf>
    <xf numFmtId="0" fontId="35" fillId="0" borderId="12" xfId="0" applyFont="1" applyBorder="1" applyAlignment="1">
      <alignment vertical="top" wrapText="1"/>
    </xf>
    <xf numFmtId="0" fontId="15" fillId="0" borderId="16" xfId="0" applyFont="1" applyBorder="1" applyAlignment="1">
      <alignment vertical="top" wrapText="1"/>
    </xf>
    <xf numFmtId="0" fontId="15" fillId="0" borderId="12" xfId="0" applyFont="1" applyBorder="1" applyAlignment="1">
      <alignment vertical="top" wrapText="1"/>
    </xf>
    <xf numFmtId="0" fontId="16" fillId="9" borderId="16" xfId="0" applyFont="1" applyFill="1" applyBorder="1" applyAlignment="1">
      <alignment horizontal="center" vertical="center" wrapText="1"/>
    </xf>
    <xf numFmtId="0" fontId="16" fillId="9" borderId="18" xfId="0" applyFont="1" applyFill="1" applyBorder="1" applyAlignment="1">
      <alignment horizontal="center" vertical="center" wrapText="1"/>
    </xf>
    <xf numFmtId="0" fontId="16" fillId="9" borderId="12" xfId="0" applyFont="1" applyFill="1" applyBorder="1" applyAlignment="1">
      <alignment horizontal="center" vertical="center" wrapText="1"/>
    </xf>
    <xf numFmtId="0" fontId="36" fillId="0" borderId="16" xfId="0" applyFont="1" applyBorder="1" applyAlignment="1">
      <alignment vertical="top" wrapText="1"/>
    </xf>
    <xf numFmtId="0" fontId="36" fillId="0" borderId="18" xfId="0" applyFont="1" applyBorder="1" applyAlignment="1">
      <alignment vertical="top" wrapText="1"/>
    </xf>
    <xf numFmtId="0" fontId="36" fillId="0" borderId="12" xfId="0" applyFont="1" applyBorder="1" applyAlignment="1">
      <alignment vertical="top" wrapText="1"/>
    </xf>
    <xf numFmtId="0" fontId="17" fillId="9" borderId="16" xfId="0" applyFont="1" applyFill="1" applyBorder="1" applyAlignment="1">
      <alignment horizontal="center" vertical="center" wrapText="1"/>
    </xf>
    <xf numFmtId="0" fontId="17" fillId="9" borderId="18" xfId="0" applyFont="1" applyFill="1" applyBorder="1" applyAlignment="1">
      <alignment horizontal="center" vertical="center" wrapText="1"/>
    </xf>
    <xf numFmtId="0" fontId="17" fillId="9" borderId="12" xfId="0" applyFont="1" applyFill="1" applyBorder="1" applyAlignment="1">
      <alignment horizontal="center" vertical="center" wrapText="1"/>
    </xf>
    <xf numFmtId="0" fontId="22" fillId="0" borderId="16" xfId="0" applyFont="1" applyBorder="1" applyAlignment="1">
      <alignment vertical="top" wrapText="1"/>
    </xf>
    <xf numFmtId="0" fontId="22" fillId="0" borderId="18" xfId="0" applyFont="1" applyBorder="1" applyAlignment="1">
      <alignment vertical="top" wrapText="1"/>
    </xf>
    <xf numFmtId="0" fontId="22" fillId="0" borderId="12" xfId="0" applyFont="1" applyBorder="1" applyAlignment="1">
      <alignment vertical="top" wrapText="1"/>
    </xf>
    <xf numFmtId="0" fontId="33" fillId="0" borderId="16" xfId="0" applyFont="1" applyBorder="1" applyAlignment="1">
      <alignment horizontal="center" vertical="center" wrapText="1"/>
    </xf>
    <xf numFmtId="0" fontId="33" fillId="0" borderId="18" xfId="0" applyFont="1" applyBorder="1" applyAlignment="1">
      <alignment horizontal="center" vertical="center" wrapText="1"/>
    </xf>
    <xf numFmtId="0" fontId="33" fillId="0" borderId="12" xfId="0" applyFont="1" applyBorder="1" applyAlignment="1">
      <alignment horizontal="center" vertical="center" wrapText="1"/>
    </xf>
    <xf numFmtId="0" fontId="33" fillId="0" borderId="16" xfId="0" applyFont="1" applyBorder="1" applyAlignment="1">
      <alignment vertical="top" wrapText="1"/>
    </xf>
    <xf numFmtId="0" fontId="33" fillId="0" borderId="18" xfId="0" applyFont="1" applyBorder="1" applyAlignment="1">
      <alignment vertical="top" wrapText="1"/>
    </xf>
    <xf numFmtId="0" fontId="33" fillId="0" borderId="12" xfId="0" applyFont="1" applyBorder="1" applyAlignment="1">
      <alignment vertical="top" wrapText="1"/>
    </xf>
    <xf numFmtId="0" fontId="33" fillId="9" borderId="16" xfId="0" applyFont="1" applyFill="1" applyBorder="1" applyAlignment="1">
      <alignment horizontal="center" vertical="center" wrapText="1"/>
    </xf>
    <xf numFmtId="0" fontId="33" fillId="9" borderId="18" xfId="0" applyFont="1" applyFill="1" applyBorder="1" applyAlignment="1">
      <alignment horizontal="center" vertical="center" wrapText="1"/>
    </xf>
    <xf numFmtId="0" fontId="33" fillId="9" borderId="12" xfId="0" applyFont="1" applyFill="1" applyBorder="1" applyAlignment="1">
      <alignment horizontal="center" vertical="center" wrapText="1"/>
    </xf>
    <xf numFmtId="0" fontId="16" fillId="0" borderId="16" xfId="0" applyFont="1" applyBorder="1" applyAlignment="1">
      <alignment horizontal="center" vertical="top" wrapText="1"/>
    </xf>
    <xf numFmtId="0" fontId="16" fillId="0" borderId="18" xfId="0" applyFont="1" applyBorder="1" applyAlignment="1">
      <alignment horizontal="center" vertical="top" wrapText="1"/>
    </xf>
    <xf numFmtId="0" fontId="29" fillId="0" borderId="16" xfId="0" applyFont="1" applyBorder="1" applyAlignment="1">
      <alignment horizontal="left" vertical="top" wrapText="1"/>
    </xf>
    <xf numFmtId="0" fontId="29" fillId="0" borderId="18" xfId="0" applyFont="1" applyBorder="1" applyAlignment="1">
      <alignment horizontal="left" vertical="top" wrapText="1"/>
    </xf>
    <xf numFmtId="0" fontId="16" fillId="0" borderId="16" xfId="0" applyFont="1" applyBorder="1" applyAlignment="1">
      <alignment horizontal="center" wrapText="1"/>
    </xf>
    <xf numFmtId="0" fontId="16" fillId="0" borderId="18" xfId="0" applyFont="1" applyBorder="1" applyAlignment="1">
      <alignment horizontal="center" wrapText="1"/>
    </xf>
    <xf numFmtId="0" fontId="16" fillId="0" borderId="12" xfId="0" applyFont="1" applyBorder="1" applyAlignment="1">
      <alignment horizontal="center" wrapText="1"/>
    </xf>
    <xf numFmtId="0" fontId="80" fillId="6" borderId="42" xfId="0" applyFont="1" applyFill="1" applyBorder="1" applyAlignment="1">
      <alignment horizontal="center"/>
    </xf>
    <xf numFmtId="0" fontId="3" fillId="0" borderId="0" xfId="0" applyFont="1" applyBorder="1" applyAlignment="1">
      <alignment horizontal="center"/>
    </xf>
    <xf numFmtId="0" fontId="0" fillId="0" borderId="0" xfId="0" applyBorder="1"/>
    <xf numFmtId="0" fontId="0" fillId="6" borderId="49" xfId="0" applyFill="1" applyBorder="1" applyAlignment="1">
      <alignment horizontal="center"/>
    </xf>
    <xf numFmtId="0" fontId="0" fillId="6" borderId="50" xfId="0" applyFill="1" applyBorder="1" applyAlignment="1">
      <alignment horizontal="center"/>
    </xf>
    <xf numFmtId="0" fontId="0" fillId="6" borderId="51" xfId="0" applyFill="1" applyBorder="1" applyAlignment="1">
      <alignment horizontal="center"/>
    </xf>
    <xf numFmtId="0" fontId="1" fillId="25" borderId="0" xfId="0" applyFont="1" applyFill="1" applyAlignment="1">
      <alignment horizontal="center"/>
    </xf>
    <xf numFmtId="0" fontId="0" fillId="6" borderId="42" xfId="0" applyFill="1" applyBorder="1" applyAlignment="1">
      <alignment horizontal="center"/>
    </xf>
    <xf numFmtId="0" fontId="0" fillId="6" borderId="20" xfId="0" applyFill="1" applyBorder="1" applyAlignment="1">
      <alignment horizontal="center"/>
    </xf>
    <xf numFmtId="0" fontId="0" fillId="6" borderId="21" xfId="0" applyFill="1" applyBorder="1" applyAlignment="1">
      <alignment horizontal="center"/>
    </xf>
    <xf numFmtId="0" fontId="0" fillId="6" borderId="17" xfId="0" applyFill="1" applyBorder="1" applyAlignment="1">
      <alignment horizontal="center"/>
    </xf>
    <xf numFmtId="0" fontId="0" fillId="7" borderId="29" xfId="0" applyFill="1" applyBorder="1" applyAlignment="1">
      <alignment horizontal="center" vertical="top" wrapText="1" shrinkToFit="1"/>
    </xf>
    <xf numFmtId="0" fontId="0" fillId="7" borderId="42" xfId="0" applyFill="1" applyBorder="1" applyAlignment="1">
      <alignment horizontal="center" vertical="top" wrapText="1" shrinkToFit="1"/>
    </xf>
    <xf numFmtId="0" fontId="0" fillId="7" borderId="28" xfId="0" applyFill="1" applyBorder="1" applyAlignment="1">
      <alignment horizontal="center" vertical="top" wrapText="1" shrinkToFit="1"/>
    </xf>
    <xf numFmtId="0" fontId="0" fillId="7" borderId="0" xfId="0" applyFill="1" applyAlignment="1">
      <alignment horizontal="center"/>
    </xf>
    <xf numFmtId="0" fontId="84" fillId="26" borderId="43" xfId="0" applyFont="1" applyFill="1" applyBorder="1" applyAlignment="1">
      <alignment horizontal="center" vertical="center" wrapText="1" readingOrder="1"/>
    </xf>
    <xf numFmtId="0" fontId="33" fillId="26" borderId="44" xfId="0" applyFont="1" applyFill="1" applyBorder="1" applyAlignment="1">
      <alignment horizontal="left" vertical="center" wrapText="1" indent="1" readingOrder="1"/>
    </xf>
    <xf numFmtId="0" fontId="84" fillId="26" borderId="44" xfId="0" applyFont="1" applyFill="1" applyBorder="1" applyAlignment="1">
      <alignment horizontal="center" vertical="center" wrapText="1" readingOrder="1"/>
    </xf>
    <xf numFmtId="0" fontId="33" fillId="26" borderId="32" xfId="0" applyFont="1" applyFill="1" applyBorder="1" applyAlignment="1">
      <alignment horizontal="center" vertical="center" wrapText="1" readingOrder="1"/>
    </xf>
  </cellXfs>
  <cellStyles count="12">
    <cellStyle name="Hyperlink" xfId="2" builtinId="8"/>
    <cellStyle name="Normal" xfId="0" builtinId="0"/>
    <cellStyle name="Normal 14" xfId="3"/>
    <cellStyle name="Normal 15" xfId="5"/>
    <cellStyle name="Normal 16" xfId="4"/>
    <cellStyle name="Normal 2" xfId="1"/>
    <cellStyle name="Normal 22" xfId="7"/>
    <cellStyle name="Normal 23" xfId="8"/>
    <cellStyle name="Normal 24" xfId="9"/>
    <cellStyle name="Normal 25" xfId="10"/>
    <cellStyle name="Normal 33" xfId="6"/>
    <cellStyle name="Normal 35" xfId="11"/>
  </cellStyles>
  <dxfs count="18">
    <dxf>
      <font>
        <b val="0"/>
        <i val="0"/>
        <strike val="0"/>
        <condense val="0"/>
        <extend val="0"/>
        <outline val="0"/>
        <shadow val="0"/>
        <u val="none"/>
        <vertAlign val="baseline"/>
        <sz val="10"/>
        <color theme="1"/>
        <name val="Calibri"/>
        <scheme val="minor"/>
      </font>
      <numFmt numFmtId="27" formatCode="m/d/yyyy\ h:mm"/>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alignment horizontal="general" vertical="bottom" textRotation="0" wrapText="0" indent="0" relativeIndent="255" justifyLastLine="0" shrinkToFit="0" mergeCell="0" readingOrder="0"/>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alignment horizontal="general" vertical="bottom" textRotation="0" wrapText="1" indent="0" relativeIndent="0" justifyLastLine="0" shrinkToFit="0" mergeCell="0" readingOrder="0"/>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numFmt numFmtId="27" formatCode="m/d/yyyy\ h:mm"/>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fill>
        <patternFill patternType="solid">
          <fgColor theme="0" tint="-0.14999847407452621"/>
          <bgColor theme="0" tint="-0.14999847407452621"/>
        </patternFill>
      </fill>
      <alignment horizontal="general" vertical="bottom" textRotation="0" wrapText="0" indent="0" relativeIndent="255" justifyLastLine="0" shrinkToFit="0" mergeCell="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alignment horizontal="general" vertical="bottom" textRotation="0" wrapText="1" indent="0" relativeIndent="0" justifyLastLine="0" shrinkToFit="0" mergeCell="0" readingOrder="0"/>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s>
  <tableStyles count="0" defaultTableStyle="TableStyleMedium9" defaultPivotStyle="PivotStyleLight16"/>
  <colors>
    <mruColors>
      <color rgb="FFFFFF99"/>
      <color rgb="FFEAEAEA"/>
    </mru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jbohart/My%20Documents/Board%20of%20Directors/Defects/Open%20Defects/Active%20Defects%20-%2009302010.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ummary"/>
      <sheetName val="Open"/>
      <sheetName val="Deferred"/>
      <sheetName val="CDR"/>
      <sheetName val="COMS-CMM"/>
      <sheetName val="COMS - DataAgg"/>
      <sheetName val="COMS-FT"/>
      <sheetName val="COMS-REG"/>
      <sheetName val="COMS - S&amp;B"/>
      <sheetName val="CRR"/>
      <sheetName val="CSI"/>
      <sheetName val="EDW"/>
      <sheetName val="EIP"/>
      <sheetName val="EMS"/>
      <sheetName val="EMS-Deferred"/>
      <sheetName val="MID"/>
      <sheetName val="MIS"/>
      <sheetName val="MMS"/>
      <sheetName val="MPIM"/>
      <sheetName val="NMMS"/>
      <sheetName val="OS "/>
      <sheetName val="Planning Model"/>
      <sheetName val="Sheet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ow r="2">
          <cell r="H2">
            <v>347</v>
          </cell>
        </row>
      </sheetData>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ables/table1.xml><?xml version="1.0" encoding="utf-8"?>
<table xmlns="http://schemas.openxmlformats.org/spreadsheetml/2006/main" id="3" name="Table14" displayName="Table14" ref="A2:G5" totalsRowShown="0" headerRowDxfId="17" dataDxfId="16">
  <autoFilter ref="A2:G5"/>
  <tableColumns count="7">
    <tableColumn id="1" name="Incident ID" dataDxfId="15"/>
    <tableColumn id="2" name="Summary" dataDxfId="14"/>
    <tableColumn id="3" name="Status" dataDxfId="13"/>
    <tableColumn id="4" name="Status Summary" dataDxfId="12"/>
    <tableColumn id="5" name="Assigned Group" dataDxfId="11"/>
    <tableColumn id="6" name="Assignee" dataDxfId="10"/>
    <tableColumn id="7" name="Submit Date" dataDxfId="9"/>
  </tableColumns>
  <tableStyleInfo name="TableStyleMedium16" showFirstColumn="0" showLastColumn="0" showRowStripes="1" showColumnStripes="0"/>
</table>
</file>

<file path=xl/tables/table2.xml><?xml version="1.0" encoding="utf-8"?>
<table xmlns="http://schemas.openxmlformats.org/spreadsheetml/2006/main" id="4" name="Table2" displayName="Table2" ref="A7:G10" totalsRowShown="0" headerRowDxfId="8" dataDxfId="7">
  <autoFilter ref="A7:G10"/>
  <tableColumns count="7">
    <tableColumn id="1" name="Problem ID" dataDxfId="6"/>
    <tableColumn id="2" name="Summary" dataDxfId="5"/>
    <tableColumn id="3" name="Status" dataDxfId="4"/>
    <tableColumn id="4" name="Status Summary" dataDxfId="3"/>
    <tableColumn id="5" name="Assigned Group" dataDxfId="2"/>
    <tableColumn id="6" name="Assignee" dataDxfId="1"/>
    <tableColumn id="7" name="Submit Date" dataDxfId="0"/>
  </tableColumns>
  <tableStyleInfo name="TableStyleMedium16"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hyperlink" Target="http://www.ercot.com/calendar/2010/08/20100820-MT" TargetMode="External"/></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nodal.ercot.com/readiness/markettrials/index.html" TargetMode="External"/></Relationships>
</file>

<file path=xl/worksheets/_rels/sheet1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ercot.com/content/meetings/board/keydocs/2010/0920/Item_03a_-_Nodal_Program_Update_-_Program_Status.pdf"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29.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www.ercot.com/calendar/2010/09/20100901-MT"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hyperlink" Target="http://www.ercot.com/calendar/2010/09/20100930-NATF"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sheetPr>
    <pageSetUpPr fitToPage="1"/>
  </sheetPr>
  <dimension ref="A1:I34"/>
  <sheetViews>
    <sheetView workbookViewId="0"/>
  </sheetViews>
  <sheetFormatPr defaultRowHeight="15"/>
  <cols>
    <col min="1" max="1" width="2.28515625" style="2" customWidth="1"/>
    <col min="2" max="2" width="6" style="2" customWidth="1"/>
    <col min="3" max="3" width="6.42578125" style="2" customWidth="1"/>
    <col min="4" max="4" width="52.42578125" style="2" customWidth="1"/>
    <col min="5" max="5" width="20.85546875" style="2" customWidth="1"/>
    <col min="6" max="6" width="21.5703125" style="2" customWidth="1"/>
    <col min="7" max="7" width="14.42578125" style="2" customWidth="1"/>
    <col min="8" max="8" width="13" style="2" customWidth="1"/>
    <col min="9" max="9" width="14.42578125" style="2" customWidth="1"/>
    <col min="10" max="16384" width="9.140625" style="2"/>
  </cols>
  <sheetData>
    <row r="1" spans="1:7">
      <c r="C1" s="58"/>
    </row>
    <row r="2" spans="1:7">
      <c r="A2" s="5" t="s">
        <v>1440</v>
      </c>
    </row>
    <row r="3" spans="1:7" ht="15.75" thickBot="1">
      <c r="A3" s="5"/>
    </row>
    <row r="4" spans="1:7">
      <c r="B4" s="51" t="s">
        <v>1195</v>
      </c>
      <c r="C4" s="52"/>
      <c r="D4" s="52"/>
      <c r="E4" s="52"/>
      <c r="F4" s="53"/>
    </row>
    <row r="5" spans="1:7" ht="45">
      <c r="B5" s="54"/>
      <c r="C5" s="66"/>
      <c r="D5" s="66"/>
      <c r="E5" s="138" t="s">
        <v>1421</v>
      </c>
      <c r="F5" s="434" t="s">
        <v>1466</v>
      </c>
      <c r="G5" s="1"/>
    </row>
    <row r="6" spans="1:7">
      <c r="B6" s="54" t="s">
        <v>1444</v>
      </c>
      <c r="C6" s="99">
        <v>1</v>
      </c>
      <c r="D6" s="66" t="s">
        <v>3</v>
      </c>
      <c r="E6" s="99"/>
      <c r="F6" s="100"/>
      <c r="G6" s="1"/>
    </row>
    <row r="7" spans="1:7">
      <c r="B7" s="54"/>
      <c r="C7" s="424">
        <v>2</v>
      </c>
      <c r="D7" s="223" t="s">
        <v>1417</v>
      </c>
      <c r="E7" s="425" t="s">
        <v>1422</v>
      </c>
      <c r="F7" s="426" t="s">
        <v>1425</v>
      </c>
      <c r="G7" s="1"/>
    </row>
    <row r="8" spans="1:7">
      <c r="B8" s="54"/>
      <c r="C8" s="424">
        <v>3</v>
      </c>
      <c r="D8" s="223" t="s">
        <v>1835</v>
      </c>
      <c r="E8" s="425" t="s">
        <v>1422</v>
      </c>
      <c r="F8" s="426"/>
      <c r="G8" s="1"/>
    </row>
    <row r="9" spans="1:7">
      <c r="B9" s="54"/>
      <c r="C9" s="427" t="s">
        <v>1836</v>
      </c>
      <c r="D9" s="223" t="s">
        <v>1418</v>
      </c>
      <c r="E9" s="425" t="s">
        <v>1217</v>
      </c>
      <c r="F9" s="428" t="s">
        <v>1426</v>
      </c>
      <c r="G9" s="1"/>
    </row>
    <row r="10" spans="1:7">
      <c r="B10" s="54"/>
      <c r="C10" s="425">
        <v>6</v>
      </c>
      <c r="D10" s="223" t="s">
        <v>2389</v>
      </c>
      <c r="E10" s="425" t="s">
        <v>1423</v>
      </c>
      <c r="F10" s="428" t="s">
        <v>1427</v>
      </c>
      <c r="G10" s="1"/>
    </row>
    <row r="11" spans="1:7" ht="30">
      <c r="B11" s="54"/>
      <c r="C11" s="424">
        <v>7</v>
      </c>
      <c r="D11" s="223" t="s">
        <v>1464</v>
      </c>
      <c r="E11" s="425" t="s">
        <v>1423</v>
      </c>
      <c r="F11" s="438" t="s">
        <v>1446</v>
      </c>
      <c r="G11" s="1"/>
    </row>
    <row r="12" spans="1:7">
      <c r="B12" s="54"/>
      <c r="C12" s="424" t="s">
        <v>1964</v>
      </c>
      <c r="D12" s="223" t="s">
        <v>1419</v>
      </c>
      <c r="E12" s="425" t="s">
        <v>1424</v>
      </c>
      <c r="F12" s="428" t="s">
        <v>1428</v>
      </c>
      <c r="G12" s="1"/>
    </row>
    <row r="13" spans="1:7">
      <c r="B13" s="54"/>
      <c r="C13" s="102" t="s">
        <v>1965</v>
      </c>
      <c r="D13" s="66" t="s">
        <v>1420</v>
      </c>
      <c r="E13" s="99" t="s">
        <v>1422</v>
      </c>
      <c r="F13" s="101" t="s">
        <v>1425</v>
      </c>
      <c r="G13" s="1"/>
    </row>
    <row r="14" spans="1:7">
      <c r="B14" s="54"/>
      <c r="C14" s="102">
        <v>31</v>
      </c>
      <c r="D14" s="223" t="s">
        <v>2305</v>
      </c>
      <c r="E14" s="99" t="s">
        <v>1422</v>
      </c>
      <c r="F14" s="101" t="s">
        <v>1425</v>
      </c>
      <c r="G14" s="1"/>
    </row>
    <row r="15" spans="1:7" ht="15.75" thickBot="1">
      <c r="B15" s="56"/>
      <c r="C15" s="103">
        <v>32</v>
      </c>
      <c r="D15" s="57" t="s">
        <v>1441</v>
      </c>
      <c r="E15" s="103" t="s">
        <v>1445</v>
      </c>
      <c r="F15" s="128" t="s">
        <v>1425</v>
      </c>
      <c r="G15" s="1"/>
    </row>
    <row r="16" spans="1:7">
      <c r="C16" s="77"/>
      <c r="E16" s="1"/>
      <c r="F16" s="1"/>
    </row>
    <row r="17" spans="2:9" ht="15.75" thickBot="1">
      <c r="G17" s="313"/>
    </row>
    <row r="18" spans="2:9" ht="15.75" thickBot="1">
      <c r="B18" s="129" t="s">
        <v>1429</v>
      </c>
      <c r="C18" s="52"/>
      <c r="D18" s="53"/>
      <c r="G18" s="1" t="s">
        <v>10</v>
      </c>
      <c r="H18" s="1" t="s">
        <v>20</v>
      </c>
      <c r="I18" s="1" t="s">
        <v>3210</v>
      </c>
    </row>
    <row r="19" spans="2:9" ht="15.75" thickBot="1">
      <c r="B19" s="130" t="s">
        <v>1442</v>
      </c>
      <c r="C19" s="66"/>
      <c r="D19" s="55"/>
      <c r="F19" s="435" t="s">
        <v>30</v>
      </c>
      <c r="G19" s="436">
        <f>MMS!J2</f>
        <v>17</v>
      </c>
      <c r="H19" s="436">
        <f>MMS!H2</f>
        <v>63</v>
      </c>
      <c r="I19" s="436">
        <v>51</v>
      </c>
    </row>
    <row r="20" spans="2:9" ht="15.75" thickBot="1">
      <c r="B20" s="130" t="s">
        <v>1826</v>
      </c>
      <c r="C20" s="66"/>
      <c r="D20" s="55"/>
      <c r="F20" s="435" t="s">
        <v>28</v>
      </c>
      <c r="G20" s="436">
        <f>EMS!J2</f>
        <v>19</v>
      </c>
      <c r="H20" s="436">
        <f>EMS!H2</f>
        <v>347</v>
      </c>
      <c r="I20" s="436">
        <v>119</v>
      </c>
    </row>
    <row r="21" spans="2:9" ht="15.75" thickBot="1">
      <c r="B21" s="130" t="s">
        <v>1825</v>
      </c>
      <c r="C21" s="201"/>
      <c r="D21" s="55"/>
      <c r="F21" s="435" t="s">
        <v>2519</v>
      </c>
      <c r="G21" s="436">
        <f>COMS!J2</f>
        <v>2</v>
      </c>
      <c r="H21" s="436">
        <f>COMS!H2</f>
        <v>62</v>
      </c>
      <c r="I21" s="436">
        <v>34</v>
      </c>
    </row>
    <row r="22" spans="2:9" ht="15.75" thickBot="1">
      <c r="B22" s="130" t="s">
        <v>1966</v>
      </c>
      <c r="C22" s="201"/>
      <c r="D22" s="55"/>
      <c r="F22" s="435" t="s">
        <v>2520</v>
      </c>
      <c r="G22" s="436">
        <f>CMM!J2</f>
        <v>1</v>
      </c>
      <c r="H22" s="436">
        <f>CMM!H2</f>
        <v>51</v>
      </c>
      <c r="I22" s="436">
        <v>12</v>
      </c>
    </row>
    <row r="23" spans="2:9" ht="15.75" thickBot="1">
      <c r="B23" s="130" t="s">
        <v>1827</v>
      </c>
      <c r="C23" s="66"/>
      <c r="D23" s="55"/>
      <c r="F23" s="435" t="s">
        <v>29</v>
      </c>
      <c r="G23" s="436">
        <f>MIS!J2</f>
        <v>24</v>
      </c>
      <c r="H23" s="436">
        <f>MIS!H2</f>
        <v>9</v>
      </c>
      <c r="I23" s="436">
        <v>2</v>
      </c>
    </row>
    <row r="24" spans="2:9" ht="15.75" thickBot="1">
      <c r="B24" s="130" t="s">
        <v>1828</v>
      </c>
      <c r="C24" s="66"/>
      <c r="D24" s="55"/>
      <c r="F24" s="435" t="s">
        <v>32</v>
      </c>
      <c r="G24" s="436">
        <f>NMMS!J2</f>
        <v>0</v>
      </c>
      <c r="H24" s="436">
        <f>NMMS!H2</f>
        <v>10</v>
      </c>
      <c r="I24" s="436">
        <v>9</v>
      </c>
    </row>
    <row r="25" spans="2:9" ht="15.75" thickBot="1">
      <c r="B25" s="130" t="s">
        <v>1829</v>
      </c>
      <c r="C25" s="66"/>
      <c r="D25" s="55"/>
      <c r="F25" s="435" t="s">
        <v>33</v>
      </c>
      <c r="G25" s="437">
        <f>'OS '!J2</f>
        <v>1</v>
      </c>
      <c r="H25" s="437">
        <f>'OS '!H2</f>
        <v>125</v>
      </c>
      <c r="I25" s="437">
        <v>39</v>
      </c>
    </row>
    <row r="26" spans="2:9" ht="15.75" thickBot="1">
      <c r="B26" s="130" t="s">
        <v>1830</v>
      </c>
      <c r="C26" s="66"/>
      <c r="D26" s="55"/>
      <c r="F26" s="435" t="s">
        <v>24</v>
      </c>
      <c r="G26" s="436">
        <f>CRR!J2</f>
        <v>3</v>
      </c>
      <c r="H26" s="436">
        <f>CRR!H2</f>
        <v>5</v>
      </c>
      <c r="I26" s="436">
        <v>3</v>
      </c>
    </row>
    <row r="27" spans="2:9" ht="15.75" thickBot="1">
      <c r="B27" s="130" t="s">
        <v>1831</v>
      </c>
      <c r="C27" s="66"/>
      <c r="D27" s="55"/>
      <c r="F27" s="435" t="s">
        <v>27</v>
      </c>
      <c r="G27" s="436">
        <f>EIP!J2</f>
        <v>4</v>
      </c>
      <c r="H27" s="436">
        <f>EIP!H2</f>
        <v>62</v>
      </c>
      <c r="I27" s="436">
        <v>7</v>
      </c>
    </row>
    <row r="28" spans="2:9" ht="15.75" thickBot="1">
      <c r="B28" s="130" t="s">
        <v>1832</v>
      </c>
      <c r="C28" s="66"/>
      <c r="D28" s="55"/>
      <c r="F28" s="435" t="s">
        <v>0</v>
      </c>
      <c r="G28" s="436">
        <f>CDR!J2</f>
        <v>16</v>
      </c>
      <c r="H28" s="436">
        <f>CDR!H2</f>
        <v>7</v>
      </c>
      <c r="I28" s="436">
        <v>4</v>
      </c>
    </row>
    <row r="29" spans="2:9" ht="15.75" thickBot="1">
      <c r="B29" s="130" t="s">
        <v>1833</v>
      </c>
      <c r="C29" s="66"/>
      <c r="D29" s="55"/>
      <c r="F29" s="435" t="s">
        <v>2521</v>
      </c>
      <c r="G29" s="436">
        <f>EDW_EIS!J2</f>
        <v>17</v>
      </c>
      <c r="H29" s="436">
        <f>EDW_EIS!H2</f>
        <v>8</v>
      </c>
      <c r="I29" s="436">
        <v>5</v>
      </c>
    </row>
    <row r="30" spans="2:9" ht="15.75" thickBot="1">
      <c r="B30" s="130" t="s">
        <v>3209</v>
      </c>
      <c r="C30" s="66"/>
      <c r="D30" s="55"/>
      <c r="F30" s="435" t="s">
        <v>1683</v>
      </c>
      <c r="G30" s="436">
        <f>MID!J2</f>
        <v>1</v>
      </c>
      <c r="H30" s="436">
        <f>MID!H2</f>
        <v>0</v>
      </c>
      <c r="I30" s="436">
        <v>0</v>
      </c>
    </row>
    <row r="31" spans="2:9" ht="15.75" thickBot="1">
      <c r="B31" s="130" t="s">
        <v>3208</v>
      </c>
      <c r="C31" s="66"/>
      <c r="D31" s="55"/>
      <c r="F31" s="435" t="s">
        <v>31</v>
      </c>
      <c r="G31" s="436">
        <f>MPIM!J2</f>
        <v>1</v>
      </c>
      <c r="H31" s="436">
        <f>MPIM!H2</f>
        <v>9</v>
      </c>
      <c r="I31" s="436">
        <v>5</v>
      </c>
    </row>
    <row r="32" spans="2:9" ht="15.75" thickBot="1">
      <c r="B32" s="131" t="s">
        <v>3207</v>
      </c>
      <c r="C32" s="57"/>
      <c r="D32" s="447"/>
      <c r="F32" s="435" t="s">
        <v>2522</v>
      </c>
      <c r="G32" s="436">
        <f>'Planning Model'!J2</f>
        <v>0</v>
      </c>
      <c r="H32" s="436">
        <f>'Planning Model'!H2</f>
        <v>4</v>
      </c>
      <c r="I32" s="436">
        <v>4</v>
      </c>
    </row>
    <row r="34" spans="6:9">
      <c r="F34" s="448" t="s">
        <v>3211</v>
      </c>
      <c r="G34" s="313">
        <f>SUM(G19:G32)</f>
        <v>106</v>
      </c>
      <c r="H34" s="313">
        <f>SUM(H19:H32)</f>
        <v>762</v>
      </c>
      <c r="I34" s="313">
        <f>SUM(I19:I32)</f>
        <v>294</v>
      </c>
    </row>
  </sheetData>
  <pageMargins left="0.7" right="0.7" top="0.75" bottom="0.75" header="0.3" footer="0.3"/>
  <pageSetup scale="79" orientation="landscape" r:id="rId1"/>
</worksheet>
</file>

<file path=xl/worksheets/sheet10.xml><?xml version="1.0" encoding="utf-8"?>
<worksheet xmlns="http://schemas.openxmlformats.org/spreadsheetml/2006/main" xmlns:r="http://schemas.openxmlformats.org/officeDocument/2006/relationships">
  <dimension ref="A1:O52"/>
  <sheetViews>
    <sheetView zoomScale="70" zoomScaleNormal="70" workbookViewId="0">
      <pane xSplit="1" ySplit="2" topLeftCell="B3" activePane="bottomRight" state="frozen"/>
      <selection activeCell="C31" sqref="C31"/>
      <selection pane="topRight" activeCell="C31" sqref="C31"/>
      <selection pane="bottomLeft" activeCell="C31" sqref="C31"/>
      <selection pane="bottomRight" activeCell="B1" sqref="B1"/>
    </sheetView>
  </sheetViews>
  <sheetFormatPr defaultRowHeight="15"/>
  <cols>
    <col min="1" max="1" width="1.7109375" style="2" customWidth="1"/>
    <col min="2" max="2" width="22.140625" style="2" customWidth="1"/>
    <col min="3" max="3" width="8" style="2" customWidth="1"/>
    <col min="4" max="4" width="24.42578125" style="2" customWidth="1"/>
    <col min="5" max="5" width="44.140625" style="2" customWidth="1"/>
    <col min="6" max="6" width="41.28515625" style="2" customWidth="1"/>
    <col min="7" max="9" width="14" style="2" customWidth="1"/>
    <col min="10" max="10" width="22.85546875" style="2" customWidth="1"/>
    <col min="11" max="11" width="2.5703125" style="2" customWidth="1"/>
    <col min="12" max="12" width="31.42578125" style="2" customWidth="1"/>
    <col min="13" max="16384" width="9.140625" style="2"/>
  </cols>
  <sheetData>
    <row r="1" spans="2:15" ht="21.75" customHeight="1">
      <c r="B1" s="70" t="s">
        <v>1925</v>
      </c>
      <c r="C1" s="73"/>
      <c r="D1" s="73"/>
      <c r="E1" s="75"/>
      <c r="F1" s="63"/>
      <c r="G1" s="74"/>
      <c r="H1" s="74"/>
      <c r="I1" s="74"/>
      <c r="J1" s="74"/>
      <c r="K1" s="74"/>
      <c r="L1" s="10"/>
      <c r="M1" s="62"/>
      <c r="N1" s="61"/>
      <c r="O1" s="72"/>
    </row>
    <row r="2" spans="2:15" s="123" customFormat="1" ht="45">
      <c r="B2" s="124" t="s">
        <v>7</v>
      </c>
      <c r="C2" s="125" t="s">
        <v>75</v>
      </c>
      <c r="D2" s="124" t="s">
        <v>82</v>
      </c>
      <c r="E2" s="124" t="s">
        <v>44</v>
      </c>
      <c r="F2" s="124" t="s">
        <v>47</v>
      </c>
      <c r="G2" s="126" t="s">
        <v>83</v>
      </c>
      <c r="H2" s="126" t="s">
        <v>84</v>
      </c>
      <c r="I2" s="126" t="s">
        <v>78</v>
      </c>
      <c r="J2" s="125" t="s">
        <v>79</v>
      </c>
      <c r="L2" s="125"/>
    </row>
    <row r="3" spans="2:15" s="123" customFormat="1">
      <c r="E3" s="127"/>
    </row>
    <row r="4" spans="2:15" s="123" customFormat="1">
      <c r="C4" s="317" t="s">
        <v>1963</v>
      </c>
      <c r="D4" s="317"/>
      <c r="E4" s="127"/>
    </row>
    <row r="5" spans="2:15" s="123" customFormat="1"/>
    <row r="6" spans="2:15" s="123" customFormat="1"/>
    <row r="7" spans="2:15" s="123" customFormat="1"/>
    <row r="8" spans="2:15" s="123" customFormat="1" ht="63" customHeight="1"/>
    <row r="9" spans="2:15" s="123" customFormat="1" ht="68.25" customHeight="1"/>
    <row r="10" spans="2:15" s="123" customFormat="1"/>
    <row r="11" spans="2:15" s="123" customFormat="1"/>
    <row r="12" spans="2:15" s="123" customFormat="1"/>
    <row r="13" spans="2:15" s="123" customFormat="1" ht="75" customHeight="1"/>
    <row r="14" spans="2:15" s="123" customFormat="1"/>
    <row r="15" spans="2:15" s="123" customFormat="1"/>
    <row r="16" spans="2:15" s="123" customFormat="1"/>
    <row r="17" spans="1:14" s="123" customFormat="1"/>
    <row r="18" spans="1:14" s="123" customFormat="1"/>
    <row r="19" spans="1:14" s="123" customFormat="1"/>
    <row r="20" spans="1:14" s="123" customFormat="1"/>
    <row r="21" spans="1:14" s="123" customFormat="1"/>
    <row r="22" spans="1:14" s="123" customFormat="1"/>
    <row r="23" spans="1:14" s="123" customFormat="1"/>
    <row r="24" spans="1:14" s="123" customFormat="1"/>
    <row r="25" spans="1:14" s="123" customFormat="1"/>
    <row r="26" spans="1:14" s="123" customFormat="1"/>
    <row r="27" spans="1:14" s="123" customFormat="1"/>
    <row r="28" spans="1:14" s="123" customFormat="1"/>
    <row r="29" spans="1:14" s="123" customFormat="1" ht="8.25" customHeight="1"/>
    <row r="30" spans="1:14" s="123" customFormat="1"/>
    <row r="31" spans="1:14" s="123" customFormat="1"/>
    <row r="32" spans="1:14">
      <c r="A32" s="123"/>
      <c r="B32" s="123"/>
      <c r="C32" s="123"/>
      <c r="D32" s="123"/>
      <c r="E32" s="123"/>
      <c r="F32" s="123"/>
      <c r="G32" s="123"/>
      <c r="H32" s="123"/>
      <c r="I32" s="123"/>
      <c r="J32" s="123"/>
      <c r="K32" s="123"/>
      <c r="L32" s="123"/>
      <c r="M32" s="123"/>
      <c r="N32" s="123"/>
    </row>
    <row r="33" spans="1:14">
      <c r="A33" s="123"/>
      <c r="B33" s="123"/>
      <c r="C33" s="123"/>
      <c r="D33" s="123"/>
      <c r="E33" s="123"/>
      <c r="F33" s="123"/>
      <c r="G33" s="123"/>
      <c r="H33" s="123"/>
      <c r="I33" s="123"/>
      <c r="J33" s="123"/>
      <c r="K33" s="123"/>
      <c r="L33" s="123"/>
      <c r="M33" s="123"/>
      <c r="N33" s="123"/>
    </row>
    <row r="34" spans="1:14">
      <c r="A34" s="123"/>
      <c r="B34" s="123"/>
      <c r="C34" s="123"/>
      <c r="D34" s="123"/>
      <c r="E34" s="123"/>
      <c r="F34" s="123"/>
      <c r="G34" s="123"/>
      <c r="H34" s="123"/>
      <c r="I34" s="123"/>
      <c r="J34" s="123"/>
      <c r="K34" s="123"/>
      <c r="L34" s="123"/>
      <c r="M34" s="123"/>
      <c r="N34" s="123"/>
    </row>
    <row r="35" spans="1:14">
      <c r="A35" s="123"/>
      <c r="B35" s="123"/>
      <c r="C35" s="123"/>
      <c r="D35" s="123"/>
      <c r="E35" s="123"/>
      <c r="F35" s="123"/>
      <c r="G35" s="123"/>
      <c r="H35" s="123"/>
      <c r="I35" s="123"/>
      <c r="J35" s="123"/>
      <c r="K35" s="123"/>
      <c r="L35" s="123"/>
      <c r="M35" s="123"/>
      <c r="N35" s="123"/>
    </row>
    <row r="36" spans="1:14">
      <c r="A36" s="123"/>
      <c r="B36" s="123"/>
      <c r="C36" s="123"/>
      <c r="D36" s="123"/>
      <c r="E36" s="123"/>
      <c r="F36" s="123"/>
      <c r="G36" s="123"/>
      <c r="H36" s="123"/>
      <c r="I36" s="123"/>
      <c r="J36" s="123"/>
      <c r="K36" s="123"/>
      <c r="L36" s="123"/>
      <c r="M36" s="123"/>
      <c r="N36" s="123"/>
    </row>
    <row r="37" spans="1:14">
      <c r="A37" s="123"/>
      <c r="B37" s="123"/>
      <c r="C37" s="123"/>
      <c r="D37" s="123"/>
      <c r="E37" s="123"/>
      <c r="F37" s="123"/>
      <c r="G37" s="123"/>
      <c r="H37" s="123"/>
      <c r="I37" s="123"/>
      <c r="J37" s="123"/>
      <c r="K37" s="123"/>
      <c r="L37" s="123"/>
      <c r="M37" s="123"/>
      <c r="N37" s="123"/>
    </row>
    <row r="38" spans="1:14">
      <c r="A38" s="123"/>
      <c r="B38" s="123"/>
      <c r="C38" s="123"/>
      <c r="D38" s="123"/>
      <c r="E38" s="123"/>
      <c r="F38" s="123"/>
      <c r="G38" s="123"/>
      <c r="H38" s="123"/>
      <c r="I38" s="123"/>
      <c r="J38" s="123"/>
      <c r="K38" s="123"/>
      <c r="L38" s="123"/>
      <c r="M38" s="123"/>
      <c r="N38" s="123"/>
    </row>
    <row r="39" spans="1:14">
      <c r="A39" s="123"/>
      <c r="B39" s="123"/>
      <c r="C39" s="123"/>
      <c r="D39" s="123"/>
      <c r="E39" s="123"/>
      <c r="F39" s="123"/>
      <c r="G39" s="123"/>
      <c r="H39" s="123"/>
      <c r="I39" s="123"/>
      <c r="J39" s="123"/>
      <c r="K39" s="123"/>
      <c r="L39" s="123"/>
      <c r="M39" s="123"/>
      <c r="N39" s="123"/>
    </row>
    <row r="40" spans="1:14">
      <c r="A40" s="123"/>
      <c r="B40" s="123"/>
      <c r="C40" s="123"/>
      <c r="D40" s="123"/>
      <c r="E40" s="123"/>
      <c r="F40" s="123"/>
      <c r="G40" s="123"/>
      <c r="H40" s="123"/>
      <c r="I40" s="123"/>
      <c r="J40" s="123"/>
      <c r="K40" s="123"/>
      <c r="L40" s="123"/>
      <c r="M40" s="123"/>
      <c r="N40" s="123"/>
    </row>
    <row r="41" spans="1:14">
      <c r="A41" s="123"/>
      <c r="B41" s="123"/>
      <c r="C41" s="123"/>
      <c r="D41" s="123"/>
      <c r="E41" s="123"/>
      <c r="F41" s="123"/>
      <c r="G41" s="123"/>
      <c r="H41" s="123"/>
      <c r="I41" s="123"/>
      <c r="J41" s="123"/>
      <c r="K41" s="123"/>
      <c r="L41" s="123"/>
      <c r="M41" s="123"/>
      <c r="N41" s="123"/>
    </row>
    <row r="42" spans="1:14">
      <c r="A42" s="123"/>
      <c r="B42" s="123"/>
      <c r="C42" s="123"/>
      <c r="D42" s="123"/>
      <c r="E42" s="123"/>
      <c r="F42" s="123"/>
      <c r="G42" s="123"/>
      <c r="H42" s="123"/>
      <c r="I42" s="123"/>
      <c r="J42" s="123"/>
      <c r="K42" s="123"/>
      <c r="L42" s="123"/>
      <c r="M42" s="123"/>
      <c r="N42" s="123"/>
    </row>
    <row r="43" spans="1:14">
      <c r="A43" s="123"/>
      <c r="B43" s="123"/>
      <c r="C43" s="123"/>
      <c r="D43" s="123"/>
      <c r="E43" s="123"/>
      <c r="F43" s="123"/>
      <c r="G43" s="123"/>
      <c r="H43" s="123"/>
      <c r="I43" s="123"/>
      <c r="J43" s="123"/>
      <c r="K43" s="123"/>
      <c r="L43" s="123"/>
      <c r="M43" s="123"/>
      <c r="N43" s="123"/>
    </row>
    <row r="44" spans="1:14">
      <c r="B44" s="123"/>
      <c r="C44" s="123"/>
      <c r="D44" s="123"/>
      <c r="E44" s="123"/>
      <c r="F44" s="123"/>
      <c r="G44" s="123"/>
      <c r="H44" s="123"/>
      <c r="I44" s="123"/>
      <c r="J44" s="123"/>
      <c r="K44" s="123"/>
      <c r="L44" s="123"/>
    </row>
    <row r="45" spans="1:14">
      <c r="B45" s="123"/>
      <c r="C45" s="123"/>
      <c r="D45" s="123"/>
      <c r="E45" s="123"/>
      <c r="F45" s="123"/>
      <c r="G45" s="123"/>
      <c r="H45" s="123"/>
      <c r="I45" s="123"/>
      <c r="J45" s="123"/>
      <c r="K45" s="123"/>
      <c r="L45" s="123"/>
    </row>
    <row r="46" spans="1:14">
      <c r="B46" s="123"/>
      <c r="C46" s="123"/>
      <c r="D46" s="123"/>
      <c r="E46" s="123"/>
      <c r="F46" s="123"/>
      <c r="G46" s="123"/>
      <c r="H46" s="123"/>
      <c r="I46" s="123"/>
      <c r="J46" s="123"/>
      <c r="K46" s="123"/>
      <c r="L46" s="123"/>
    </row>
    <row r="47" spans="1:14">
      <c r="B47" s="123"/>
      <c r="C47" s="123"/>
      <c r="D47" s="123"/>
      <c r="E47" s="123"/>
      <c r="F47" s="123"/>
      <c r="G47" s="123"/>
      <c r="H47" s="123"/>
      <c r="I47" s="123"/>
      <c r="J47" s="123"/>
      <c r="K47" s="123"/>
      <c r="L47" s="123"/>
    </row>
    <row r="48" spans="1:14">
      <c r="B48" s="123"/>
      <c r="C48" s="123"/>
      <c r="D48" s="123"/>
      <c r="E48" s="123"/>
      <c r="F48" s="123"/>
      <c r="G48" s="123"/>
      <c r="H48" s="123"/>
      <c r="I48" s="123"/>
      <c r="J48" s="123"/>
      <c r="K48" s="123"/>
      <c r="L48" s="123"/>
    </row>
    <row r="49" spans="2:12">
      <c r="B49" s="123"/>
      <c r="C49" s="123"/>
      <c r="D49" s="123"/>
      <c r="E49" s="123"/>
      <c r="F49" s="123"/>
      <c r="G49" s="123"/>
      <c r="H49" s="123"/>
      <c r="I49" s="123"/>
      <c r="J49" s="123"/>
      <c r="K49" s="123"/>
      <c r="L49" s="123"/>
    </row>
    <row r="50" spans="2:12">
      <c r="B50" s="123"/>
      <c r="C50" s="123"/>
      <c r="D50" s="123"/>
      <c r="E50" s="123"/>
      <c r="F50" s="123"/>
      <c r="G50" s="123"/>
      <c r="H50" s="123"/>
      <c r="I50" s="123"/>
      <c r="J50" s="123"/>
      <c r="K50" s="123"/>
      <c r="L50" s="123"/>
    </row>
    <row r="51" spans="2:12">
      <c r="B51" s="123"/>
      <c r="C51" s="123"/>
      <c r="D51" s="123"/>
      <c r="E51" s="123"/>
      <c r="F51" s="123"/>
      <c r="G51" s="123"/>
      <c r="H51" s="123"/>
      <c r="I51" s="123"/>
      <c r="J51" s="123"/>
      <c r="K51" s="123"/>
      <c r="L51" s="123"/>
    </row>
    <row r="52" spans="2:12">
      <c r="B52" s="123"/>
      <c r="C52" s="123"/>
      <c r="D52" s="123"/>
      <c r="E52" s="123"/>
      <c r="F52" s="123"/>
      <c r="G52" s="123"/>
      <c r="H52" s="123"/>
      <c r="I52" s="123"/>
      <c r="J52" s="123"/>
      <c r="K52" s="123"/>
      <c r="L52" s="123"/>
    </row>
  </sheetData>
  <pageMargins left="0.2" right="0.2" top="0.25" bottom="0.25" header="0.3" footer="0.3"/>
  <pageSetup paperSize="5" scale="75" orientation="landscape" r:id="rId1"/>
</worksheet>
</file>

<file path=xl/worksheets/sheet11.xml><?xml version="1.0" encoding="utf-8"?>
<worksheet xmlns="http://schemas.openxmlformats.org/spreadsheetml/2006/main" xmlns:r="http://schemas.openxmlformats.org/officeDocument/2006/relationships">
  <dimension ref="B1:I6"/>
  <sheetViews>
    <sheetView workbookViewId="0">
      <pane xSplit="1" ySplit="2" topLeftCell="B3" activePane="bottomRight" state="frozen"/>
      <selection activeCell="E15" sqref="E15"/>
      <selection pane="topRight" activeCell="E15" sqref="E15"/>
      <selection pane="bottomLeft" activeCell="E15" sqref="E15"/>
      <selection pane="bottomRight"/>
    </sheetView>
  </sheetViews>
  <sheetFormatPr defaultRowHeight="15"/>
  <cols>
    <col min="1" max="1" width="1.7109375" style="2" customWidth="1"/>
    <col min="2" max="2" width="19.140625" style="2" customWidth="1"/>
    <col min="3" max="3" width="8" style="2" customWidth="1"/>
    <col min="4" max="4" width="46.7109375" style="2" customWidth="1"/>
    <col min="5" max="5" width="62.42578125" style="2" customWidth="1"/>
    <col min="6" max="6" width="40.5703125" style="2" customWidth="1"/>
    <col min="7" max="7" width="32" style="2" customWidth="1"/>
    <col min="8" max="8" width="9.140625" style="2"/>
    <col min="9" max="9" width="6.5703125" style="2" customWidth="1"/>
    <col min="10" max="16384" width="9.140625" style="2"/>
  </cols>
  <sheetData>
    <row r="1" spans="2:9" ht="21.75" customHeight="1">
      <c r="B1" s="61" t="s">
        <v>1925</v>
      </c>
      <c r="C1" s="70"/>
      <c r="D1" s="73"/>
      <c r="E1" s="73"/>
      <c r="F1" s="71" t="s">
        <v>1416</v>
      </c>
      <c r="G1" s="63"/>
      <c r="H1" s="61"/>
      <c r="I1" s="61"/>
    </row>
    <row r="2" spans="2:9" ht="30.75" thickBot="1">
      <c r="B2" s="91" t="s">
        <v>7</v>
      </c>
      <c r="C2" s="94" t="s">
        <v>75</v>
      </c>
      <c r="D2" s="91" t="s">
        <v>44</v>
      </c>
      <c r="E2" s="91" t="s">
        <v>47</v>
      </c>
      <c r="F2" s="94" t="s">
        <v>81</v>
      </c>
    </row>
    <row r="3" spans="2:9" ht="45">
      <c r="B3" s="95"/>
      <c r="C3" s="97">
        <v>15</v>
      </c>
      <c r="D3" s="15" t="s">
        <v>85</v>
      </c>
      <c r="E3" s="15" t="s">
        <v>86</v>
      </c>
      <c r="F3" s="96"/>
    </row>
    <row r="4" spans="2:9" ht="2.25" customHeight="1" thickBot="1">
      <c r="B4" s="16"/>
      <c r="C4" s="98"/>
      <c r="D4" s="17"/>
      <c r="E4" s="17"/>
      <c r="F4" s="18"/>
    </row>
    <row r="5" spans="2:9">
      <c r="D5" s="13"/>
    </row>
    <row r="6" spans="2:9">
      <c r="D6" s="13"/>
    </row>
  </sheetData>
  <hyperlinks>
    <hyperlink ref="F1" r:id="rId1"/>
  </hyperlinks>
  <pageMargins left="0.2" right="0.2" top="0.75" bottom="0.75" header="0.3" footer="0.3"/>
  <pageSetup paperSize="5" orientation="landscape" r:id="rId2"/>
</worksheet>
</file>

<file path=xl/worksheets/sheet12.xml><?xml version="1.0" encoding="utf-8"?>
<worksheet xmlns="http://schemas.openxmlformats.org/spreadsheetml/2006/main" xmlns:r="http://schemas.openxmlformats.org/officeDocument/2006/relationships">
  <sheetPr filterMode="1"/>
  <dimension ref="A1:H31"/>
  <sheetViews>
    <sheetView zoomScale="85" zoomScaleNormal="85" workbookViewId="0">
      <pane ySplit="2" topLeftCell="A3" activePane="bottomLeft" state="frozen"/>
      <selection activeCell="E23" sqref="E23"/>
      <selection pane="bottomLeft" activeCell="A4" sqref="A4"/>
    </sheetView>
  </sheetViews>
  <sheetFormatPr defaultRowHeight="15"/>
  <cols>
    <col min="1" max="1" width="16.5703125" style="1" customWidth="1"/>
    <col min="2" max="2" width="7.28515625" style="1" customWidth="1"/>
    <col min="3" max="3" width="15.28515625" style="2" customWidth="1"/>
    <col min="4" max="4" width="46.85546875" style="2" customWidth="1"/>
    <col min="5" max="5" width="61.5703125" style="2" customWidth="1"/>
    <col min="6" max="6" width="34.28515625" style="2" customWidth="1"/>
    <col min="7" max="7" width="8.140625" style="2" customWidth="1"/>
    <col min="8" max="8" width="20.42578125" style="2" customWidth="1"/>
    <col min="9" max="16384" width="9.140625" style="2"/>
  </cols>
  <sheetData>
    <row r="1" spans="1:8" ht="15.75" thickBot="1">
      <c r="A1" s="59" t="s">
        <v>1834</v>
      </c>
      <c r="B1" s="60"/>
      <c r="C1" s="61"/>
      <c r="D1" s="63" t="s">
        <v>1467</v>
      </c>
      <c r="E1" s="61"/>
    </row>
    <row r="2" spans="1:8" ht="23.25" thickBot="1">
      <c r="A2" s="135" t="s">
        <v>1447</v>
      </c>
      <c r="B2" s="136" t="s">
        <v>19</v>
      </c>
      <c r="C2" s="136" t="s">
        <v>35</v>
      </c>
      <c r="D2" s="372" t="s">
        <v>1448</v>
      </c>
      <c r="E2" s="372" t="s">
        <v>1174</v>
      </c>
      <c r="F2" s="372" t="s">
        <v>1175</v>
      </c>
      <c r="G2" s="137" t="s">
        <v>1176</v>
      </c>
      <c r="H2" s="137" t="s">
        <v>1177</v>
      </c>
    </row>
    <row r="3" spans="1:8" ht="63.75" hidden="1">
      <c r="A3" s="150" t="s">
        <v>1449</v>
      </c>
      <c r="B3" s="151" t="s">
        <v>10</v>
      </c>
      <c r="C3" s="151">
        <v>14477</v>
      </c>
      <c r="D3" s="152" t="s">
        <v>1450</v>
      </c>
      <c r="E3" s="152" t="s">
        <v>2237</v>
      </c>
      <c r="F3" s="152"/>
      <c r="G3" s="152" t="s">
        <v>29</v>
      </c>
      <c r="H3" s="152"/>
    </row>
    <row r="4" spans="1:8" ht="76.5">
      <c r="A4" s="150" t="s">
        <v>1449</v>
      </c>
      <c r="B4" s="151" t="s">
        <v>10</v>
      </c>
      <c r="C4" s="151">
        <v>14478</v>
      </c>
      <c r="D4" s="151" t="s">
        <v>1451</v>
      </c>
      <c r="E4" s="151" t="s">
        <v>2238</v>
      </c>
      <c r="F4" s="151"/>
      <c r="G4" s="151" t="s">
        <v>29</v>
      </c>
      <c r="H4" s="151" t="s">
        <v>2239</v>
      </c>
    </row>
    <row r="5" spans="1:8" ht="38.25">
      <c r="A5" s="150" t="s">
        <v>1449</v>
      </c>
      <c r="B5" s="151" t="s">
        <v>10</v>
      </c>
      <c r="C5" s="151">
        <v>14479</v>
      </c>
      <c r="D5" s="151" t="s">
        <v>2240</v>
      </c>
      <c r="E5" s="151" t="s">
        <v>2241</v>
      </c>
      <c r="F5" s="151"/>
      <c r="G5" s="151" t="s">
        <v>29</v>
      </c>
      <c r="H5" s="151" t="s">
        <v>2242</v>
      </c>
    </row>
    <row r="6" spans="1:8" ht="25.5">
      <c r="A6" s="150" t="s">
        <v>1449</v>
      </c>
      <c r="B6" s="151" t="s">
        <v>10</v>
      </c>
      <c r="C6" s="153">
        <v>17207</v>
      </c>
      <c r="D6" s="154" t="s">
        <v>16</v>
      </c>
      <c r="E6" s="155" t="s">
        <v>1452</v>
      </c>
      <c r="F6" s="151"/>
      <c r="G6" s="156" t="s">
        <v>0</v>
      </c>
      <c r="H6" s="151" t="s">
        <v>2243</v>
      </c>
    </row>
    <row r="7" spans="1:8" ht="25.5">
      <c r="A7" s="150" t="s">
        <v>1449</v>
      </c>
      <c r="B7" s="373" t="s">
        <v>1808</v>
      </c>
      <c r="C7" s="374">
        <v>17405</v>
      </c>
      <c r="D7" s="373" t="s">
        <v>2244</v>
      </c>
      <c r="E7" s="373" t="s">
        <v>2245</v>
      </c>
      <c r="F7" s="151"/>
      <c r="G7" s="151" t="s">
        <v>0</v>
      </c>
      <c r="H7" s="151" t="s">
        <v>2243</v>
      </c>
    </row>
    <row r="8" spans="1:8" ht="63.75">
      <c r="A8" s="150" t="s">
        <v>1449</v>
      </c>
      <c r="B8" s="151" t="s">
        <v>10</v>
      </c>
      <c r="C8" s="151">
        <v>17484</v>
      </c>
      <c r="D8" s="151" t="s">
        <v>1473</v>
      </c>
      <c r="E8" s="151" t="s">
        <v>1474</v>
      </c>
      <c r="F8" s="151"/>
      <c r="G8" s="151" t="s">
        <v>1475</v>
      </c>
      <c r="H8" s="151" t="s">
        <v>2246</v>
      </c>
    </row>
    <row r="9" spans="1:8" ht="89.25">
      <c r="A9" s="150" t="s">
        <v>1449</v>
      </c>
      <c r="B9" s="151" t="s">
        <v>10</v>
      </c>
      <c r="C9" s="375">
        <v>17620</v>
      </c>
      <c r="D9" s="376" t="s">
        <v>1801</v>
      </c>
      <c r="E9" s="377" t="s">
        <v>1802</v>
      </c>
      <c r="F9" s="151"/>
      <c r="G9" s="378" t="s">
        <v>0</v>
      </c>
      <c r="H9" s="151" t="s">
        <v>2243</v>
      </c>
    </row>
    <row r="10" spans="1:8" ht="38.25">
      <c r="A10" s="150" t="s">
        <v>1449</v>
      </c>
      <c r="B10" s="151" t="s">
        <v>10</v>
      </c>
      <c r="C10" s="151">
        <v>17627</v>
      </c>
      <c r="D10" s="151" t="s">
        <v>1803</v>
      </c>
      <c r="E10" s="151" t="s">
        <v>1804</v>
      </c>
      <c r="F10" s="151"/>
      <c r="G10" s="151" t="s">
        <v>1805</v>
      </c>
      <c r="H10" s="151" t="s">
        <v>2242</v>
      </c>
    </row>
    <row r="11" spans="1:8" ht="165.75">
      <c r="A11" s="150" t="s">
        <v>1449</v>
      </c>
      <c r="B11" s="379" t="s">
        <v>10</v>
      </c>
      <c r="C11" s="380">
        <v>17679</v>
      </c>
      <c r="D11" s="379" t="s">
        <v>2247</v>
      </c>
      <c r="E11" s="381" t="s">
        <v>2248</v>
      </c>
      <c r="F11" s="381"/>
      <c r="G11" s="151" t="s">
        <v>0</v>
      </c>
      <c r="H11" s="151" t="s">
        <v>2249</v>
      </c>
    </row>
    <row r="12" spans="1:8" ht="51">
      <c r="A12" s="150" t="s">
        <v>1449</v>
      </c>
      <c r="B12" s="151" t="s">
        <v>1808</v>
      </c>
      <c r="C12" s="151"/>
      <c r="D12" s="151" t="s">
        <v>1476</v>
      </c>
      <c r="E12" s="151" t="s">
        <v>1477</v>
      </c>
      <c r="F12" s="151"/>
      <c r="G12" s="151"/>
      <c r="H12" s="151"/>
    </row>
    <row r="13" spans="1:8" ht="127.5">
      <c r="A13" s="150" t="s">
        <v>1449</v>
      </c>
      <c r="B13" s="151" t="s">
        <v>1808</v>
      </c>
      <c r="C13" s="151"/>
      <c r="D13" s="151" t="s">
        <v>1809</v>
      </c>
      <c r="E13" s="151" t="s">
        <v>1810</v>
      </c>
      <c r="F13" s="151" t="s">
        <v>1811</v>
      </c>
      <c r="G13" s="151" t="s">
        <v>30</v>
      </c>
      <c r="H13" s="151"/>
    </row>
    <row r="14" spans="1:8" ht="76.5">
      <c r="A14" s="6" t="s">
        <v>24</v>
      </c>
      <c r="B14" s="6" t="s">
        <v>10</v>
      </c>
      <c r="C14" s="6"/>
      <c r="D14" s="151" t="s">
        <v>1178</v>
      </c>
      <c r="E14" s="151" t="s">
        <v>1179</v>
      </c>
      <c r="F14" s="151" t="s">
        <v>1453</v>
      </c>
      <c r="G14" s="6" t="s">
        <v>24</v>
      </c>
      <c r="H14" s="6" t="s">
        <v>1454</v>
      </c>
    </row>
    <row r="15" spans="1:8" ht="89.25">
      <c r="A15" s="6" t="s">
        <v>24</v>
      </c>
      <c r="B15" s="6" t="s">
        <v>10</v>
      </c>
      <c r="C15" s="6"/>
      <c r="D15" s="151" t="s">
        <v>1180</v>
      </c>
      <c r="E15" s="151" t="s">
        <v>1181</v>
      </c>
      <c r="F15" s="151" t="s">
        <v>1455</v>
      </c>
      <c r="G15" s="6" t="s">
        <v>32</v>
      </c>
      <c r="H15" s="6" t="s">
        <v>1454</v>
      </c>
    </row>
    <row r="16" spans="1:8" ht="38.25">
      <c r="A16" s="6" t="s">
        <v>24</v>
      </c>
      <c r="B16" s="6" t="s">
        <v>10</v>
      </c>
      <c r="C16" s="6"/>
      <c r="D16" s="151" t="s">
        <v>1456</v>
      </c>
      <c r="E16" s="151" t="s">
        <v>1457</v>
      </c>
      <c r="F16" s="151" t="s">
        <v>1458</v>
      </c>
      <c r="G16" s="6" t="s">
        <v>32</v>
      </c>
      <c r="H16" s="6" t="s">
        <v>1454</v>
      </c>
    </row>
    <row r="17" spans="1:8" ht="51">
      <c r="A17" s="6" t="s">
        <v>24</v>
      </c>
      <c r="B17" s="6" t="s">
        <v>10</v>
      </c>
      <c r="C17" s="6"/>
      <c r="D17" s="151" t="s">
        <v>1459</v>
      </c>
      <c r="E17" s="151" t="s">
        <v>1460</v>
      </c>
      <c r="F17" s="151" t="s">
        <v>1461</v>
      </c>
      <c r="G17" s="6" t="s">
        <v>24</v>
      </c>
      <c r="H17" s="6" t="s">
        <v>17</v>
      </c>
    </row>
    <row r="18" spans="1:8" ht="63.75">
      <c r="A18" s="6" t="s">
        <v>24</v>
      </c>
      <c r="B18" s="6" t="s">
        <v>10</v>
      </c>
      <c r="C18" s="6"/>
      <c r="D18" s="151" t="s">
        <v>1812</v>
      </c>
      <c r="E18" s="151" t="s">
        <v>1813</v>
      </c>
      <c r="F18" s="151" t="s">
        <v>1814</v>
      </c>
      <c r="G18" s="6" t="s">
        <v>24</v>
      </c>
      <c r="H18" s="6" t="s">
        <v>17</v>
      </c>
    </row>
    <row r="19" spans="1:8" ht="204">
      <c r="A19" s="150" t="s">
        <v>1462</v>
      </c>
      <c r="B19" s="382" t="s">
        <v>10</v>
      </c>
      <c r="C19" s="382">
        <v>15938</v>
      </c>
      <c r="D19" s="382" t="s">
        <v>2250</v>
      </c>
      <c r="E19" s="382" t="s">
        <v>2251</v>
      </c>
      <c r="F19" s="383" t="s">
        <v>2252</v>
      </c>
      <c r="G19" s="382" t="s">
        <v>30</v>
      </c>
      <c r="H19" s="382" t="s">
        <v>1815</v>
      </c>
    </row>
    <row r="20" spans="1:8" ht="48">
      <c r="A20" s="150" t="s">
        <v>1462</v>
      </c>
      <c r="B20" s="383" t="s">
        <v>10</v>
      </c>
      <c r="C20" s="382">
        <v>17141</v>
      </c>
      <c r="D20" s="383" t="s">
        <v>1816</v>
      </c>
      <c r="E20" s="383" t="s">
        <v>122</v>
      </c>
      <c r="F20" s="383"/>
      <c r="G20" s="383" t="s">
        <v>29</v>
      </c>
      <c r="H20" s="383" t="s">
        <v>1817</v>
      </c>
    </row>
    <row r="21" spans="1:8" ht="24">
      <c r="A21" s="150" t="s">
        <v>1462</v>
      </c>
      <c r="B21" s="383" t="s">
        <v>10</v>
      </c>
      <c r="C21" s="382">
        <v>17717</v>
      </c>
      <c r="D21" s="383" t="s">
        <v>1818</v>
      </c>
      <c r="E21" s="383" t="s">
        <v>1818</v>
      </c>
      <c r="F21" s="383"/>
      <c r="G21" s="383" t="s">
        <v>0</v>
      </c>
      <c r="H21" s="383" t="s">
        <v>1817</v>
      </c>
    </row>
    <row r="22" spans="1:8" ht="36">
      <c r="A22" s="150" t="s">
        <v>1462</v>
      </c>
      <c r="B22" s="383" t="s">
        <v>10</v>
      </c>
      <c r="C22" s="382">
        <v>17758</v>
      </c>
      <c r="D22" s="383" t="s">
        <v>1819</v>
      </c>
      <c r="E22" s="383" t="s">
        <v>1819</v>
      </c>
      <c r="F22" s="383" t="s">
        <v>1820</v>
      </c>
      <c r="G22" s="383" t="s">
        <v>30</v>
      </c>
      <c r="H22" s="383" t="s">
        <v>1821</v>
      </c>
    </row>
    <row r="23" spans="1:8" ht="144">
      <c r="A23" s="150" t="s">
        <v>1462</v>
      </c>
      <c r="B23" s="383" t="s">
        <v>10</v>
      </c>
      <c r="C23" s="382">
        <v>17584</v>
      </c>
      <c r="D23" s="383" t="s">
        <v>2253</v>
      </c>
      <c r="E23" s="383" t="s">
        <v>2254</v>
      </c>
      <c r="F23" s="383"/>
      <c r="G23" s="383" t="s">
        <v>30</v>
      </c>
      <c r="H23" s="382" t="s">
        <v>1815</v>
      </c>
    </row>
    <row r="24" spans="1:8" ht="24">
      <c r="A24" s="150" t="s">
        <v>1462</v>
      </c>
      <c r="B24" s="383" t="s">
        <v>10</v>
      </c>
      <c r="C24" s="382">
        <v>17727</v>
      </c>
      <c r="D24" s="383" t="s">
        <v>2255</v>
      </c>
      <c r="E24" s="383" t="s">
        <v>2256</v>
      </c>
      <c r="F24" s="383"/>
      <c r="G24" s="383" t="s">
        <v>30</v>
      </c>
      <c r="H24" s="383" t="s">
        <v>1817</v>
      </c>
    </row>
    <row r="25" spans="1:8" ht="84">
      <c r="A25" s="150" t="s">
        <v>1462</v>
      </c>
      <c r="B25" s="383" t="s">
        <v>10</v>
      </c>
      <c r="C25" s="382">
        <v>17723</v>
      </c>
      <c r="D25" s="383" t="s">
        <v>2257</v>
      </c>
      <c r="E25" s="383" t="s">
        <v>2258</v>
      </c>
      <c r="F25" s="383"/>
      <c r="G25" s="383" t="s">
        <v>30</v>
      </c>
      <c r="H25" s="383" t="s">
        <v>1817</v>
      </c>
    </row>
    <row r="26" spans="1:8" ht="57">
      <c r="A26" s="150" t="s">
        <v>1463</v>
      </c>
      <c r="B26" s="159" t="s">
        <v>10</v>
      </c>
      <c r="C26" s="160"/>
      <c r="D26" s="160" t="s">
        <v>1478</v>
      </c>
      <c r="E26" s="160" t="s">
        <v>1822</v>
      </c>
      <c r="F26" s="161" t="s">
        <v>1182</v>
      </c>
      <c r="G26" s="161" t="s">
        <v>1194</v>
      </c>
      <c r="H26" s="159" t="s">
        <v>1183</v>
      </c>
    </row>
    <row r="27" spans="1:8" ht="57">
      <c r="A27" s="150" t="s">
        <v>1463</v>
      </c>
      <c r="B27" s="159" t="s">
        <v>10</v>
      </c>
      <c r="C27" s="160"/>
      <c r="D27" s="160" t="s">
        <v>1823</v>
      </c>
      <c r="E27" s="160" t="s">
        <v>1824</v>
      </c>
      <c r="F27" s="161" t="s">
        <v>1182</v>
      </c>
      <c r="G27" s="161" t="s">
        <v>1194</v>
      </c>
      <c r="H27" s="159" t="s">
        <v>1183</v>
      </c>
    </row>
    <row r="28" spans="1:8">
      <c r="A28" s="2"/>
      <c r="B28" s="2"/>
      <c r="D28" s="162"/>
      <c r="E28" s="162"/>
      <c r="F28" s="162"/>
    </row>
    <row r="29" spans="1:8" ht="33.75">
      <c r="A29" s="150" t="s">
        <v>1462</v>
      </c>
      <c r="B29" s="158" t="s">
        <v>10</v>
      </c>
      <c r="C29" s="48">
        <v>17758</v>
      </c>
      <c r="D29" s="158" t="s">
        <v>1819</v>
      </c>
      <c r="E29" s="158" t="s">
        <v>1819</v>
      </c>
      <c r="F29" s="158" t="s">
        <v>1820</v>
      </c>
      <c r="G29" s="158" t="s">
        <v>30</v>
      </c>
      <c r="H29" s="158" t="s">
        <v>1821</v>
      </c>
    </row>
    <row r="30" spans="1:8" ht="57">
      <c r="A30" s="150" t="s">
        <v>1463</v>
      </c>
      <c r="B30" s="159" t="s">
        <v>10</v>
      </c>
      <c r="C30" s="160"/>
      <c r="D30" s="160" t="s">
        <v>1478</v>
      </c>
      <c r="E30" s="160" t="s">
        <v>1822</v>
      </c>
      <c r="F30" s="161" t="s">
        <v>1182</v>
      </c>
      <c r="G30" s="161" t="s">
        <v>1194</v>
      </c>
      <c r="H30" s="159" t="s">
        <v>1183</v>
      </c>
    </row>
    <row r="31" spans="1:8" ht="57">
      <c r="A31" s="150" t="s">
        <v>1463</v>
      </c>
      <c r="B31" s="159" t="s">
        <v>10</v>
      </c>
      <c r="C31" s="160"/>
      <c r="D31" s="160" t="s">
        <v>1823</v>
      </c>
      <c r="E31" s="160" t="s">
        <v>1824</v>
      </c>
      <c r="F31" s="161" t="s">
        <v>1182</v>
      </c>
      <c r="G31" s="161" t="s">
        <v>1194</v>
      </c>
      <c r="H31" s="159" t="s">
        <v>1183</v>
      </c>
    </row>
  </sheetData>
  <autoFilter ref="A2:H31">
    <filterColumn colId="6"/>
    <filterColumn colId="7">
      <filters blank="1">
        <filter val="Pending"/>
        <filter val="Under review"/>
      </filters>
    </filterColumn>
  </autoFilter>
  <hyperlinks>
    <hyperlink ref="D1" r:id="rId1"/>
  </hyperlinks>
  <pageMargins left="0.2" right="0.2" top="0.25" bottom="0.25" header="0.3" footer="0.3"/>
  <pageSetup paperSize="5" scale="85" orientation="landscape" r:id="rId2"/>
</worksheet>
</file>

<file path=xl/worksheets/sheet13.xml><?xml version="1.0" encoding="utf-8"?>
<worksheet xmlns="http://schemas.openxmlformats.org/spreadsheetml/2006/main" xmlns:r="http://schemas.openxmlformats.org/officeDocument/2006/relationships">
  <sheetPr>
    <tabColor rgb="FFFF0000"/>
  </sheetPr>
  <dimension ref="A1:K11"/>
  <sheetViews>
    <sheetView workbookViewId="0">
      <pane ySplit="3" topLeftCell="A4" activePane="bottomLeft" state="frozen"/>
      <selection activeCell="E33" sqref="E33"/>
      <selection pane="bottomLeft" activeCell="A8" sqref="A8"/>
    </sheetView>
  </sheetViews>
  <sheetFormatPr defaultRowHeight="15"/>
  <cols>
    <col min="1" max="1" width="9.140625" style="2"/>
    <col min="2" max="2" width="11.28515625" style="2" customWidth="1"/>
    <col min="3" max="3" width="9.7109375" style="2" customWidth="1"/>
    <col min="4" max="4" width="35.42578125" style="2" customWidth="1"/>
    <col min="5" max="5" width="29.85546875" style="2" customWidth="1"/>
    <col min="6" max="6" width="35.85546875" style="2" customWidth="1"/>
    <col min="7" max="7" width="12.85546875" style="2" customWidth="1"/>
    <col min="8" max="8" width="12.7109375" style="2" customWidth="1"/>
    <col min="9" max="9" width="8.85546875" style="2" customWidth="1"/>
    <col min="10" max="10" width="29" style="2" customWidth="1"/>
    <col min="11" max="11" width="15.5703125" style="2" customWidth="1"/>
    <col min="12" max="16384" width="9.140625" style="2"/>
  </cols>
  <sheetData>
    <row r="1" spans="1:11" ht="15.75" thickBot="1">
      <c r="A1" s="61" t="s">
        <v>2383</v>
      </c>
      <c r="B1" s="202"/>
      <c r="C1" s="61"/>
      <c r="D1" s="61"/>
      <c r="E1" s="61"/>
      <c r="F1" s="61"/>
      <c r="H1" s="1"/>
      <c r="I1" s="1"/>
    </row>
    <row r="2" spans="1:11" ht="15.75" thickBot="1">
      <c r="B2" s="508" t="s">
        <v>1</v>
      </c>
      <c r="C2" s="509"/>
      <c r="D2" s="509"/>
      <c r="E2" s="509"/>
      <c r="F2" s="509"/>
      <c r="G2" s="3" t="s">
        <v>20</v>
      </c>
      <c r="H2" s="196">
        <f>COUNTIF(A4:A220,"deferred")</f>
        <v>0</v>
      </c>
      <c r="I2" s="4" t="s">
        <v>10</v>
      </c>
      <c r="J2" s="195">
        <f>COUNTIF(A4:A250,"Open")</f>
        <v>0</v>
      </c>
    </row>
    <row r="3" spans="1:11">
      <c r="B3" s="318"/>
      <c r="C3" s="99"/>
      <c r="D3" s="510" t="s">
        <v>2379</v>
      </c>
      <c r="E3" s="511"/>
      <c r="F3" s="512"/>
      <c r="G3" s="341"/>
      <c r="H3" s="341"/>
      <c r="I3" s="342"/>
      <c r="J3" s="342"/>
    </row>
    <row r="4" spans="1:11" ht="36.75" customHeight="1" thickBot="1">
      <c r="A4" s="261" t="s">
        <v>1797</v>
      </c>
      <c r="B4" s="200" t="s">
        <v>2</v>
      </c>
      <c r="C4" s="200" t="s">
        <v>1798</v>
      </c>
      <c r="D4" s="346" t="s">
        <v>2524</v>
      </c>
      <c r="E4" s="347" t="s">
        <v>2381</v>
      </c>
      <c r="F4" s="348" t="s">
        <v>2380</v>
      </c>
      <c r="G4" s="260" t="s">
        <v>7</v>
      </c>
      <c r="H4" s="200" t="s">
        <v>2375</v>
      </c>
      <c r="I4" s="200" t="s">
        <v>1296</v>
      </c>
      <c r="J4" s="200" t="s">
        <v>1297</v>
      </c>
    </row>
    <row r="6" spans="1:11">
      <c r="A6" s="507" t="s">
        <v>1799</v>
      </c>
      <c r="B6" s="507"/>
      <c r="C6" s="507"/>
      <c r="D6" s="507"/>
      <c r="E6" s="507"/>
      <c r="F6" s="507"/>
      <c r="G6" s="507"/>
      <c r="H6" s="507"/>
      <c r="I6" s="507"/>
      <c r="J6" s="507"/>
      <c r="K6" s="507"/>
    </row>
    <row r="7" spans="1:11">
      <c r="A7" s="194"/>
      <c r="B7" s="67"/>
      <c r="C7" s="67"/>
      <c r="D7" s="68"/>
      <c r="E7" s="68"/>
      <c r="F7" s="68"/>
      <c r="G7" s="68"/>
      <c r="H7" s="68"/>
      <c r="I7" s="67"/>
      <c r="J7" s="69"/>
    </row>
    <row r="8" spans="1:11" ht="36.75" customHeight="1" thickBot="1">
      <c r="A8" s="261" t="s">
        <v>1797</v>
      </c>
      <c r="B8" s="200" t="s">
        <v>2</v>
      </c>
      <c r="C8" s="200" t="s">
        <v>1798</v>
      </c>
      <c r="D8" s="200" t="s">
        <v>2524</v>
      </c>
      <c r="E8" s="347" t="s">
        <v>2381</v>
      </c>
      <c r="F8" s="200" t="s">
        <v>2380</v>
      </c>
      <c r="G8" s="260" t="s">
        <v>7</v>
      </c>
      <c r="H8" s="260" t="s">
        <v>1276</v>
      </c>
      <c r="I8" s="200" t="s">
        <v>1296</v>
      </c>
      <c r="J8" s="200" t="s">
        <v>2382</v>
      </c>
    </row>
    <row r="10" spans="1:11">
      <c r="C10" s="513" t="s">
        <v>2378</v>
      </c>
      <c r="D10" s="513"/>
      <c r="E10" s="513"/>
      <c r="F10" s="513"/>
      <c r="G10" s="513"/>
      <c r="H10" s="513"/>
      <c r="I10" s="513"/>
    </row>
    <row r="11" spans="1:11">
      <c r="C11" s="513" t="s">
        <v>2523</v>
      </c>
      <c r="D11" s="513"/>
      <c r="E11" s="513"/>
      <c r="F11" s="513"/>
      <c r="G11" s="513"/>
      <c r="H11" s="513"/>
      <c r="I11" s="513"/>
    </row>
  </sheetData>
  <mergeCells count="5">
    <mergeCell ref="A6:K6"/>
    <mergeCell ref="B2:F2"/>
    <mergeCell ref="D3:F3"/>
    <mergeCell ref="C10:I10"/>
    <mergeCell ref="C11:I11"/>
  </mergeCells>
  <pageMargins left="0.2" right="0.2" top="0.25" bottom="0.25" header="0.3" footer="0.3"/>
  <pageSetup paperSize="5" scale="75" orientation="landscape" r:id="rId1"/>
  <legacyDrawing r:id="rId2"/>
</worksheet>
</file>

<file path=xl/worksheets/sheet14.xml><?xml version="1.0" encoding="utf-8"?>
<worksheet xmlns="http://schemas.openxmlformats.org/spreadsheetml/2006/main" xmlns:r="http://schemas.openxmlformats.org/officeDocument/2006/relationships">
  <sheetPr>
    <tabColor rgb="FFFF0000"/>
  </sheetPr>
  <dimension ref="A1:K31"/>
  <sheetViews>
    <sheetView zoomScale="55" zoomScaleNormal="55" workbookViewId="0">
      <pane ySplit="4" topLeftCell="A5" activePane="bottomLeft" state="frozen"/>
      <selection pane="bottomLeft"/>
    </sheetView>
  </sheetViews>
  <sheetFormatPr defaultRowHeight="15"/>
  <cols>
    <col min="1" max="1" width="9.140625" style="2"/>
    <col min="2" max="2" width="9.28515625" style="2" customWidth="1"/>
    <col min="3" max="3" width="9.7109375" style="162" customWidth="1"/>
    <col min="4" max="4" width="47.85546875" style="2" customWidth="1"/>
    <col min="5" max="5" width="79.140625" style="2" customWidth="1"/>
    <col min="6" max="6" width="51.5703125" style="2" customWidth="1"/>
    <col min="7" max="7" width="12.85546875" style="2" customWidth="1"/>
    <col min="8" max="8" width="12.7109375" style="2" customWidth="1"/>
    <col min="9" max="9" width="6.28515625" style="1" customWidth="1"/>
    <col min="10" max="10" width="52.5703125" style="2" customWidth="1"/>
    <col min="11" max="11" width="9.140625" style="2"/>
    <col min="12" max="16384" width="9.140625" style="419"/>
  </cols>
  <sheetData>
    <row r="1" spans="1:10" ht="15.75" thickBot="1">
      <c r="A1" s="61" t="s">
        <v>3206</v>
      </c>
      <c r="B1" s="320"/>
      <c r="C1" s="320"/>
      <c r="D1" s="61"/>
      <c r="E1" s="61"/>
      <c r="F1" s="61"/>
      <c r="G1" s="320"/>
      <c r="J1" s="1"/>
    </row>
    <row r="2" spans="1:10" ht="15.75" thickBot="1">
      <c r="B2" s="508" t="s">
        <v>1</v>
      </c>
      <c r="C2" s="509"/>
      <c r="D2" s="509"/>
      <c r="E2" s="509"/>
      <c r="F2" s="509"/>
      <c r="G2" s="3" t="s">
        <v>20</v>
      </c>
      <c r="H2" s="196">
        <f>COUNTIF(A4:A231,"deferred")</f>
        <v>7</v>
      </c>
      <c r="I2" s="4" t="s">
        <v>10</v>
      </c>
      <c r="J2" s="195">
        <f>COUNTIF(A4:A261,"Open")</f>
        <v>16</v>
      </c>
    </row>
    <row r="3" spans="1:10" ht="15.75" thickBot="1">
      <c r="B3" s="318"/>
      <c r="C3" s="99"/>
      <c r="D3" s="510" t="s">
        <v>2022</v>
      </c>
      <c r="E3" s="511"/>
      <c r="F3" s="512"/>
      <c r="G3" s="341"/>
      <c r="H3" s="341"/>
      <c r="I3" s="342"/>
      <c r="J3" s="342"/>
    </row>
    <row r="4" spans="1:10" ht="36.75" customHeight="1" thickBot="1">
      <c r="A4" s="343" t="s">
        <v>1797</v>
      </c>
      <c r="B4" s="344" t="s">
        <v>2</v>
      </c>
      <c r="C4" s="345" t="s">
        <v>1798</v>
      </c>
      <c r="D4" s="346" t="s">
        <v>3</v>
      </c>
      <c r="E4" s="347" t="s">
        <v>1800</v>
      </c>
      <c r="F4" s="348" t="s">
        <v>87</v>
      </c>
      <c r="G4" s="349" t="s">
        <v>7</v>
      </c>
      <c r="H4" s="350" t="s">
        <v>2375</v>
      </c>
      <c r="I4" s="351" t="s">
        <v>1296</v>
      </c>
      <c r="J4" s="344" t="s">
        <v>1297</v>
      </c>
    </row>
    <row r="5" spans="1:10" ht="45">
      <c r="A5" s="352" t="s">
        <v>10</v>
      </c>
      <c r="B5" s="352">
        <v>16586</v>
      </c>
      <c r="C5" s="353" t="s">
        <v>0</v>
      </c>
      <c r="D5" s="353" t="s">
        <v>13</v>
      </c>
      <c r="E5" s="353" t="s">
        <v>13</v>
      </c>
      <c r="F5" s="352"/>
      <c r="G5" s="354" t="s">
        <v>12</v>
      </c>
      <c r="H5" s="354" t="s">
        <v>11</v>
      </c>
      <c r="I5" s="354" t="s">
        <v>89</v>
      </c>
      <c r="J5" s="355">
        <v>40501</v>
      </c>
    </row>
    <row r="6" spans="1:10" ht="75">
      <c r="A6" s="352" t="s">
        <v>10</v>
      </c>
      <c r="B6" s="352">
        <v>16928</v>
      </c>
      <c r="C6" s="353" t="s">
        <v>0</v>
      </c>
      <c r="D6" s="353" t="s">
        <v>14</v>
      </c>
      <c r="E6" s="353" t="s">
        <v>1575</v>
      </c>
      <c r="F6" s="352"/>
      <c r="G6" s="354" t="s">
        <v>12</v>
      </c>
      <c r="H6" s="354" t="s">
        <v>11</v>
      </c>
      <c r="I6" s="354" t="s">
        <v>89</v>
      </c>
      <c r="J6" s="355">
        <v>40471</v>
      </c>
    </row>
    <row r="7" spans="1:10" ht="45">
      <c r="A7" s="352" t="s">
        <v>10</v>
      </c>
      <c r="B7" s="352">
        <v>17207</v>
      </c>
      <c r="C7" s="353" t="s">
        <v>0</v>
      </c>
      <c r="D7" s="353" t="s">
        <v>16</v>
      </c>
      <c r="E7" s="353" t="s">
        <v>16</v>
      </c>
      <c r="F7" s="352" t="s">
        <v>16</v>
      </c>
      <c r="G7" s="354" t="s">
        <v>10</v>
      </c>
      <c r="H7" s="354" t="s">
        <v>11</v>
      </c>
      <c r="I7" s="354" t="s">
        <v>88</v>
      </c>
      <c r="J7" s="355">
        <v>40465</v>
      </c>
    </row>
    <row r="8" spans="1:10" ht="60">
      <c r="A8" s="352" t="s">
        <v>10</v>
      </c>
      <c r="B8" s="352">
        <v>17358</v>
      </c>
      <c r="C8" s="353" t="s">
        <v>0</v>
      </c>
      <c r="D8" s="353" t="s">
        <v>18</v>
      </c>
      <c r="E8" s="353" t="s">
        <v>2032</v>
      </c>
      <c r="F8" s="353" t="s">
        <v>90</v>
      </c>
      <c r="G8" s="354" t="s">
        <v>10</v>
      </c>
      <c r="H8" s="354" t="s">
        <v>11</v>
      </c>
      <c r="I8" s="354" t="s">
        <v>88</v>
      </c>
      <c r="J8" s="355">
        <v>40465</v>
      </c>
    </row>
    <row r="9" spans="1:10" ht="45">
      <c r="A9" s="352" t="s">
        <v>10</v>
      </c>
      <c r="B9" s="352">
        <v>17405</v>
      </c>
      <c r="C9" s="353" t="s">
        <v>0</v>
      </c>
      <c r="D9" s="353" t="s">
        <v>91</v>
      </c>
      <c r="E9" s="353" t="s">
        <v>1576</v>
      </c>
      <c r="F9" s="353" t="s">
        <v>91</v>
      </c>
      <c r="G9" s="354" t="s">
        <v>10</v>
      </c>
      <c r="H9" s="354" t="s">
        <v>11</v>
      </c>
      <c r="I9" s="354" t="s">
        <v>88</v>
      </c>
      <c r="J9" s="355">
        <v>40471</v>
      </c>
    </row>
    <row r="10" spans="1:10" ht="45">
      <c r="A10" s="352" t="s">
        <v>10</v>
      </c>
      <c r="B10" s="352">
        <v>17573</v>
      </c>
      <c r="C10" s="353" t="s">
        <v>0</v>
      </c>
      <c r="D10" s="353" t="s">
        <v>1577</v>
      </c>
      <c r="E10" s="353" t="s">
        <v>1577</v>
      </c>
      <c r="F10" s="353"/>
      <c r="G10" s="354" t="s">
        <v>10</v>
      </c>
      <c r="H10" s="354" t="s">
        <v>11</v>
      </c>
      <c r="I10" s="354" t="s">
        <v>89</v>
      </c>
      <c r="J10" s="355">
        <v>40501</v>
      </c>
    </row>
    <row r="11" spans="1:10" ht="120">
      <c r="A11" s="352" t="s">
        <v>10</v>
      </c>
      <c r="B11" s="352">
        <v>17620</v>
      </c>
      <c r="C11" s="353" t="s">
        <v>0</v>
      </c>
      <c r="D11" s="353" t="s">
        <v>1578</v>
      </c>
      <c r="E11" s="353" t="s">
        <v>1579</v>
      </c>
      <c r="F11" s="352" t="s">
        <v>1802</v>
      </c>
      <c r="G11" s="354" t="s">
        <v>10</v>
      </c>
      <c r="H11" s="354" t="s">
        <v>11</v>
      </c>
      <c r="I11" s="354" t="s">
        <v>88</v>
      </c>
      <c r="J11" s="355">
        <v>40471</v>
      </c>
    </row>
    <row r="12" spans="1:10" ht="45">
      <c r="A12" s="352" t="s">
        <v>10</v>
      </c>
      <c r="B12" s="352">
        <v>17661</v>
      </c>
      <c r="C12" s="353" t="s">
        <v>0</v>
      </c>
      <c r="D12" s="353" t="s">
        <v>2024</v>
      </c>
      <c r="E12" s="353" t="s">
        <v>2025</v>
      </c>
      <c r="F12" s="353"/>
      <c r="G12" s="354" t="s">
        <v>10</v>
      </c>
      <c r="H12" s="354" t="s">
        <v>11</v>
      </c>
      <c r="I12" s="354" t="s">
        <v>89</v>
      </c>
      <c r="J12" s="355">
        <v>40501</v>
      </c>
    </row>
    <row r="13" spans="1:10" ht="150">
      <c r="A13" s="352" t="s">
        <v>10</v>
      </c>
      <c r="B13" s="352">
        <v>17679</v>
      </c>
      <c r="C13" s="353" t="s">
        <v>0</v>
      </c>
      <c r="D13" s="353" t="s">
        <v>2026</v>
      </c>
      <c r="E13" s="353" t="s">
        <v>2027</v>
      </c>
      <c r="F13" s="352" t="s">
        <v>1684</v>
      </c>
      <c r="G13" s="354" t="s">
        <v>17</v>
      </c>
      <c r="H13" s="354" t="s">
        <v>11</v>
      </c>
      <c r="I13" s="354" t="s">
        <v>88</v>
      </c>
      <c r="J13" s="355">
        <v>40463</v>
      </c>
    </row>
    <row r="14" spans="1:10" ht="60">
      <c r="A14" s="352" t="s">
        <v>10</v>
      </c>
      <c r="B14" s="352">
        <v>17694</v>
      </c>
      <c r="C14" s="353" t="s">
        <v>0</v>
      </c>
      <c r="D14" s="353" t="s">
        <v>2030</v>
      </c>
      <c r="E14" s="353" t="s">
        <v>2031</v>
      </c>
      <c r="F14" s="353"/>
      <c r="G14" s="354" t="s">
        <v>10</v>
      </c>
      <c r="H14" s="354" t="s">
        <v>11</v>
      </c>
      <c r="I14" s="354" t="s">
        <v>89</v>
      </c>
      <c r="J14" s="355">
        <v>40465</v>
      </c>
    </row>
    <row r="15" spans="1:10" ht="45">
      <c r="A15" s="352" t="s">
        <v>10</v>
      </c>
      <c r="B15" s="352">
        <v>17698</v>
      </c>
      <c r="C15" s="353" t="s">
        <v>0</v>
      </c>
      <c r="D15" s="353" t="s">
        <v>2033</v>
      </c>
      <c r="E15" s="353" t="s">
        <v>2033</v>
      </c>
      <c r="F15" s="352"/>
      <c r="G15" s="354" t="s">
        <v>10</v>
      </c>
      <c r="H15" s="354" t="s">
        <v>11</v>
      </c>
      <c r="I15" s="354" t="s">
        <v>89</v>
      </c>
      <c r="J15" s="355">
        <v>40471</v>
      </c>
    </row>
    <row r="16" spans="1:10" ht="45">
      <c r="A16" s="352" t="s">
        <v>10</v>
      </c>
      <c r="B16" s="352">
        <v>17701</v>
      </c>
      <c r="C16" s="353" t="s">
        <v>0</v>
      </c>
      <c r="D16" s="353" t="s">
        <v>2034</v>
      </c>
      <c r="E16" s="353" t="s">
        <v>2034</v>
      </c>
      <c r="F16" s="352"/>
      <c r="G16" s="354" t="s">
        <v>10</v>
      </c>
      <c r="H16" s="354" t="s">
        <v>11</v>
      </c>
      <c r="I16" s="354" t="s">
        <v>89</v>
      </c>
      <c r="J16" s="355">
        <v>40471</v>
      </c>
    </row>
    <row r="17" spans="1:11" ht="45">
      <c r="A17" s="352" t="s">
        <v>10</v>
      </c>
      <c r="B17" s="352">
        <v>17717</v>
      </c>
      <c r="C17" s="354" t="s">
        <v>0</v>
      </c>
      <c r="D17" s="353" t="s">
        <v>2035</v>
      </c>
      <c r="E17" s="353" t="s">
        <v>2035</v>
      </c>
      <c r="F17" s="352"/>
      <c r="G17" s="354" t="s">
        <v>10</v>
      </c>
      <c r="H17" s="353" t="s">
        <v>11</v>
      </c>
      <c r="I17" s="353" t="s">
        <v>89</v>
      </c>
      <c r="J17" s="356">
        <v>40501</v>
      </c>
    </row>
    <row r="18" spans="1:11" ht="195">
      <c r="A18" s="352" t="s">
        <v>10</v>
      </c>
      <c r="B18" s="352">
        <v>17733</v>
      </c>
      <c r="C18" s="354" t="s">
        <v>0</v>
      </c>
      <c r="D18" s="353" t="s">
        <v>2036</v>
      </c>
      <c r="E18" s="353" t="s">
        <v>2037</v>
      </c>
      <c r="F18" s="352"/>
      <c r="G18" s="354" t="s">
        <v>10</v>
      </c>
      <c r="H18" s="353" t="s">
        <v>11</v>
      </c>
      <c r="I18" s="353" t="s">
        <v>89</v>
      </c>
      <c r="J18" s="356">
        <v>40501</v>
      </c>
    </row>
    <row r="19" spans="1:11" ht="255">
      <c r="A19" s="352" t="s">
        <v>10</v>
      </c>
      <c r="B19" s="352">
        <v>17736</v>
      </c>
      <c r="C19" s="354" t="s">
        <v>0</v>
      </c>
      <c r="D19" s="353" t="s">
        <v>2038</v>
      </c>
      <c r="E19" s="353" t="s">
        <v>2039</v>
      </c>
      <c r="F19" s="352" t="s">
        <v>2040</v>
      </c>
      <c r="G19" s="354" t="s">
        <v>10</v>
      </c>
      <c r="H19" s="353" t="s">
        <v>11</v>
      </c>
      <c r="I19" s="353" t="s">
        <v>88</v>
      </c>
      <c r="J19" s="352">
        <v>40471</v>
      </c>
    </row>
    <row r="20" spans="1:11" ht="60">
      <c r="A20" s="352" t="s">
        <v>10</v>
      </c>
      <c r="B20" s="352">
        <v>17767</v>
      </c>
      <c r="C20" s="354" t="s">
        <v>0</v>
      </c>
      <c r="D20" s="353" t="s">
        <v>2041</v>
      </c>
      <c r="E20" s="353" t="s">
        <v>2042</v>
      </c>
      <c r="F20" s="353"/>
      <c r="G20" s="354" t="s">
        <v>10</v>
      </c>
      <c r="H20" s="353" t="s">
        <v>11</v>
      </c>
      <c r="I20" s="353" t="s">
        <v>89</v>
      </c>
      <c r="J20" s="356">
        <v>40471</v>
      </c>
    </row>
    <row r="21" spans="1:11">
      <c r="A21" s="352"/>
      <c r="B21" s="352"/>
      <c r="C21" s="358"/>
      <c r="D21" s="352"/>
      <c r="E21" s="352"/>
      <c r="F21" s="352"/>
      <c r="G21" s="352"/>
      <c r="H21" s="352"/>
      <c r="I21" s="352"/>
      <c r="J21" s="352"/>
    </row>
    <row r="22" spans="1:11" ht="20.25" customHeight="1">
      <c r="A22" s="359"/>
      <c r="B22" s="360"/>
      <c r="C22" s="360"/>
      <c r="D22" s="359"/>
      <c r="E22" s="359"/>
      <c r="F22" s="359"/>
      <c r="G22" s="359"/>
      <c r="H22" s="360"/>
      <c r="I22" s="360"/>
      <c r="J22" s="359"/>
    </row>
    <row r="23" spans="1:11">
      <c r="B23" s="318"/>
      <c r="C23" s="99"/>
      <c r="D23" s="514" t="s">
        <v>2022</v>
      </c>
      <c r="E23" s="514"/>
      <c r="F23" s="514"/>
      <c r="G23" s="341"/>
      <c r="H23" s="341"/>
      <c r="I23" s="342"/>
      <c r="J23" s="342"/>
    </row>
    <row r="24" spans="1:11" ht="36.75" customHeight="1" thickBot="1">
      <c r="A24" s="261" t="s">
        <v>1797</v>
      </c>
      <c r="B24" s="260" t="s">
        <v>2</v>
      </c>
      <c r="C24" s="260" t="s">
        <v>1798</v>
      </c>
      <c r="D24" s="346" t="s">
        <v>3</v>
      </c>
      <c r="E24" s="347" t="s">
        <v>1800</v>
      </c>
      <c r="F24" s="260" t="s">
        <v>87</v>
      </c>
      <c r="G24" s="260" t="s">
        <v>7</v>
      </c>
      <c r="H24" s="260" t="s">
        <v>9</v>
      </c>
      <c r="I24" s="260" t="s">
        <v>1296</v>
      </c>
      <c r="J24" s="260" t="s">
        <v>165</v>
      </c>
    </row>
    <row r="25" spans="1:11" s="361" customFormat="1" ht="225">
      <c r="A25" s="352" t="s">
        <v>20</v>
      </c>
      <c r="B25" s="358">
        <v>15186</v>
      </c>
      <c r="C25" s="354" t="s">
        <v>0</v>
      </c>
      <c r="D25" s="353" t="s">
        <v>4</v>
      </c>
      <c r="E25" s="353" t="s">
        <v>2525</v>
      </c>
      <c r="F25" s="353" t="s">
        <v>2392</v>
      </c>
      <c r="G25" s="353" t="s">
        <v>20</v>
      </c>
      <c r="H25" s="353" t="s">
        <v>2043</v>
      </c>
      <c r="I25" s="354" t="s">
        <v>88</v>
      </c>
      <c r="J25" s="353" t="s">
        <v>1581</v>
      </c>
      <c r="K25" s="2"/>
    </row>
    <row r="26" spans="1:11" s="361" customFormat="1" ht="210">
      <c r="A26" s="352" t="s">
        <v>20</v>
      </c>
      <c r="B26" s="358">
        <v>15267</v>
      </c>
      <c r="C26" s="354" t="s">
        <v>0</v>
      </c>
      <c r="D26" s="353" t="s">
        <v>5</v>
      </c>
      <c r="E26" s="353" t="s">
        <v>2526</v>
      </c>
      <c r="F26" s="353" t="s">
        <v>2393</v>
      </c>
      <c r="G26" s="353" t="s">
        <v>20</v>
      </c>
      <c r="H26" s="353" t="s">
        <v>2043</v>
      </c>
      <c r="I26" s="354" t="s">
        <v>88</v>
      </c>
      <c r="J26" s="353" t="s">
        <v>1580</v>
      </c>
      <c r="K26" s="2"/>
    </row>
    <row r="27" spans="1:11" s="361" customFormat="1" ht="210">
      <c r="A27" s="352" t="s">
        <v>20</v>
      </c>
      <c r="B27" s="358">
        <v>15269</v>
      </c>
      <c r="C27" s="354" t="s">
        <v>0</v>
      </c>
      <c r="D27" s="353" t="s">
        <v>6</v>
      </c>
      <c r="E27" s="353" t="s">
        <v>2527</v>
      </c>
      <c r="F27" s="353" t="s">
        <v>2394</v>
      </c>
      <c r="G27" s="353" t="s">
        <v>20</v>
      </c>
      <c r="H27" s="353" t="s">
        <v>2043</v>
      </c>
      <c r="I27" s="354" t="s">
        <v>88</v>
      </c>
      <c r="J27" s="353" t="s">
        <v>1580</v>
      </c>
      <c r="K27" s="2"/>
    </row>
    <row r="28" spans="1:11" s="361" customFormat="1" ht="60">
      <c r="A28" s="441" t="s">
        <v>20</v>
      </c>
      <c r="B28" s="442">
        <v>16983</v>
      </c>
      <c r="C28" s="443" t="s">
        <v>0</v>
      </c>
      <c r="D28" s="444" t="s">
        <v>2023</v>
      </c>
      <c r="E28" s="353" t="s">
        <v>2528</v>
      </c>
      <c r="F28" s="444"/>
      <c r="G28" s="444" t="s">
        <v>20</v>
      </c>
      <c r="H28" s="444" t="s">
        <v>2043</v>
      </c>
      <c r="I28" s="443" t="s">
        <v>89</v>
      </c>
      <c r="J28" s="444" t="s">
        <v>2395</v>
      </c>
      <c r="K28" s="2"/>
    </row>
    <row r="29" spans="1:11" s="361" customFormat="1" ht="210">
      <c r="A29" s="441" t="s">
        <v>20</v>
      </c>
      <c r="B29" s="442">
        <v>17783</v>
      </c>
      <c r="C29" s="442" t="s">
        <v>0</v>
      </c>
      <c r="D29" s="441" t="s">
        <v>2044</v>
      </c>
      <c r="E29" s="353" t="s">
        <v>2529</v>
      </c>
      <c r="F29" s="441" t="s">
        <v>2045</v>
      </c>
      <c r="G29" s="441" t="s">
        <v>20</v>
      </c>
      <c r="H29" s="444" t="s">
        <v>2043</v>
      </c>
      <c r="I29" s="442" t="s">
        <v>88</v>
      </c>
      <c r="J29" s="441"/>
      <c r="K29" s="2"/>
    </row>
    <row r="30" spans="1:11" ht="45">
      <c r="A30" s="441" t="s">
        <v>20</v>
      </c>
      <c r="B30" s="442">
        <v>17815</v>
      </c>
      <c r="C30" s="442" t="s">
        <v>0</v>
      </c>
      <c r="D30" s="441" t="s">
        <v>2396</v>
      </c>
      <c r="E30" s="353" t="s">
        <v>2396</v>
      </c>
      <c r="F30" s="441"/>
      <c r="G30" s="441" t="s">
        <v>20</v>
      </c>
      <c r="H30" s="441" t="s">
        <v>2043</v>
      </c>
      <c r="I30" s="442" t="s">
        <v>89</v>
      </c>
      <c r="J30" s="441"/>
    </row>
    <row r="31" spans="1:11" ht="45">
      <c r="A31" s="441" t="s">
        <v>20</v>
      </c>
      <c r="B31" s="442">
        <v>17817</v>
      </c>
      <c r="C31" s="442" t="s">
        <v>0</v>
      </c>
      <c r="D31" s="441" t="s">
        <v>2397</v>
      </c>
      <c r="E31" s="353" t="s">
        <v>2530</v>
      </c>
      <c r="F31" s="441"/>
      <c r="G31" s="441" t="s">
        <v>20</v>
      </c>
      <c r="H31" s="441" t="s">
        <v>2043</v>
      </c>
      <c r="I31" s="442" t="s">
        <v>89</v>
      </c>
      <c r="J31" s="441"/>
    </row>
  </sheetData>
  <mergeCells count="3">
    <mergeCell ref="B2:F2"/>
    <mergeCell ref="D3:F3"/>
    <mergeCell ref="D23:F23"/>
  </mergeCells>
  <pageMargins left="0.2" right="0.2" top="0.25" bottom="0.25" header="0.3" footer="0.3"/>
  <pageSetup paperSize="5" scale="80" orientation="landscape" r:id="rId1"/>
</worksheet>
</file>

<file path=xl/worksheets/sheet15.xml><?xml version="1.0" encoding="utf-8"?>
<worksheet xmlns="http://schemas.openxmlformats.org/spreadsheetml/2006/main" xmlns:r="http://schemas.openxmlformats.org/officeDocument/2006/relationships">
  <sheetPr>
    <tabColor rgb="FFFF0000"/>
  </sheetPr>
  <dimension ref="A1:J60"/>
  <sheetViews>
    <sheetView zoomScale="70" zoomScaleNormal="70" workbookViewId="0">
      <pane ySplit="3" topLeftCell="A4" activePane="bottomLeft" state="frozen"/>
      <selection activeCell="F17" sqref="F17"/>
      <selection pane="bottomLeft"/>
    </sheetView>
  </sheetViews>
  <sheetFormatPr defaultRowHeight="15"/>
  <cols>
    <col min="1" max="1" width="9.140625" style="2"/>
    <col min="2" max="2" width="11.28515625" style="2" customWidth="1"/>
    <col min="3" max="3" width="13.5703125" style="2" customWidth="1"/>
    <col min="4" max="4" width="60.85546875" style="2" customWidth="1"/>
    <col min="5" max="5" width="70.5703125" style="2" customWidth="1"/>
    <col min="6" max="6" width="47.85546875" style="2" customWidth="1"/>
    <col min="7" max="7" width="12.85546875" style="2" customWidth="1"/>
    <col min="8" max="8" width="12.7109375" style="2" customWidth="1"/>
    <col min="9" max="9" width="8.85546875" style="2" customWidth="1"/>
    <col min="10" max="10" width="24.85546875" style="2" customWidth="1"/>
    <col min="11" max="16384" width="9.140625" style="2"/>
  </cols>
  <sheetData>
    <row r="1" spans="1:10" ht="15.75" thickBot="1">
      <c r="A1" s="61" t="s">
        <v>3206</v>
      </c>
      <c r="B1" s="320"/>
      <c r="C1" s="320"/>
      <c r="D1" s="61"/>
      <c r="E1" s="61"/>
      <c r="F1" s="61"/>
      <c r="G1" s="320"/>
      <c r="I1" s="1"/>
      <c r="J1" s="1"/>
    </row>
    <row r="2" spans="1:10" ht="15.75" thickBot="1">
      <c r="B2" s="508" t="s">
        <v>1</v>
      </c>
      <c r="C2" s="509"/>
      <c r="D2" s="509"/>
      <c r="E2" s="509"/>
      <c r="F2" s="509"/>
      <c r="G2" s="3" t="s">
        <v>20</v>
      </c>
      <c r="H2" s="196">
        <f>COUNTIF(A4:A251,"deferred")</f>
        <v>51</v>
      </c>
      <c r="I2" s="4" t="s">
        <v>10</v>
      </c>
      <c r="J2" s="195">
        <f>COUNTIF(A4:A261,"Open")</f>
        <v>1</v>
      </c>
    </row>
    <row r="3" spans="1:10" ht="27.75" customHeight="1" thickBot="1">
      <c r="B3" s="318"/>
      <c r="C3" s="99"/>
      <c r="D3" s="510" t="s">
        <v>2022</v>
      </c>
      <c r="E3" s="511"/>
      <c r="F3" s="512"/>
      <c r="G3" s="341"/>
      <c r="H3" s="341"/>
      <c r="I3" s="342"/>
      <c r="J3" s="342"/>
    </row>
    <row r="4" spans="1:10" ht="32.25" thickBot="1">
      <c r="A4" s="343" t="s">
        <v>1797</v>
      </c>
      <c r="B4" s="344" t="s">
        <v>2</v>
      </c>
      <c r="C4" s="345" t="s">
        <v>1798</v>
      </c>
      <c r="D4" s="346" t="s">
        <v>3</v>
      </c>
      <c r="E4" s="347" t="s">
        <v>1800</v>
      </c>
      <c r="F4" s="348" t="s">
        <v>87</v>
      </c>
      <c r="G4" s="349" t="s">
        <v>7</v>
      </c>
      <c r="H4" s="350" t="s">
        <v>2375</v>
      </c>
      <c r="I4" s="351" t="s">
        <v>1296</v>
      </c>
      <c r="J4" s="344" t="s">
        <v>1297</v>
      </c>
    </row>
    <row r="5" spans="1:10" ht="240">
      <c r="A5" s="352" t="s">
        <v>10</v>
      </c>
      <c r="B5" s="352">
        <v>17771</v>
      </c>
      <c r="C5" s="354" t="s">
        <v>21</v>
      </c>
      <c r="D5" s="353" t="s">
        <v>2046</v>
      </c>
      <c r="E5" s="353" t="s">
        <v>2047</v>
      </c>
      <c r="F5" s="352"/>
      <c r="G5" s="354" t="s">
        <v>10</v>
      </c>
      <c r="H5" s="353" t="s">
        <v>11</v>
      </c>
      <c r="I5" s="353" t="s">
        <v>89</v>
      </c>
      <c r="J5" s="356">
        <v>40459</v>
      </c>
    </row>
    <row r="6" spans="1:10">
      <c r="A6" s="361"/>
      <c r="B6" s="361"/>
      <c r="C6" s="362"/>
      <c r="D6" s="363"/>
      <c r="E6" s="363"/>
      <c r="F6" s="361"/>
      <c r="G6" s="362"/>
      <c r="H6" s="363"/>
      <c r="I6" s="363"/>
      <c r="J6" s="364"/>
    </row>
    <row r="7" spans="1:10">
      <c r="A7" s="359"/>
      <c r="B7" s="360"/>
      <c r="C7" s="360"/>
      <c r="D7" s="359"/>
      <c r="E7" s="359"/>
      <c r="F7" s="359"/>
      <c r="G7" s="359"/>
      <c r="H7" s="360"/>
      <c r="I7" s="360"/>
      <c r="J7" s="359"/>
    </row>
    <row r="8" spans="1:10">
      <c r="B8" s="318"/>
      <c r="C8" s="99"/>
      <c r="D8" s="514" t="s">
        <v>2022</v>
      </c>
      <c r="E8" s="514"/>
      <c r="F8" s="514"/>
      <c r="G8" s="341"/>
      <c r="H8" s="341"/>
      <c r="I8" s="342"/>
      <c r="J8" s="342"/>
    </row>
    <row r="9" spans="1:10" ht="32.25" thickBot="1">
      <c r="A9" s="261" t="s">
        <v>1797</v>
      </c>
      <c r="B9" s="260" t="s">
        <v>2</v>
      </c>
      <c r="C9" s="260" t="s">
        <v>1798</v>
      </c>
      <c r="D9" s="346" t="s">
        <v>3</v>
      </c>
      <c r="E9" s="347" t="s">
        <v>1800</v>
      </c>
      <c r="F9" s="260" t="s">
        <v>87</v>
      </c>
      <c r="G9" s="260" t="s">
        <v>7</v>
      </c>
      <c r="H9" s="260" t="s">
        <v>9</v>
      </c>
      <c r="I9" s="260" t="s">
        <v>1296</v>
      </c>
      <c r="J9" s="260" t="s">
        <v>165</v>
      </c>
    </row>
    <row r="10" spans="1:10" ht="105">
      <c r="A10" s="352" t="s">
        <v>20</v>
      </c>
      <c r="B10" s="358">
        <v>226</v>
      </c>
      <c r="C10" s="354" t="s">
        <v>21</v>
      </c>
      <c r="D10" s="353" t="s">
        <v>1299</v>
      </c>
      <c r="E10" s="353" t="s">
        <v>3161</v>
      </c>
      <c r="F10" s="353"/>
      <c r="G10" s="353" t="s">
        <v>20</v>
      </c>
      <c r="H10" s="353" t="s">
        <v>2048</v>
      </c>
      <c r="I10" s="358"/>
      <c r="J10" s="353" t="s">
        <v>1300</v>
      </c>
    </row>
    <row r="11" spans="1:10" ht="409.5">
      <c r="A11" s="352" t="s">
        <v>20</v>
      </c>
      <c r="B11" s="358">
        <v>9472</v>
      </c>
      <c r="C11" s="354" t="s">
        <v>21</v>
      </c>
      <c r="D11" s="353" t="s">
        <v>140</v>
      </c>
      <c r="E11" s="353" t="s">
        <v>3162</v>
      </c>
      <c r="F11" s="353"/>
      <c r="G11" s="353" t="s">
        <v>20</v>
      </c>
      <c r="H11" s="353" t="s">
        <v>2043</v>
      </c>
      <c r="I11" s="358" t="s">
        <v>89</v>
      </c>
      <c r="J11" s="353" t="s">
        <v>1301</v>
      </c>
    </row>
    <row r="12" spans="1:10" ht="409.5">
      <c r="A12" s="352" t="s">
        <v>20</v>
      </c>
      <c r="B12" s="358">
        <v>9700</v>
      </c>
      <c r="C12" s="354" t="s">
        <v>21</v>
      </c>
      <c r="D12" s="353" t="s">
        <v>1302</v>
      </c>
      <c r="E12" s="353" t="s">
        <v>3163</v>
      </c>
      <c r="F12" s="353"/>
      <c r="G12" s="353" t="s">
        <v>20</v>
      </c>
      <c r="H12" s="353" t="s">
        <v>2043</v>
      </c>
      <c r="I12" s="354" t="s">
        <v>89</v>
      </c>
      <c r="J12" s="353" t="s">
        <v>1303</v>
      </c>
    </row>
    <row r="13" spans="1:10" ht="375">
      <c r="A13" s="352" t="s">
        <v>20</v>
      </c>
      <c r="B13" s="358">
        <v>10027</v>
      </c>
      <c r="C13" s="354" t="s">
        <v>21</v>
      </c>
      <c r="D13" s="353" t="s">
        <v>1306</v>
      </c>
      <c r="E13" s="353" t="s">
        <v>3164</v>
      </c>
      <c r="F13" s="353"/>
      <c r="G13" s="353" t="s">
        <v>20</v>
      </c>
      <c r="H13" s="353" t="s">
        <v>2043</v>
      </c>
      <c r="I13" s="354" t="s">
        <v>89</v>
      </c>
      <c r="J13" s="353" t="s">
        <v>1307</v>
      </c>
    </row>
    <row r="14" spans="1:10" ht="409.5">
      <c r="A14" s="352" t="s">
        <v>20</v>
      </c>
      <c r="B14" s="358">
        <v>12876</v>
      </c>
      <c r="C14" s="354" t="s">
        <v>21</v>
      </c>
      <c r="D14" s="353" t="s">
        <v>1593</v>
      </c>
      <c r="E14" s="353" t="s">
        <v>3165</v>
      </c>
      <c r="F14" s="353"/>
      <c r="G14" s="353" t="s">
        <v>20</v>
      </c>
      <c r="H14" s="353" t="s">
        <v>2043</v>
      </c>
      <c r="I14" s="354" t="s">
        <v>89</v>
      </c>
      <c r="J14" s="352" t="s">
        <v>1319</v>
      </c>
    </row>
    <row r="15" spans="1:10" ht="409.5">
      <c r="A15" s="352" t="s">
        <v>20</v>
      </c>
      <c r="B15" s="358">
        <v>12877</v>
      </c>
      <c r="C15" s="354" t="s">
        <v>21</v>
      </c>
      <c r="D15" s="353" t="s">
        <v>141</v>
      </c>
      <c r="E15" s="353" t="s">
        <v>3166</v>
      </c>
      <c r="F15" s="353"/>
      <c r="G15" s="353" t="s">
        <v>20</v>
      </c>
      <c r="H15" s="353" t="s">
        <v>2043</v>
      </c>
      <c r="I15" s="354" t="s">
        <v>89</v>
      </c>
      <c r="J15" s="352" t="s">
        <v>1319</v>
      </c>
    </row>
    <row r="16" spans="1:10" ht="409.5">
      <c r="A16" s="352" t="s">
        <v>20</v>
      </c>
      <c r="B16" s="358">
        <v>13789</v>
      </c>
      <c r="C16" s="354" t="s">
        <v>21</v>
      </c>
      <c r="D16" s="353" t="s">
        <v>142</v>
      </c>
      <c r="E16" s="353" t="s">
        <v>3167</v>
      </c>
      <c r="F16" s="353"/>
      <c r="G16" s="353" t="s">
        <v>20</v>
      </c>
      <c r="H16" s="353" t="s">
        <v>2043</v>
      </c>
      <c r="I16" s="354" t="s">
        <v>89</v>
      </c>
      <c r="J16" s="353" t="s">
        <v>1325</v>
      </c>
    </row>
    <row r="17" spans="1:10" ht="375">
      <c r="A17" s="352" t="s">
        <v>20</v>
      </c>
      <c r="B17" s="358">
        <v>14633</v>
      </c>
      <c r="C17" s="354" t="s">
        <v>21</v>
      </c>
      <c r="D17" s="353" t="s">
        <v>143</v>
      </c>
      <c r="E17" s="353" t="s">
        <v>3168</v>
      </c>
      <c r="F17" s="353"/>
      <c r="G17" s="353" t="s">
        <v>20</v>
      </c>
      <c r="H17" s="353" t="s">
        <v>2043</v>
      </c>
      <c r="I17" s="354" t="s">
        <v>89</v>
      </c>
      <c r="J17" s="352" t="s">
        <v>1336</v>
      </c>
    </row>
    <row r="18" spans="1:10" s="361" customFormat="1" ht="45">
      <c r="A18" s="352" t="s">
        <v>20</v>
      </c>
      <c r="B18" s="358">
        <v>16910</v>
      </c>
      <c r="C18" s="354" t="s">
        <v>2303</v>
      </c>
      <c r="D18" s="353" t="s">
        <v>2304</v>
      </c>
      <c r="E18" s="353" t="s">
        <v>3169</v>
      </c>
      <c r="F18" s="353"/>
      <c r="G18" s="353" t="s">
        <v>20</v>
      </c>
      <c r="H18" s="353" t="s">
        <v>2043</v>
      </c>
      <c r="I18" s="354" t="s">
        <v>89</v>
      </c>
      <c r="J18" s="353"/>
    </row>
    <row r="19" spans="1:10" ht="135">
      <c r="A19" s="352" t="s">
        <v>20</v>
      </c>
      <c r="B19" s="358">
        <v>17267</v>
      </c>
      <c r="C19" s="354" t="s">
        <v>21</v>
      </c>
      <c r="D19" s="353" t="s">
        <v>144</v>
      </c>
      <c r="E19" s="353" t="s">
        <v>3170</v>
      </c>
      <c r="F19" s="353"/>
      <c r="G19" s="353" t="s">
        <v>20</v>
      </c>
      <c r="H19" s="353" t="s">
        <v>2043</v>
      </c>
      <c r="I19" s="354" t="s">
        <v>89</v>
      </c>
      <c r="J19" s="352" t="s">
        <v>1338</v>
      </c>
    </row>
    <row r="20" spans="1:10" ht="180">
      <c r="A20" s="352" t="s">
        <v>20</v>
      </c>
      <c r="B20" s="358">
        <v>17273</v>
      </c>
      <c r="C20" s="354" t="s">
        <v>21</v>
      </c>
      <c r="D20" s="353" t="s">
        <v>1339</v>
      </c>
      <c r="E20" s="353" t="s">
        <v>3171</v>
      </c>
      <c r="F20" s="353"/>
      <c r="G20" s="353" t="s">
        <v>20</v>
      </c>
      <c r="H20" s="353" t="s">
        <v>2043</v>
      </c>
      <c r="I20" s="354" t="s">
        <v>89</v>
      </c>
      <c r="J20" s="352" t="s">
        <v>1340</v>
      </c>
    </row>
    <row r="21" spans="1:10" ht="409.5">
      <c r="A21" s="352" t="s">
        <v>20</v>
      </c>
      <c r="B21" s="358">
        <v>17570</v>
      </c>
      <c r="C21" s="354" t="s">
        <v>21</v>
      </c>
      <c r="D21" s="353" t="s">
        <v>1584</v>
      </c>
      <c r="E21" s="353" t="s">
        <v>3172</v>
      </c>
      <c r="F21" s="353"/>
      <c r="G21" s="353" t="s">
        <v>20</v>
      </c>
      <c r="H21" s="353" t="s">
        <v>2043</v>
      </c>
      <c r="I21" s="354" t="s">
        <v>89</v>
      </c>
      <c r="J21" s="352" t="s">
        <v>1583</v>
      </c>
    </row>
    <row r="22" spans="1:10" ht="195">
      <c r="A22" s="352" t="s">
        <v>20</v>
      </c>
      <c r="B22" s="358">
        <v>17810</v>
      </c>
      <c r="C22" s="354" t="s">
        <v>21</v>
      </c>
      <c r="D22" s="353" t="s">
        <v>2050</v>
      </c>
      <c r="E22" s="353" t="s">
        <v>3173</v>
      </c>
      <c r="F22" s="353"/>
      <c r="G22" s="353" t="s">
        <v>20</v>
      </c>
      <c r="H22" s="353" t="s">
        <v>2043</v>
      </c>
      <c r="I22" s="354" t="s">
        <v>89</v>
      </c>
      <c r="J22" s="352" t="s">
        <v>2051</v>
      </c>
    </row>
    <row r="23" spans="1:10" ht="105">
      <c r="A23" s="352" t="s">
        <v>20</v>
      </c>
      <c r="B23" s="358">
        <v>224</v>
      </c>
      <c r="C23" s="354" t="s">
        <v>21</v>
      </c>
      <c r="D23" s="353" t="s">
        <v>138</v>
      </c>
      <c r="E23" s="353" t="s">
        <v>3174</v>
      </c>
      <c r="F23" s="353"/>
      <c r="G23" s="353" t="s">
        <v>20</v>
      </c>
      <c r="H23" s="353" t="s">
        <v>2043</v>
      </c>
      <c r="I23" s="354"/>
      <c r="J23" s="352" t="s">
        <v>167</v>
      </c>
    </row>
    <row r="24" spans="1:10" ht="330">
      <c r="A24" s="352" t="s">
        <v>20</v>
      </c>
      <c r="B24" s="358">
        <v>9937</v>
      </c>
      <c r="C24" s="354" t="s">
        <v>21</v>
      </c>
      <c r="D24" s="353" t="s">
        <v>1304</v>
      </c>
      <c r="E24" s="353" t="s">
        <v>3175</v>
      </c>
      <c r="F24" s="353"/>
      <c r="G24" s="353" t="s">
        <v>20</v>
      </c>
      <c r="H24" s="353" t="s">
        <v>2043</v>
      </c>
      <c r="I24" s="354" t="s">
        <v>89</v>
      </c>
      <c r="J24" s="353"/>
    </row>
    <row r="25" spans="1:10" ht="409.5">
      <c r="A25" s="352" t="s">
        <v>20</v>
      </c>
      <c r="B25" s="358">
        <v>10009</v>
      </c>
      <c r="C25" s="354" t="s">
        <v>21</v>
      </c>
      <c r="D25" s="353" t="s">
        <v>1305</v>
      </c>
      <c r="E25" s="353" t="s">
        <v>3176</v>
      </c>
      <c r="F25" s="353"/>
      <c r="G25" s="353" t="s">
        <v>20</v>
      </c>
      <c r="H25" s="353" t="s">
        <v>2043</v>
      </c>
      <c r="I25" s="354" t="s">
        <v>89</v>
      </c>
      <c r="J25" s="352"/>
    </row>
    <row r="26" spans="1:10" ht="409.5">
      <c r="A26" s="352" t="s">
        <v>20</v>
      </c>
      <c r="B26" s="358">
        <v>10442</v>
      </c>
      <c r="C26" s="354" t="s">
        <v>21</v>
      </c>
      <c r="D26" s="353" t="s">
        <v>1308</v>
      </c>
      <c r="E26" s="353" t="s">
        <v>3177</v>
      </c>
      <c r="F26" s="353"/>
      <c r="G26" s="353" t="s">
        <v>20</v>
      </c>
      <c r="H26" s="353" t="s">
        <v>2043</v>
      </c>
      <c r="I26" s="354" t="s">
        <v>89</v>
      </c>
      <c r="J26" s="352"/>
    </row>
    <row r="27" spans="1:10" ht="285">
      <c r="A27" s="352" t="s">
        <v>20</v>
      </c>
      <c r="B27" s="358">
        <v>10811</v>
      </c>
      <c r="C27" s="354" t="s">
        <v>21</v>
      </c>
      <c r="D27" s="353" t="s">
        <v>1309</v>
      </c>
      <c r="E27" s="353" t="s">
        <v>3178</v>
      </c>
      <c r="F27" s="353"/>
      <c r="G27" s="353" t="s">
        <v>20</v>
      </c>
      <c r="H27" s="353" t="s">
        <v>2043</v>
      </c>
      <c r="I27" s="354" t="s">
        <v>89</v>
      </c>
      <c r="J27" s="352"/>
    </row>
    <row r="28" spans="1:10" ht="409.5">
      <c r="A28" s="352" t="s">
        <v>20</v>
      </c>
      <c r="B28" s="358">
        <v>11024</v>
      </c>
      <c r="C28" s="354" t="s">
        <v>21</v>
      </c>
      <c r="D28" s="353" t="s">
        <v>1310</v>
      </c>
      <c r="E28" s="353" t="s">
        <v>3179</v>
      </c>
      <c r="F28" s="353"/>
      <c r="G28" s="353" t="s">
        <v>20</v>
      </c>
      <c r="H28" s="353" t="s">
        <v>2043</v>
      </c>
      <c r="I28" s="354" t="s">
        <v>89</v>
      </c>
      <c r="J28" s="352"/>
    </row>
    <row r="29" spans="1:10" ht="409.5">
      <c r="A29" s="352" t="s">
        <v>20</v>
      </c>
      <c r="B29" s="358">
        <v>11069</v>
      </c>
      <c r="C29" s="354" t="s">
        <v>21</v>
      </c>
      <c r="D29" s="353" t="s">
        <v>1311</v>
      </c>
      <c r="E29" s="353" t="s">
        <v>3180</v>
      </c>
      <c r="F29" s="353"/>
      <c r="G29" s="353" t="s">
        <v>20</v>
      </c>
      <c r="H29" s="353" t="s">
        <v>2043</v>
      </c>
      <c r="I29" s="354" t="s">
        <v>89</v>
      </c>
      <c r="J29" s="353"/>
    </row>
    <row r="30" spans="1:10" ht="409.5">
      <c r="A30" s="352" t="s">
        <v>20</v>
      </c>
      <c r="B30" s="358">
        <v>11072</v>
      </c>
      <c r="C30" s="354" t="s">
        <v>21</v>
      </c>
      <c r="D30" s="353" t="s">
        <v>1312</v>
      </c>
      <c r="E30" s="353" t="s">
        <v>3181</v>
      </c>
      <c r="F30" s="353"/>
      <c r="G30" s="353" t="s">
        <v>20</v>
      </c>
      <c r="H30" s="353" t="s">
        <v>2043</v>
      </c>
      <c r="I30" s="354" t="s">
        <v>89</v>
      </c>
      <c r="J30" s="353"/>
    </row>
    <row r="31" spans="1:10" ht="409.5">
      <c r="A31" s="352" t="s">
        <v>20</v>
      </c>
      <c r="B31" s="358">
        <v>11078</v>
      </c>
      <c r="C31" s="354" t="s">
        <v>21</v>
      </c>
      <c r="D31" s="353" t="s">
        <v>1313</v>
      </c>
      <c r="E31" s="353" t="s">
        <v>3182</v>
      </c>
      <c r="F31" s="353"/>
      <c r="G31" s="353" t="s">
        <v>20</v>
      </c>
      <c r="H31" s="353" t="s">
        <v>2043</v>
      </c>
      <c r="I31" s="354" t="s">
        <v>89</v>
      </c>
      <c r="J31" s="352"/>
    </row>
    <row r="32" spans="1:10" ht="409.5">
      <c r="A32" s="352" t="s">
        <v>20</v>
      </c>
      <c r="B32" s="358">
        <v>11123</v>
      </c>
      <c r="C32" s="354" t="s">
        <v>21</v>
      </c>
      <c r="D32" s="353" t="s">
        <v>1314</v>
      </c>
      <c r="E32" s="353" t="s">
        <v>3183</v>
      </c>
      <c r="F32" s="353" t="s">
        <v>1594</v>
      </c>
      <c r="G32" s="353" t="s">
        <v>20</v>
      </c>
      <c r="H32" s="353" t="s">
        <v>2043</v>
      </c>
      <c r="I32" s="354" t="s">
        <v>88</v>
      </c>
      <c r="J32" s="352"/>
    </row>
    <row r="33" spans="1:10" ht="195">
      <c r="A33" s="352" t="s">
        <v>20</v>
      </c>
      <c r="B33" s="358">
        <v>11158</v>
      </c>
      <c r="C33" s="354" t="s">
        <v>21</v>
      </c>
      <c r="D33" s="353" t="s">
        <v>1315</v>
      </c>
      <c r="E33" s="353" t="s">
        <v>3184</v>
      </c>
      <c r="F33" s="353"/>
      <c r="G33" s="353" t="s">
        <v>20</v>
      </c>
      <c r="H33" s="353" t="s">
        <v>2043</v>
      </c>
      <c r="I33" s="354" t="s">
        <v>89</v>
      </c>
      <c r="J33" s="352"/>
    </row>
    <row r="34" spans="1:10" ht="409.5">
      <c r="A34" s="352" t="s">
        <v>20</v>
      </c>
      <c r="B34" s="358">
        <v>11165</v>
      </c>
      <c r="C34" s="354" t="s">
        <v>21</v>
      </c>
      <c r="D34" s="353" t="s">
        <v>1316</v>
      </c>
      <c r="E34" s="353" t="s">
        <v>3185</v>
      </c>
      <c r="F34" s="353"/>
      <c r="G34" s="353" t="s">
        <v>20</v>
      </c>
      <c r="H34" s="353" t="s">
        <v>2043</v>
      </c>
      <c r="I34" s="354" t="s">
        <v>89</v>
      </c>
      <c r="J34" s="352"/>
    </row>
    <row r="35" spans="1:10" ht="409.5">
      <c r="A35" s="352" t="s">
        <v>20</v>
      </c>
      <c r="B35" s="358">
        <v>11342</v>
      </c>
      <c r="C35" s="354" t="s">
        <v>21</v>
      </c>
      <c r="D35" s="353" t="s">
        <v>1317</v>
      </c>
      <c r="E35" s="353" t="s">
        <v>3186</v>
      </c>
      <c r="F35" s="353"/>
      <c r="G35" s="353" t="s">
        <v>20</v>
      </c>
      <c r="H35" s="353" t="s">
        <v>2043</v>
      </c>
      <c r="I35" s="354" t="s">
        <v>89</v>
      </c>
      <c r="J35" s="352"/>
    </row>
    <row r="36" spans="1:10" ht="270">
      <c r="A36" s="352" t="s">
        <v>20</v>
      </c>
      <c r="B36" s="358">
        <v>11827</v>
      </c>
      <c r="C36" s="354" t="s">
        <v>21</v>
      </c>
      <c r="D36" s="353" t="s">
        <v>1318</v>
      </c>
      <c r="E36" s="353" t="s">
        <v>3187</v>
      </c>
      <c r="F36" s="353"/>
      <c r="G36" s="353" t="s">
        <v>20</v>
      </c>
      <c r="H36" s="353" t="s">
        <v>2043</v>
      </c>
      <c r="I36" s="354" t="s">
        <v>89</v>
      </c>
      <c r="J36" s="353"/>
    </row>
    <row r="37" spans="1:10" ht="405">
      <c r="A37" s="352" t="s">
        <v>20</v>
      </c>
      <c r="B37" s="358">
        <v>12968</v>
      </c>
      <c r="C37" s="354" t="s">
        <v>21</v>
      </c>
      <c r="D37" s="353" t="s">
        <v>1320</v>
      </c>
      <c r="E37" s="353" t="s">
        <v>3188</v>
      </c>
      <c r="F37" s="353"/>
      <c r="G37" s="353" t="s">
        <v>20</v>
      </c>
      <c r="H37" s="353" t="s">
        <v>2049</v>
      </c>
      <c r="I37" s="354" t="s">
        <v>89</v>
      </c>
      <c r="J37" s="352"/>
    </row>
    <row r="38" spans="1:10" ht="409.5">
      <c r="A38" s="352" t="s">
        <v>20</v>
      </c>
      <c r="B38" s="358">
        <v>13059</v>
      </c>
      <c r="C38" s="354" t="s">
        <v>21</v>
      </c>
      <c r="D38" s="353" t="s">
        <v>1321</v>
      </c>
      <c r="E38" s="353" t="s">
        <v>3189</v>
      </c>
      <c r="F38" s="353"/>
      <c r="G38" s="353" t="s">
        <v>20</v>
      </c>
      <c r="H38" s="353" t="s">
        <v>2048</v>
      </c>
      <c r="I38" s="354" t="s">
        <v>89</v>
      </c>
      <c r="J38" s="352"/>
    </row>
    <row r="39" spans="1:10" ht="315">
      <c r="A39" s="352" t="s">
        <v>20</v>
      </c>
      <c r="B39" s="358">
        <v>13336</v>
      </c>
      <c r="C39" s="354" t="s">
        <v>21</v>
      </c>
      <c r="D39" s="353" t="s">
        <v>1322</v>
      </c>
      <c r="E39" s="353" t="s">
        <v>3190</v>
      </c>
      <c r="F39" s="353"/>
      <c r="G39" s="353" t="s">
        <v>20</v>
      </c>
      <c r="H39" s="353" t="s">
        <v>2049</v>
      </c>
      <c r="I39" s="354" t="s">
        <v>89</v>
      </c>
      <c r="J39" s="353"/>
    </row>
    <row r="40" spans="1:10" ht="240">
      <c r="A40" s="352" t="s">
        <v>20</v>
      </c>
      <c r="B40" s="358">
        <v>13394</v>
      </c>
      <c r="C40" s="354" t="s">
        <v>21</v>
      </c>
      <c r="D40" s="353" t="s">
        <v>1323</v>
      </c>
      <c r="E40" s="353" t="s">
        <v>3191</v>
      </c>
      <c r="F40" s="353"/>
      <c r="G40" s="353" t="s">
        <v>20</v>
      </c>
      <c r="H40" s="353" t="s">
        <v>2049</v>
      </c>
      <c r="I40" s="354" t="s">
        <v>89</v>
      </c>
      <c r="J40" s="352"/>
    </row>
    <row r="41" spans="1:10" ht="330">
      <c r="A41" s="352" t="s">
        <v>20</v>
      </c>
      <c r="B41" s="358">
        <v>13596</v>
      </c>
      <c r="C41" s="354" t="s">
        <v>21</v>
      </c>
      <c r="D41" s="353" t="s">
        <v>1324</v>
      </c>
      <c r="E41" s="353" t="s">
        <v>3192</v>
      </c>
      <c r="F41" s="353"/>
      <c r="G41" s="353" t="s">
        <v>20</v>
      </c>
      <c r="H41" s="353" t="s">
        <v>2049</v>
      </c>
      <c r="I41" s="354" t="s">
        <v>89</v>
      </c>
      <c r="J41" s="352"/>
    </row>
    <row r="42" spans="1:10" ht="375">
      <c r="A42" s="352" t="s">
        <v>20</v>
      </c>
      <c r="B42" s="358">
        <v>13791</v>
      </c>
      <c r="C42" s="354" t="s">
        <v>21</v>
      </c>
      <c r="D42" s="353" t="s">
        <v>1326</v>
      </c>
      <c r="E42" s="353" t="s">
        <v>3193</v>
      </c>
      <c r="F42" s="353"/>
      <c r="G42" s="353" t="s">
        <v>20</v>
      </c>
      <c r="H42" s="353" t="s">
        <v>2048</v>
      </c>
      <c r="I42" s="354" t="s">
        <v>89</v>
      </c>
      <c r="J42" s="352"/>
    </row>
    <row r="43" spans="1:10" ht="409.5">
      <c r="A43" s="352" t="s">
        <v>20</v>
      </c>
      <c r="B43" s="358">
        <v>13905</v>
      </c>
      <c r="C43" s="354" t="s">
        <v>21</v>
      </c>
      <c r="D43" s="353" t="s">
        <v>1327</v>
      </c>
      <c r="E43" s="353" t="s">
        <v>3194</v>
      </c>
      <c r="F43" s="353"/>
      <c r="G43" s="353" t="s">
        <v>20</v>
      </c>
      <c r="H43" s="353" t="s">
        <v>2049</v>
      </c>
      <c r="I43" s="354" t="s">
        <v>89</v>
      </c>
      <c r="J43" s="352"/>
    </row>
    <row r="44" spans="1:10" ht="375">
      <c r="A44" s="352" t="s">
        <v>20</v>
      </c>
      <c r="B44" s="358">
        <v>13939</v>
      </c>
      <c r="C44" s="354" t="s">
        <v>21</v>
      </c>
      <c r="D44" s="353" t="s">
        <v>1328</v>
      </c>
      <c r="E44" s="353" t="s">
        <v>3195</v>
      </c>
      <c r="F44" s="353" t="s">
        <v>1592</v>
      </c>
      <c r="G44" s="353" t="s">
        <v>20</v>
      </c>
      <c r="H44" s="353" t="s">
        <v>2043</v>
      </c>
      <c r="I44" s="354" t="s">
        <v>88</v>
      </c>
      <c r="J44" s="352"/>
    </row>
    <row r="45" spans="1:10" ht="409.5">
      <c r="A45" s="352" t="s">
        <v>20</v>
      </c>
      <c r="B45" s="358">
        <v>13947</v>
      </c>
      <c r="C45" s="354" t="s">
        <v>21</v>
      </c>
      <c r="D45" s="353" t="s">
        <v>1329</v>
      </c>
      <c r="E45" s="353" t="s">
        <v>3196</v>
      </c>
      <c r="F45" s="353"/>
      <c r="G45" s="353" t="s">
        <v>20</v>
      </c>
      <c r="H45" s="353" t="s">
        <v>2043</v>
      </c>
      <c r="I45" s="354" t="s">
        <v>89</v>
      </c>
      <c r="J45" s="352"/>
    </row>
    <row r="46" spans="1:10" ht="409.5">
      <c r="A46" s="352" t="s">
        <v>20</v>
      </c>
      <c r="B46" s="358">
        <v>13948</v>
      </c>
      <c r="C46" s="354" t="s">
        <v>21</v>
      </c>
      <c r="D46" s="353" t="s">
        <v>1330</v>
      </c>
      <c r="E46" s="353" t="s">
        <v>3197</v>
      </c>
      <c r="F46" s="353"/>
      <c r="G46" s="353" t="s">
        <v>20</v>
      </c>
      <c r="H46" s="353" t="s">
        <v>2043</v>
      </c>
      <c r="I46" s="354" t="s">
        <v>89</v>
      </c>
      <c r="J46" s="352"/>
    </row>
    <row r="47" spans="1:10" ht="240">
      <c r="A47" s="352" t="s">
        <v>20</v>
      </c>
      <c r="B47" s="358">
        <v>14140</v>
      </c>
      <c r="C47" s="354" t="s">
        <v>21</v>
      </c>
      <c r="D47" s="353" t="s">
        <v>1331</v>
      </c>
      <c r="E47" s="353" t="s">
        <v>3198</v>
      </c>
      <c r="F47" s="353"/>
      <c r="G47" s="353" t="s">
        <v>20</v>
      </c>
      <c r="H47" s="353" t="s">
        <v>2049</v>
      </c>
      <c r="I47" s="354" t="s">
        <v>89</v>
      </c>
      <c r="J47" s="353"/>
    </row>
    <row r="48" spans="1:10" ht="180">
      <c r="A48" s="352" t="s">
        <v>20</v>
      </c>
      <c r="B48" s="358">
        <v>14287</v>
      </c>
      <c r="C48" s="354" t="s">
        <v>21</v>
      </c>
      <c r="D48" s="353" t="s">
        <v>1332</v>
      </c>
      <c r="E48" s="353" t="s">
        <v>3199</v>
      </c>
      <c r="F48" s="353"/>
      <c r="G48" s="353" t="s">
        <v>20</v>
      </c>
      <c r="H48" s="353" t="s">
        <v>2049</v>
      </c>
      <c r="I48" s="354" t="s">
        <v>89</v>
      </c>
      <c r="J48" s="352"/>
    </row>
    <row r="49" spans="1:10" ht="180">
      <c r="A49" s="352" t="s">
        <v>20</v>
      </c>
      <c r="B49" s="358">
        <v>14288</v>
      </c>
      <c r="C49" s="354" t="s">
        <v>21</v>
      </c>
      <c r="D49" s="353" t="s">
        <v>1333</v>
      </c>
      <c r="E49" s="353" t="s">
        <v>3200</v>
      </c>
      <c r="F49" s="353"/>
      <c r="G49" s="353" t="s">
        <v>20</v>
      </c>
      <c r="H49" s="353" t="s">
        <v>2049</v>
      </c>
      <c r="I49" s="354" t="s">
        <v>89</v>
      </c>
      <c r="J49" s="353"/>
    </row>
    <row r="50" spans="1:10" ht="195">
      <c r="A50" s="352" t="s">
        <v>20</v>
      </c>
      <c r="B50" s="358">
        <v>14289</v>
      </c>
      <c r="C50" s="354" t="s">
        <v>21</v>
      </c>
      <c r="D50" s="353" t="s">
        <v>1334</v>
      </c>
      <c r="E50" s="353" t="s">
        <v>3201</v>
      </c>
      <c r="F50" s="353"/>
      <c r="G50" s="353" t="s">
        <v>20</v>
      </c>
      <c r="H50" s="353" t="s">
        <v>2049</v>
      </c>
      <c r="I50" s="354" t="s">
        <v>89</v>
      </c>
      <c r="J50" s="353"/>
    </row>
    <row r="51" spans="1:10" ht="409.5">
      <c r="A51" s="352" t="s">
        <v>20</v>
      </c>
      <c r="B51" s="358">
        <v>14297</v>
      </c>
      <c r="C51" s="354" t="s">
        <v>21</v>
      </c>
      <c r="D51" s="353" t="s">
        <v>1335</v>
      </c>
      <c r="E51" s="353" t="s">
        <v>3202</v>
      </c>
      <c r="F51" s="353"/>
      <c r="G51" s="353" t="s">
        <v>20</v>
      </c>
      <c r="H51" s="353" t="s">
        <v>2049</v>
      </c>
      <c r="I51" s="354" t="s">
        <v>89</v>
      </c>
      <c r="J51" s="352"/>
    </row>
    <row r="52" spans="1:10" ht="409.5">
      <c r="A52" s="352" t="s">
        <v>20</v>
      </c>
      <c r="B52" s="358">
        <v>14672</v>
      </c>
      <c r="C52" s="354" t="s">
        <v>21</v>
      </c>
      <c r="D52" s="353" t="s">
        <v>1337</v>
      </c>
      <c r="E52" s="353" t="s">
        <v>3203</v>
      </c>
      <c r="F52" s="353"/>
      <c r="G52" s="353" t="s">
        <v>20</v>
      </c>
      <c r="H52" s="353" t="s">
        <v>2049</v>
      </c>
      <c r="I52" s="354" t="s">
        <v>89</v>
      </c>
      <c r="J52" s="352"/>
    </row>
    <row r="53" spans="1:10" ht="60">
      <c r="A53" s="352" t="s">
        <v>20</v>
      </c>
      <c r="B53" s="358">
        <v>17366</v>
      </c>
      <c r="C53" s="354" t="s">
        <v>21</v>
      </c>
      <c r="D53" s="353" t="s">
        <v>1591</v>
      </c>
      <c r="E53" s="353" t="s">
        <v>2670</v>
      </c>
      <c r="F53" s="353"/>
      <c r="G53" s="353" t="s">
        <v>20</v>
      </c>
      <c r="H53" s="353" t="s">
        <v>2043</v>
      </c>
      <c r="I53" s="354" t="s">
        <v>89</v>
      </c>
      <c r="J53" s="352"/>
    </row>
    <row r="54" spans="1:10" ht="60">
      <c r="A54" s="352" t="s">
        <v>20</v>
      </c>
      <c r="B54" s="358">
        <v>17367</v>
      </c>
      <c r="C54" s="354" t="s">
        <v>21</v>
      </c>
      <c r="D54" s="353" t="s">
        <v>1590</v>
      </c>
      <c r="E54" s="353" t="s">
        <v>2670</v>
      </c>
      <c r="F54" s="353"/>
      <c r="G54" s="353" t="s">
        <v>20</v>
      </c>
      <c r="H54" s="353" t="s">
        <v>2043</v>
      </c>
      <c r="I54" s="354" t="s">
        <v>89</v>
      </c>
      <c r="J54" s="352"/>
    </row>
    <row r="55" spans="1:10" ht="60">
      <c r="A55" s="352" t="s">
        <v>20</v>
      </c>
      <c r="B55" s="358">
        <v>17368</v>
      </c>
      <c r="C55" s="354" t="s">
        <v>21</v>
      </c>
      <c r="D55" s="353" t="s">
        <v>1589</v>
      </c>
      <c r="E55" s="353" t="s">
        <v>2670</v>
      </c>
      <c r="F55" s="353"/>
      <c r="G55" s="353" t="s">
        <v>20</v>
      </c>
      <c r="H55" s="353" t="s">
        <v>2043</v>
      </c>
      <c r="I55" s="354" t="s">
        <v>89</v>
      </c>
      <c r="J55" s="352"/>
    </row>
    <row r="56" spans="1:10" ht="60">
      <c r="A56" s="352" t="s">
        <v>20</v>
      </c>
      <c r="B56" s="358">
        <v>17370</v>
      </c>
      <c r="C56" s="354" t="s">
        <v>21</v>
      </c>
      <c r="D56" s="353" t="s">
        <v>1588</v>
      </c>
      <c r="E56" s="353" t="s">
        <v>2671</v>
      </c>
      <c r="F56" s="353"/>
      <c r="G56" s="353" t="s">
        <v>20</v>
      </c>
      <c r="H56" s="353" t="s">
        <v>2043</v>
      </c>
      <c r="I56" s="354" t="s">
        <v>89</v>
      </c>
      <c r="J56" s="352"/>
    </row>
    <row r="57" spans="1:10" ht="60">
      <c r="A57" s="352" t="s">
        <v>20</v>
      </c>
      <c r="B57" s="358">
        <v>17372</v>
      </c>
      <c r="C57" s="354" t="s">
        <v>21</v>
      </c>
      <c r="D57" s="353" t="s">
        <v>1587</v>
      </c>
      <c r="E57" s="353" t="s">
        <v>2671</v>
      </c>
      <c r="F57" s="353"/>
      <c r="G57" s="353" t="s">
        <v>20</v>
      </c>
      <c r="H57" s="353" t="s">
        <v>2043</v>
      </c>
      <c r="I57" s="354" t="s">
        <v>89</v>
      </c>
      <c r="J57" s="352"/>
    </row>
    <row r="58" spans="1:10" ht="60">
      <c r="A58" s="352" t="s">
        <v>20</v>
      </c>
      <c r="B58" s="358">
        <v>17374</v>
      </c>
      <c r="C58" s="354" t="s">
        <v>21</v>
      </c>
      <c r="D58" s="353" t="s">
        <v>1586</v>
      </c>
      <c r="E58" s="353" t="s">
        <v>3204</v>
      </c>
      <c r="F58" s="353"/>
      <c r="G58" s="353" t="s">
        <v>20</v>
      </c>
      <c r="H58" s="353" t="s">
        <v>2043</v>
      </c>
      <c r="I58" s="354" t="s">
        <v>89</v>
      </c>
      <c r="J58" s="353"/>
    </row>
    <row r="59" spans="1:10" ht="60">
      <c r="A59" s="352" t="s">
        <v>20</v>
      </c>
      <c r="B59" s="358">
        <v>17375</v>
      </c>
      <c r="C59" s="354" t="s">
        <v>21</v>
      </c>
      <c r="D59" s="353" t="s">
        <v>1585</v>
      </c>
      <c r="E59" s="353" t="s">
        <v>3204</v>
      </c>
      <c r="F59" s="353"/>
      <c r="G59" s="353" t="s">
        <v>20</v>
      </c>
      <c r="H59" s="353" t="s">
        <v>2043</v>
      </c>
      <c r="I59" s="354" t="s">
        <v>89</v>
      </c>
      <c r="J59" s="352"/>
    </row>
    <row r="60" spans="1:10" ht="105">
      <c r="A60" s="352" t="s">
        <v>20</v>
      </c>
      <c r="B60" s="358">
        <v>17581</v>
      </c>
      <c r="C60" s="354" t="s">
        <v>21</v>
      </c>
      <c r="D60" s="353" t="s">
        <v>1582</v>
      </c>
      <c r="E60" s="353" t="s">
        <v>3205</v>
      </c>
      <c r="F60" s="353"/>
      <c r="G60" s="353" t="s">
        <v>20</v>
      </c>
      <c r="H60" s="353" t="s">
        <v>2043</v>
      </c>
      <c r="I60" s="354" t="s">
        <v>89</v>
      </c>
      <c r="J60" s="353"/>
    </row>
  </sheetData>
  <mergeCells count="3">
    <mergeCell ref="B2:F2"/>
    <mergeCell ref="D3:F3"/>
    <mergeCell ref="D8:F8"/>
  </mergeCells>
  <pageMargins left="0.2" right="0.2" top="0.25" bottom="0.25" header="0.3" footer="0.3"/>
  <pageSetup paperSize="5" scale="75" orientation="landscape" r:id="rId1"/>
</worksheet>
</file>

<file path=xl/worksheets/sheet16.xml><?xml version="1.0" encoding="utf-8"?>
<worksheet xmlns="http://schemas.openxmlformats.org/spreadsheetml/2006/main" xmlns:r="http://schemas.openxmlformats.org/officeDocument/2006/relationships">
  <sheetPr>
    <tabColor rgb="FFFF0000"/>
  </sheetPr>
  <dimension ref="A1:J72"/>
  <sheetViews>
    <sheetView zoomScale="70" zoomScaleNormal="70" workbookViewId="0">
      <pane ySplit="3" topLeftCell="A4" activePane="bottomLeft" state="frozen"/>
      <selection activeCell="F17" sqref="F17"/>
      <selection pane="bottomLeft"/>
    </sheetView>
  </sheetViews>
  <sheetFormatPr defaultRowHeight="15"/>
  <cols>
    <col min="1" max="1" width="9.140625" style="2"/>
    <col min="2" max="2" width="11.28515625" style="2" customWidth="1"/>
    <col min="3" max="3" width="13.5703125" style="2" customWidth="1"/>
    <col min="4" max="4" width="28.85546875" style="2" customWidth="1"/>
    <col min="5" max="5" width="81.28515625" style="2" customWidth="1"/>
    <col min="6" max="6" width="61.140625" style="2" customWidth="1"/>
    <col min="7" max="7" width="12.85546875" style="2" customWidth="1"/>
    <col min="8" max="8" width="12.7109375" style="2" customWidth="1"/>
    <col min="9" max="9" width="9.7109375" style="2" customWidth="1"/>
    <col min="10" max="10" width="34" style="2" customWidth="1"/>
    <col min="11" max="11" width="15.5703125" style="319" customWidth="1"/>
    <col min="12" max="16384" width="9.140625" style="319"/>
  </cols>
  <sheetData>
    <row r="1" spans="1:10" ht="15.75" thickBot="1">
      <c r="A1" s="61" t="s">
        <v>3206</v>
      </c>
      <c r="B1" s="320"/>
      <c r="C1" s="320"/>
      <c r="D1" s="61"/>
      <c r="E1" s="61"/>
      <c r="F1" s="61"/>
      <c r="G1" s="320"/>
      <c r="I1" s="1"/>
      <c r="J1" s="1"/>
    </row>
    <row r="2" spans="1:10" ht="15.75" thickBot="1">
      <c r="B2" s="508" t="s">
        <v>1</v>
      </c>
      <c r="C2" s="509"/>
      <c r="D2" s="509"/>
      <c r="E2" s="509"/>
      <c r="F2" s="509"/>
      <c r="G2" s="3" t="s">
        <v>20</v>
      </c>
      <c r="H2" s="196">
        <f>COUNTIF(A4:A301,"deferred")</f>
        <v>62</v>
      </c>
      <c r="I2" s="4" t="s">
        <v>10</v>
      </c>
      <c r="J2" s="367">
        <f>COUNTIF(A4:A331,"Open")</f>
        <v>2</v>
      </c>
    </row>
    <row r="3" spans="1:10" ht="27.75" customHeight="1" thickBot="1">
      <c r="B3" s="318"/>
      <c r="C3" s="99"/>
      <c r="D3" s="510" t="s">
        <v>2022</v>
      </c>
      <c r="E3" s="511"/>
      <c r="F3" s="512"/>
      <c r="G3" s="341"/>
      <c r="H3" s="341"/>
      <c r="I3" s="342"/>
      <c r="J3" s="342"/>
    </row>
    <row r="4" spans="1:10" ht="32.25" thickBot="1">
      <c r="A4" s="343" t="s">
        <v>1797</v>
      </c>
      <c r="B4" s="344" t="s">
        <v>2</v>
      </c>
      <c r="C4" s="345" t="s">
        <v>1798</v>
      </c>
      <c r="D4" s="346" t="s">
        <v>3</v>
      </c>
      <c r="E4" s="347" t="s">
        <v>1800</v>
      </c>
      <c r="F4" s="348" t="s">
        <v>87</v>
      </c>
      <c r="G4" s="349" t="s">
        <v>7</v>
      </c>
      <c r="H4" s="350" t="s">
        <v>2375</v>
      </c>
      <c r="I4" s="351" t="s">
        <v>1296</v>
      </c>
      <c r="J4" s="345" t="s">
        <v>1297</v>
      </c>
    </row>
    <row r="5" spans="1:10" ht="150">
      <c r="A5" s="352" t="s">
        <v>10</v>
      </c>
      <c r="B5" s="352">
        <v>17763</v>
      </c>
      <c r="C5" s="354" t="s">
        <v>147</v>
      </c>
      <c r="D5" s="353" t="s">
        <v>2053</v>
      </c>
      <c r="E5" s="353" t="s">
        <v>2054</v>
      </c>
      <c r="F5" s="352"/>
      <c r="G5" s="354" t="s">
        <v>10</v>
      </c>
      <c r="H5" s="353" t="s">
        <v>11</v>
      </c>
      <c r="I5" s="353" t="s">
        <v>89</v>
      </c>
      <c r="J5" s="356">
        <v>40459</v>
      </c>
    </row>
    <row r="6" spans="1:10" ht="195">
      <c r="A6" s="352" t="s">
        <v>10</v>
      </c>
      <c r="B6" s="352">
        <v>17777</v>
      </c>
      <c r="C6" s="354" t="s">
        <v>147</v>
      </c>
      <c r="D6" s="353" t="s">
        <v>2055</v>
      </c>
      <c r="E6" s="353" t="s">
        <v>2056</v>
      </c>
      <c r="F6" s="352"/>
      <c r="G6" s="354" t="s">
        <v>10</v>
      </c>
      <c r="H6" s="353" t="s">
        <v>11</v>
      </c>
      <c r="I6" s="353" t="s">
        <v>89</v>
      </c>
      <c r="J6" s="356">
        <v>40459</v>
      </c>
    </row>
    <row r="8" spans="1:10">
      <c r="A8" s="359"/>
      <c r="B8" s="360"/>
      <c r="C8" s="360"/>
      <c r="D8" s="359"/>
      <c r="E8" s="359"/>
      <c r="F8" s="359"/>
      <c r="G8" s="359"/>
      <c r="H8" s="360"/>
      <c r="I8" s="360"/>
      <c r="J8" s="359"/>
    </row>
    <row r="9" spans="1:10">
      <c r="B9" s="318"/>
      <c r="C9" s="99"/>
      <c r="D9" s="514" t="s">
        <v>2022</v>
      </c>
      <c r="E9" s="514"/>
      <c r="F9" s="514"/>
      <c r="G9" s="341"/>
      <c r="H9" s="341"/>
      <c r="I9" s="342"/>
      <c r="J9" s="342"/>
    </row>
    <row r="10" spans="1:10" ht="32.25" thickBot="1">
      <c r="A10" s="261" t="s">
        <v>1797</v>
      </c>
      <c r="B10" s="260" t="s">
        <v>2</v>
      </c>
      <c r="C10" s="260" t="s">
        <v>1798</v>
      </c>
      <c r="D10" s="346" t="s">
        <v>3</v>
      </c>
      <c r="E10" s="260" t="s">
        <v>165</v>
      </c>
      <c r="F10" s="260" t="s">
        <v>87</v>
      </c>
      <c r="G10" s="260" t="s">
        <v>7</v>
      </c>
      <c r="H10" s="260" t="s">
        <v>9</v>
      </c>
      <c r="I10" s="260" t="s">
        <v>1296</v>
      </c>
      <c r="J10" s="260" t="s">
        <v>165</v>
      </c>
    </row>
    <row r="11" spans="1:10" s="361" customFormat="1" ht="210">
      <c r="A11" s="352" t="s">
        <v>20</v>
      </c>
      <c r="B11" s="358">
        <v>8714</v>
      </c>
      <c r="C11" s="354" t="s">
        <v>22</v>
      </c>
      <c r="D11" s="353" t="s">
        <v>145</v>
      </c>
      <c r="E11" s="353" t="s">
        <v>3100</v>
      </c>
      <c r="F11" s="353"/>
      <c r="G11" s="353" t="s">
        <v>20</v>
      </c>
      <c r="H11" s="353" t="s">
        <v>2043</v>
      </c>
      <c r="I11" s="354" t="s">
        <v>89</v>
      </c>
      <c r="J11" s="353" t="s">
        <v>1345</v>
      </c>
    </row>
    <row r="12" spans="1:10" s="361" customFormat="1" ht="150">
      <c r="A12" s="352" t="s">
        <v>20</v>
      </c>
      <c r="B12" s="358">
        <v>15237</v>
      </c>
      <c r="C12" s="354" t="s">
        <v>22</v>
      </c>
      <c r="D12" s="353" t="s">
        <v>146</v>
      </c>
      <c r="E12" s="353" t="s">
        <v>3101</v>
      </c>
      <c r="F12" s="353"/>
      <c r="G12" s="353" t="s">
        <v>20</v>
      </c>
      <c r="H12" s="353" t="s">
        <v>2049</v>
      </c>
      <c r="I12" s="354" t="s">
        <v>89</v>
      </c>
      <c r="J12" s="353"/>
    </row>
    <row r="13" spans="1:10" s="361" customFormat="1" ht="135">
      <c r="A13" s="352" t="s">
        <v>20</v>
      </c>
      <c r="B13" s="358">
        <v>16632</v>
      </c>
      <c r="C13" s="354" t="s">
        <v>22</v>
      </c>
      <c r="D13" s="353" t="s">
        <v>1346</v>
      </c>
      <c r="E13" s="353" t="s">
        <v>3102</v>
      </c>
      <c r="F13" s="353"/>
      <c r="G13" s="353" t="s">
        <v>20</v>
      </c>
      <c r="H13" s="353" t="s">
        <v>2049</v>
      </c>
      <c r="I13" s="354" t="s">
        <v>89</v>
      </c>
      <c r="J13" s="353"/>
    </row>
    <row r="14" spans="1:10" s="361" customFormat="1" ht="409.5">
      <c r="A14" s="352" t="s">
        <v>20</v>
      </c>
      <c r="B14" s="358">
        <v>3614</v>
      </c>
      <c r="C14" s="354" t="s">
        <v>147</v>
      </c>
      <c r="D14" s="353" t="s">
        <v>1348</v>
      </c>
      <c r="E14" s="353" t="s">
        <v>3103</v>
      </c>
      <c r="F14" s="353" t="s">
        <v>1349</v>
      </c>
      <c r="G14" s="353" t="s">
        <v>20</v>
      </c>
      <c r="H14" s="353" t="s">
        <v>2049</v>
      </c>
      <c r="I14" s="354" t="s">
        <v>88</v>
      </c>
      <c r="J14" s="353" t="s">
        <v>1349</v>
      </c>
    </row>
    <row r="15" spans="1:10" s="361" customFormat="1" ht="300">
      <c r="A15" s="352" t="s">
        <v>20</v>
      </c>
      <c r="B15" s="358">
        <v>4252</v>
      </c>
      <c r="C15" s="354" t="s">
        <v>147</v>
      </c>
      <c r="D15" s="353" t="s">
        <v>1350</v>
      </c>
      <c r="E15" s="353" t="s">
        <v>3104</v>
      </c>
      <c r="F15" s="353"/>
      <c r="G15" s="353" t="s">
        <v>20</v>
      </c>
      <c r="H15" s="353" t="s">
        <v>2049</v>
      </c>
      <c r="I15" s="354" t="s">
        <v>89</v>
      </c>
      <c r="J15" s="353" t="s">
        <v>1351</v>
      </c>
    </row>
    <row r="16" spans="1:10" s="361" customFormat="1" ht="150">
      <c r="A16" s="352" t="s">
        <v>20</v>
      </c>
      <c r="B16" s="358">
        <v>14681</v>
      </c>
      <c r="C16" s="354" t="s">
        <v>147</v>
      </c>
      <c r="D16" s="353" t="s">
        <v>148</v>
      </c>
      <c r="E16" s="353" t="s">
        <v>3105</v>
      </c>
      <c r="F16" s="353"/>
      <c r="G16" s="353" t="s">
        <v>20</v>
      </c>
      <c r="H16" s="353" t="s">
        <v>2043</v>
      </c>
      <c r="I16" s="354" t="s">
        <v>89</v>
      </c>
      <c r="J16" s="353" t="s">
        <v>1353</v>
      </c>
    </row>
    <row r="17" spans="1:10" s="361" customFormat="1" ht="135">
      <c r="A17" s="352" t="s">
        <v>20</v>
      </c>
      <c r="B17" s="358">
        <v>14840</v>
      </c>
      <c r="C17" s="354" t="s">
        <v>147</v>
      </c>
      <c r="D17" s="353" t="s">
        <v>1354</v>
      </c>
      <c r="E17" s="353" t="s">
        <v>3106</v>
      </c>
      <c r="F17" s="353"/>
      <c r="G17" s="353" t="s">
        <v>20</v>
      </c>
      <c r="H17" s="353" t="s">
        <v>2049</v>
      </c>
      <c r="I17" s="354" t="s">
        <v>89</v>
      </c>
      <c r="J17" s="353" t="s">
        <v>1355</v>
      </c>
    </row>
    <row r="18" spans="1:10" s="361" customFormat="1" ht="135">
      <c r="A18" s="352" t="s">
        <v>20</v>
      </c>
      <c r="B18" s="358">
        <v>14841</v>
      </c>
      <c r="C18" s="354" t="s">
        <v>147</v>
      </c>
      <c r="D18" s="353" t="s">
        <v>1356</v>
      </c>
      <c r="E18" s="353" t="s">
        <v>3107</v>
      </c>
      <c r="F18" s="353"/>
      <c r="G18" s="353" t="s">
        <v>20</v>
      </c>
      <c r="H18" s="353" t="s">
        <v>2049</v>
      </c>
      <c r="I18" s="354" t="s">
        <v>89</v>
      </c>
      <c r="J18" s="353" t="s">
        <v>1357</v>
      </c>
    </row>
    <row r="19" spans="1:10" s="361" customFormat="1" ht="330">
      <c r="A19" s="352" t="s">
        <v>20</v>
      </c>
      <c r="B19" s="358">
        <v>14893</v>
      </c>
      <c r="C19" s="354" t="s">
        <v>147</v>
      </c>
      <c r="D19" s="353" t="s">
        <v>1358</v>
      </c>
      <c r="E19" s="353" t="s">
        <v>3108</v>
      </c>
      <c r="F19" s="353"/>
      <c r="G19" s="353" t="s">
        <v>20</v>
      </c>
      <c r="H19" s="353" t="s">
        <v>2049</v>
      </c>
      <c r="I19" s="354" t="s">
        <v>89</v>
      </c>
      <c r="J19" s="353" t="s">
        <v>1359</v>
      </c>
    </row>
    <row r="20" spans="1:10" s="361" customFormat="1" ht="409.5">
      <c r="A20" s="352" t="s">
        <v>20</v>
      </c>
      <c r="B20" s="358">
        <v>14895</v>
      </c>
      <c r="C20" s="354" t="s">
        <v>147</v>
      </c>
      <c r="D20" s="353" t="s">
        <v>1360</v>
      </c>
      <c r="E20" s="353" t="s">
        <v>3109</v>
      </c>
      <c r="F20" s="353" t="s">
        <v>2398</v>
      </c>
      <c r="G20" s="353" t="s">
        <v>20</v>
      </c>
      <c r="H20" s="353" t="s">
        <v>2049</v>
      </c>
      <c r="I20" s="354" t="s">
        <v>88</v>
      </c>
      <c r="J20" s="353" t="s">
        <v>1361</v>
      </c>
    </row>
    <row r="21" spans="1:10" s="361" customFormat="1" ht="165">
      <c r="A21" s="352" t="s">
        <v>20</v>
      </c>
      <c r="B21" s="358">
        <v>15929</v>
      </c>
      <c r="C21" s="354" t="s">
        <v>147</v>
      </c>
      <c r="D21" s="353" t="s">
        <v>1596</v>
      </c>
      <c r="E21" s="353" t="s">
        <v>3110</v>
      </c>
      <c r="F21" s="353"/>
      <c r="G21" s="353" t="s">
        <v>20</v>
      </c>
      <c r="H21" s="353" t="s">
        <v>2043</v>
      </c>
      <c r="I21" s="354" t="s">
        <v>89</v>
      </c>
      <c r="J21" s="353" t="s">
        <v>1595</v>
      </c>
    </row>
    <row r="22" spans="1:10" s="361" customFormat="1" ht="240">
      <c r="A22" s="352" t="s">
        <v>20</v>
      </c>
      <c r="B22" s="358">
        <v>17301</v>
      </c>
      <c r="C22" s="354" t="s">
        <v>147</v>
      </c>
      <c r="D22" s="353" t="s">
        <v>149</v>
      </c>
      <c r="E22" s="353" t="s">
        <v>3111</v>
      </c>
      <c r="F22" s="353"/>
      <c r="G22" s="353" t="s">
        <v>20</v>
      </c>
      <c r="H22" s="353" t="s">
        <v>2043</v>
      </c>
      <c r="I22" s="354" t="s">
        <v>89</v>
      </c>
      <c r="J22" s="353" t="s">
        <v>1362</v>
      </c>
    </row>
    <row r="23" spans="1:10" s="361" customFormat="1" ht="75">
      <c r="A23" s="352" t="s">
        <v>20</v>
      </c>
      <c r="B23" s="358">
        <v>17761</v>
      </c>
      <c r="C23" s="354" t="s">
        <v>147</v>
      </c>
      <c r="D23" s="353" t="s">
        <v>2057</v>
      </c>
      <c r="E23" s="353" t="s">
        <v>3112</v>
      </c>
      <c r="F23" s="353"/>
      <c r="G23" s="353" t="s">
        <v>20</v>
      </c>
      <c r="H23" s="353" t="s">
        <v>2043</v>
      </c>
      <c r="I23" s="354" t="s">
        <v>89</v>
      </c>
      <c r="J23" s="353" t="s">
        <v>2058</v>
      </c>
    </row>
    <row r="24" spans="1:10" s="361" customFormat="1" ht="255">
      <c r="A24" s="352" t="s">
        <v>20</v>
      </c>
      <c r="B24" s="358">
        <v>3554</v>
      </c>
      <c r="C24" s="354" t="s">
        <v>147</v>
      </c>
      <c r="D24" s="353" t="s">
        <v>1347</v>
      </c>
      <c r="E24" s="353" t="s">
        <v>3113</v>
      </c>
      <c r="F24" s="353" t="s">
        <v>1597</v>
      </c>
      <c r="G24" s="353" t="s">
        <v>20</v>
      </c>
      <c r="H24" s="353" t="s">
        <v>2049</v>
      </c>
      <c r="I24" s="354" t="s">
        <v>88</v>
      </c>
      <c r="J24" s="353"/>
    </row>
    <row r="25" spans="1:10" s="361" customFormat="1" ht="409.5">
      <c r="A25" s="352" t="s">
        <v>20</v>
      </c>
      <c r="B25" s="358">
        <v>4785</v>
      </c>
      <c r="C25" s="354" t="s">
        <v>147</v>
      </c>
      <c r="D25" s="353" t="s">
        <v>1352</v>
      </c>
      <c r="E25" s="353" t="s">
        <v>3114</v>
      </c>
      <c r="F25" s="353"/>
      <c r="G25" s="353" t="s">
        <v>20</v>
      </c>
      <c r="H25" s="353" t="s">
        <v>2049</v>
      </c>
      <c r="I25" s="354" t="s">
        <v>89</v>
      </c>
      <c r="J25" s="353"/>
    </row>
    <row r="26" spans="1:10" s="361" customFormat="1" ht="225">
      <c r="A26" s="352" t="s">
        <v>20</v>
      </c>
      <c r="B26" s="358">
        <v>6587</v>
      </c>
      <c r="C26" s="354" t="s">
        <v>23</v>
      </c>
      <c r="D26" s="353" t="s">
        <v>150</v>
      </c>
      <c r="E26" s="353" t="s">
        <v>3115</v>
      </c>
      <c r="F26" s="353"/>
      <c r="G26" s="353" t="s">
        <v>20</v>
      </c>
      <c r="H26" s="353" t="s">
        <v>2043</v>
      </c>
      <c r="I26" s="354" t="s">
        <v>89</v>
      </c>
      <c r="J26" s="353" t="s">
        <v>1363</v>
      </c>
    </row>
    <row r="27" spans="1:10" s="361" customFormat="1" ht="315">
      <c r="A27" s="352" t="s">
        <v>20</v>
      </c>
      <c r="B27" s="358">
        <v>11523</v>
      </c>
      <c r="C27" s="354" t="s">
        <v>23</v>
      </c>
      <c r="D27" s="353" t="s">
        <v>1364</v>
      </c>
      <c r="E27" s="353" t="s">
        <v>3116</v>
      </c>
      <c r="F27" s="353"/>
      <c r="G27" s="353" t="s">
        <v>20</v>
      </c>
      <c r="H27" s="353" t="s">
        <v>2049</v>
      </c>
      <c r="I27" s="354" t="s">
        <v>89</v>
      </c>
      <c r="J27" s="353" t="s">
        <v>1365</v>
      </c>
    </row>
    <row r="28" spans="1:10" s="361" customFormat="1" ht="120">
      <c r="A28" s="352" t="s">
        <v>20</v>
      </c>
      <c r="B28" s="358">
        <v>11666</v>
      </c>
      <c r="C28" s="354" t="s">
        <v>23</v>
      </c>
      <c r="D28" s="353" t="s">
        <v>151</v>
      </c>
      <c r="E28" s="353" t="s">
        <v>3117</v>
      </c>
      <c r="F28" s="353"/>
      <c r="G28" s="353" t="s">
        <v>20</v>
      </c>
      <c r="H28" s="353" t="s">
        <v>2049</v>
      </c>
      <c r="I28" s="354" t="s">
        <v>89</v>
      </c>
      <c r="J28" s="353" t="s">
        <v>1367</v>
      </c>
    </row>
    <row r="29" spans="1:10" s="361" customFormat="1" ht="210">
      <c r="A29" s="352" t="s">
        <v>20</v>
      </c>
      <c r="B29" s="358">
        <v>11669</v>
      </c>
      <c r="C29" s="354" t="s">
        <v>23</v>
      </c>
      <c r="D29" s="353" t="s">
        <v>176</v>
      </c>
      <c r="E29" s="353" t="s">
        <v>3118</v>
      </c>
      <c r="F29" s="353"/>
      <c r="G29" s="353" t="s">
        <v>20</v>
      </c>
      <c r="H29" s="353" t="s">
        <v>2049</v>
      </c>
      <c r="I29" s="354" t="s">
        <v>89</v>
      </c>
      <c r="J29" s="353" t="s">
        <v>1599</v>
      </c>
    </row>
    <row r="30" spans="1:10" s="361" customFormat="1" ht="195">
      <c r="A30" s="352" t="s">
        <v>20</v>
      </c>
      <c r="B30" s="358">
        <v>11670</v>
      </c>
      <c r="C30" s="354" t="s">
        <v>23</v>
      </c>
      <c r="D30" s="353" t="s">
        <v>177</v>
      </c>
      <c r="E30" s="353" t="s">
        <v>3119</v>
      </c>
      <c r="F30" s="353"/>
      <c r="G30" s="353" t="s">
        <v>20</v>
      </c>
      <c r="H30" s="353" t="s">
        <v>2049</v>
      </c>
      <c r="I30" s="354" t="s">
        <v>89</v>
      </c>
      <c r="J30" s="353" t="s">
        <v>1598</v>
      </c>
    </row>
    <row r="31" spans="1:10" s="361" customFormat="1" ht="165">
      <c r="A31" s="352" t="s">
        <v>20</v>
      </c>
      <c r="B31" s="358">
        <v>12141</v>
      </c>
      <c r="C31" s="354" t="s">
        <v>23</v>
      </c>
      <c r="D31" s="353" t="s">
        <v>152</v>
      </c>
      <c r="E31" s="353" t="s">
        <v>3120</v>
      </c>
      <c r="F31" s="353"/>
      <c r="G31" s="353" t="s">
        <v>20</v>
      </c>
      <c r="H31" s="353" t="s">
        <v>2049</v>
      </c>
      <c r="I31" s="354" t="s">
        <v>89</v>
      </c>
      <c r="J31" s="353" t="s">
        <v>178</v>
      </c>
    </row>
    <row r="32" spans="1:10" s="361" customFormat="1" ht="135">
      <c r="A32" s="352" t="s">
        <v>20</v>
      </c>
      <c r="B32" s="358">
        <v>12601</v>
      </c>
      <c r="C32" s="354" t="s">
        <v>23</v>
      </c>
      <c r="D32" s="353" t="s">
        <v>153</v>
      </c>
      <c r="E32" s="353" t="s">
        <v>3121</v>
      </c>
      <c r="F32" s="353"/>
      <c r="G32" s="353" t="s">
        <v>20</v>
      </c>
      <c r="H32" s="353" t="s">
        <v>2043</v>
      </c>
      <c r="I32" s="354" t="s">
        <v>89</v>
      </c>
      <c r="J32" s="353" t="s">
        <v>1363</v>
      </c>
    </row>
    <row r="33" spans="1:10" s="361" customFormat="1" ht="210">
      <c r="A33" s="352" t="s">
        <v>20</v>
      </c>
      <c r="B33" s="358">
        <v>12942</v>
      </c>
      <c r="C33" s="354" t="s">
        <v>23</v>
      </c>
      <c r="D33" s="353" t="s">
        <v>154</v>
      </c>
      <c r="E33" s="353" t="s">
        <v>3122</v>
      </c>
      <c r="F33" s="353"/>
      <c r="G33" s="353" t="s">
        <v>20</v>
      </c>
      <c r="H33" s="353" t="s">
        <v>2043</v>
      </c>
      <c r="I33" s="354" t="s">
        <v>89</v>
      </c>
      <c r="J33" s="353" t="s">
        <v>1368</v>
      </c>
    </row>
    <row r="34" spans="1:10" s="361" customFormat="1" ht="90">
      <c r="A34" s="352" t="s">
        <v>20</v>
      </c>
      <c r="B34" s="358">
        <v>13290</v>
      </c>
      <c r="C34" s="354" t="s">
        <v>23</v>
      </c>
      <c r="D34" s="353" t="s">
        <v>155</v>
      </c>
      <c r="E34" s="353" t="s">
        <v>3123</v>
      </c>
      <c r="F34" s="353"/>
      <c r="G34" s="353" t="s">
        <v>20</v>
      </c>
      <c r="H34" s="353" t="s">
        <v>2043</v>
      </c>
      <c r="I34" s="354" t="s">
        <v>89</v>
      </c>
      <c r="J34" s="353" t="s">
        <v>1363</v>
      </c>
    </row>
    <row r="35" spans="1:10" s="361" customFormat="1" ht="60">
      <c r="A35" s="352" t="s">
        <v>20</v>
      </c>
      <c r="B35" s="358">
        <v>13495</v>
      </c>
      <c r="C35" s="354" t="s">
        <v>23</v>
      </c>
      <c r="D35" s="353" t="s">
        <v>156</v>
      </c>
      <c r="E35" s="353" t="s">
        <v>3124</v>
      </c>
      <c r="F35" s="353"/>
      <c r="G35" s="353" t="s">
        <v>20</v>
      </c>
      <c r="H35" s="353" t="s">
        <v>2043</v>
      </c>
      <c r="I35" s="354" t="s">
        <v>89</v>
      </c>
      <c r="J35" s="353" t="s">
        <v>1369</v>
      </c>
    </row>
    <row r="36" spans="1:10" s="361" customFormat="1" ht="105">
      <c r="A36" s="352" t="s">
        <v>20</v>
      </c>
      <c r="B36" s="358">
        <v>13539</v>
      </c>
      <c r="C36" s="354" t="s">
        <v>23</v>
      </c>
      <c r="D36" s="353" t="s">
        <v>157</v>
      </c>
      <c r="E36" s="353" t="s">
        <v>3125</v>
      </c>
      <c r="F36" s="353"/>
      <c r="G36" s="353" t="s">
        <v>20</v>
      </c>
      <c r="H36" s="353" t="s">
        <v>2049</v>
      </c>
      <c r="I36" s="354" t="s">
        <v>89</v>
      </c>
      <c r="J36" s="353" t="s">
        <v>1370</v>
      </c>
    </row>
    <row r="37" spans="1:10" s="361" customFormat="1" ht="180">
      <c r="A37" s="352" t="s">
        <v>20</v>
      </c>
      <c r="B37" s="358">
        <v>14920</v>
      </c>
      <c r="C37" s="354" t="s">
        <v>23</v>
      </c>
      <c r="D37" s="353" t="s">
        <v>158</v>
      </c>
      <c r="E37" s="353" t="s">
        <v>3126</v>
      </c>
      <c r="F37" s="353"/>
      <c r="G37" s="353" t="s">
        <v>20</v>
      </c>
      <c r="H37" s="353" t="s">
        <v>2043</v>
      </c>
      <c r="I37" s="354" t="s">
        <v>89</v>
      </c>
      <c r="J37" s="353" t="s">
        <v>1371</v>
      </c>
    </row>
    <row r="38" spans="1:10" s="361" customFormat="1" ht="210">
      <c r="A38" s="352" t="s">
        <v>20</v>
      </c>
      <c r="B38" s="358">
        <v>15051</v>
      </c>
      <c r="C38" s="354" t="s">
        <v>23</v>
      </c>
      <c r="D38" s="353" t="s">
        <v>159</v>
      </c>
      <c r="E38" s="353" t="s">
        <v>3127</v>
      </c>
      <c r="F38" s="353"/>
      <c r="G38" s="353" t="s">
        <v>20</v>
      </c>
      <c r="H38" s="353" t="s">
        <v>2049</v>
      </c>
      <c r="I38" s="354" t="s">
        <v>89</v>
      </c>
      <c r="J38" s="353" t="s">
        <v>1372</v>
      </c>
    </row>
    <row r="39" spans="1:10" s="361" customFormat="1" ht="165">
      <c r="A39" s="352" t="s">
        <v>20</v>
      </c>
      <c r="B39" s="358">
        <v>15951</v>
      </c>
      <c r="C39" s="354" t="s">
        <v>23</v>
      </c>
      <c r="D39" s="353" t="s">
        <v>161</v>
      </c>
      <c r="E39" s="353" t="s">
        <v>3128</v>
      </c>
      <c r="F39" s="353"/>
      <c r="G39" s="353" t="s">
        <v>20</v>
      </c>
      <c r="H39" s="353" t="s">
        <v>2043</v>
      </c>
      <c r="I39" s="354" t="s">
        <v>89</v>
      </c>
      <c r="J39" s="353" t="s">
        <v>185</v>
      </c>
    </row>
    <row r="40" spans="1:10" s="361" customFormat="1" ht="150">
      <c r="A40" s="352" t="s">
        <v>20</v>
      </c>
      <c r="B40" s="358">
        <v>16907</v>
      </c>
      <c r="C40" s="354" t="s">
        <v>23</v>
      </c>
      <c r="D40" s="353" t="s">
        <v>162</v>
      </c>
      <c r="E40" s="353" t="s">
        <v>3129</v>
      </c>
      <c r="F40" s="353"/>
      <c r="G40" s="353" t="s">
        <v>20</v>
      </c>
      <c r="H40" s="353" t="s">
        <v>2043</v>
      </c>
      <c r="I40" s="354" t="s">
        <v>89</v>
      </c>
      <c r="J40" s="353" t="s">
        <v>1373</v>
      </c>
    </row>
    <row r="41" spans="1:10" s="361" customFormat="1" ht="180">
      <c r="A41" s="352" t="s">
        <v>20</v>
      </c>
      <c r="B41" s="358">
        <v>16987</v>
      </c>
      <c r="C41" s="354" t="s">
        <v>23</v>
      </c>
      <c r="D41" s="353" t="s">
        <v>163</v>
      </c>
      <c r="E41" s="353" t="s">
        <v>3130</v>
      </c>
      <c r="F41" s="353"/>
      <c r="G41" s="353" t="s">
        <v>20</v>
      </c>
      <c r="H41" s="353" t="s">
        <v>2043</v>
      </c>
      <c r="I41" s="354" t="s">
        <v>89</v>
      </c>
      <c r="J41" s="353" t="s">
        <v>1374</v>
      </c>
    </row>
    <row r="42" spans="1:10" s="361" customFormat="1" ht="210">
      <c r="A42" s="352" t="s">
        <v>20</v>
      </c>
      <c r="B42" s="358">
        <v>17091</v>
      </c>
      <c r="C42" s="354" t="s">
        <v>23</v>
      </c>
      <c r="D42" s="353" t="s">
        <v>164</v>
      </c>
      <c r="E42" s="353" t="s">
        <v>3131</v>
      </c>
      <c r="F42" s="353"/>
      <c r="G42" s="353" t="s">
        <v>20</v>
      </c>
      <c r="H42" s="353" t="s">
        <v>2043</v>
      </c>
      <c r="I42" s="354" t="s">
        <v>89</v>
      </c>
      <c r="J42" s="353" t="s">
        <v>1363</v>
      </c>
    </row>
    <row r="43" spans="1:10" s="361" customFormat="1" ht="285">
      <c r="A43" s="352" t="s">
        <v>20</v>
      </c>
      <c r="B43" s="358">
        <v>17797</v>
      </c>
      <c r="C43" s="354" t="s">
        <v>23</v>
      </c>
      <c r="D43" s="353" t="s">
        <v>2059</v>
      </c>
      <c r="E43" s="353" t="s">
        <v>3132</v>
      </c>
      <c r="F43" s="353"/>
      <c r="G43" s="353" t="s">
        <v>20</v>
      </c>
      <c r="H43" s="353" t="s">
        <v>2043</v>
      </c>
      <c r="I43" s="354" t="s">
        <v>89</v>
      </c>
      <c r="J43" s="353" t="s">
        <v>2060</v>
      </c>
    </row>
    <row r="44" spans="1:10" s="361" customFormat="1" ht="120">
      <c r="A44" s="352" t="s">
        <v>20</v>
      </c>
      <c r="B44" s="358">
        <v>7483</v>
      </c>
      <c r="C44" s="354" t="s">
        <v>23</v>
      </c>
      <c r="D44" s="353" t="s">
        <v>166</v>
      </c>
      <c r="E44" s="353" t="s">
        <v>3133</v>
      </c>
      <c r="F44" s="353"/>
      <c r="G44" s="353" t="s">
        <v>20</v>
      </c>
      <c r="H44" s="353" t="s">
        <v>2049</v>
      </c>
      <c r="I44" s="354" t="s">
        <v>89</v>
      </c>
      <c r="J44" s="353"/>
    </row>
    <row r="45" spans="1:10" s="361" customFormat="1" ht="90">
      <c r="A45" s="352" t="s">
        <v>20</v>
      </c>
      <c r="B45" s="358">
        <v>7895</v>
      </c>
      <c r="C45" s="354" t="s">
        <v>23</v>
      </c>
      <c r="D45" s="353" t="s">
        <v>168</v>
      </c>
      <c r="E45" s="353" t="s">
        <v>3134</v>
      </c>
      <c r="F45" s="353"/>
      <c r="G45" s="353" t="s">
        <v>20</v>
      </c>
      <c r="H45" s="353" t="s">
        <v>2048</v>
      </c>
      <c r="I45" s="354" t="s">
        <v>89</v>
      </c>
      <c r="J45" s="353"/>
    </row>
    <row r="46" spans="1:10" s="361" customFormat="1" ht="45">
      <c r="A46" s="352" t="s">
        <v>20</v>
      </c>
      <c r="B46" s="358">
        <v>8337</v>
      </c>
      <c r="C46" s="354" t="s">
        <v>23</v>
      </c>
      <c r="D46" s="353" t="s">
        <v>169</v>
      </c>
      <c r="E46" s="353" t="s">
        <v>3135</v>
      </c>
      <c r="F46" s="353"/>
      <c r="G46" s="353" t="s">
        <v>20</v>
      </c>
      <c r="H46" s="353" t="s">
        <v>2043</v>
      </c>
      <c r="I46" s="354" t="s">
        <v>89</v>
      </c>
      <c r="J46" s="353"/>
    </row>
    <row r="47" spans="1:10" s="361" customFormat="1" ht="45">
      <c r="A47" s="352" t="s">
        <v>20</v>
      </c>
      <c r="B47" s="358">
        <v>8341</v>
      </c>
      <c r="C47" s="354" t="s">
        <v>23</v>
      </c>
      <c r="D47" s="353" t="s">
        <v>170</v>
      </c>
      <c r="E47" s="353" t="s">
        <v>3135</v>
      </c>
      <c r="F47" s="353"/>
      <c r="G47" s="353" t="s">
        <v>20</v>
      </c>
      <c r="H47" s="353" t="s">
        <v>2043</v>
      </c>
      <c r="I47" s="354" t="s">
        <v>89</v>
      </c>
      <c r="J47" s="353"/>
    </row>
    <row r="48" spans="1:10" s="361" customFormat="1" ht="315">
      <c r="A48" s="352" t="s">
        <v>20</v>
      </c>
      <c r="B48" s="358">
        <v>9086</v>
      </c>
      <c r="C48" s="354" t="s">
        <v>23</v>
      </c>
      <c r="D48" s="353" t="s">
        <v>171</v>
      </c>
      <c r="E48" s="353" t="s">
        <v>3136</v>
      </c>
      <c r="F48" s="353"/>
      <c r="G48" s="353" t="s">
        <v>20</v>
      </c>
      <c r="H48" s="353" t="s">
        <v>2049</v>
      </c>
      <c r="I48" s="354" t="s">
        <v>89</v>
      </c>
      <c r="J48" s="353"/>
    </row>
    <row r="49" spans="1:10" s="361" customFormat="1" ht="330">
      <c r="A49" s="352" t="s">
        <v>20</v>
      </c>
      <c r="B49" s="358">
        <v>9087</v>
      </c>
      <c r="C49" s="354" t="s">
        <v>23</v>
      </c>
      <c r="D49" s="353" t="s">
        <v>172</v>
      </c>
      <c r="E49" s="353" t="s">
        <v>3137</v>
      </c>
      <c r="F49" s="353"/>
      <c r="G49" s="353" t="s">
        <v>20</v>
      </c>
      <c r="H49" s="353" t="s">
        <v>2049</v>
      </c>
      <c r="I49" s="354" t="s">
        <v>89</v>
      </c>
      <c r="J49" s="353"/>
    </row>
    <row r="50" spans="1:10" s="361" customFormat="1" ht="60">
      <c r="A50" s="352" t="s">
        <v>20</v>
      </c>
      <c r="B50" s="358">
        <v>10230</v>
      </c>
      <c r="C50" s="354" t="s">
        <v>23</v>
      </c>
      <c r="D50" s="353" t="s">
        <v>173</v>
      </c>
      <c r="E50" s="353" t="s">
        <v>3138</v>
      </c>
      <c r="F50" s="353"/>
      <c r="G50" s="353" t="s">
        <v>20</v>
      </c>
      <c r="H50" s="353" t="s">
        <v>2048</v>
      </c>
      <c r="I50" s="354" t="s">
        <v>89</v>
      </c>
      <c r="J50" s="353"/>
    </row>
    <row r="51" spans="1:10" s="361" customFormat="1" ht="135">
      <c r="A51" s="352" t="s">
        <v>20</v>
      </c>
      <c r="B51" s="358">
        <v>10621</v>
      </c>
      <c r="C51" s="354" t="s">
        <v>23</v>
      </c>
      <c r="D51" s="353" t="s">
        <v>174</v>
      </c>
      <c r="E51" s="353" t="s">
        <v>3139</v>
      </c>
      <c r="F51" s="353"/>
      <c r="G51" s="353" t="s">
        <v>20</v>
      </c>
      <c r="H51" s="353" t="s">
        <v>2049</v>
      </c>
      <c r="I51" s="354" t="s">
        <v>89</v>
      </c>
      <c r="J51" s="353"/>
    </row>
    <row r="52" spans="1:10" s="361" customFormat="1" ht="135">
      <c r="A52" s="352" t="s">
        <v>20</v>
      </c>
      <c r="B52" s="358">
        <v>11594</v>
      </c>
      <c r="C52" s="354" t="s">
        <v>23</v>
      </c>
      <c r="D52" s="353" t="s">
        <v>1366</v>
      </c>
      <c r="E52" s="353" t="s">
        <v>3140</v>
      </c>
      <c r="F52" s="353"/>
      <c r="G52" s="353" t="s">
        <v>20</v>
      </c>
      <c r="H52" s="353" t="s">
        <v>2049</v>
      </c>
      <c r="I52" s="354" t="s">
        <v>89</v>
      </c>
      <c r="J52" s="353"/>
    </row>
    <row r="53" spans="1:10" s="361" customFormat="1" ht="300">
      <c r="A53" s="352" t="s">
        <v>20</v>
      </c>
      <c r="B53" s="358">
        <v>12842</v>
      </c>
      <c r="C53" s="354" t="s">
        <v>23</v>
      </c>
      <c r="D53" s="353" t="s">
        <v>179</v>
      </c>
      <c r="E53" s="353" t="s">
        <v>3141</v>
      </c>
      <c r="F53" s="353"/>
      <c r="G53" s="353" t="s">
        <v>20</v>
      </c>
      <c r="H53" s="353" t="s">
        <v>2049</v>
      </c>
      <c r="I53" s="354" t="s">
        <v>89</v>
      </c>
      <c r="J53" s="353"/>
    </row>
    <row r="54" spans="1:10" s="361" customFormat="1" ht="105">
      <c r="A54" s="352" t="s">
        <v>20</v>
      </c>
      <c r="B54" s="358">
        <v>13222</v>
      </c>
      <c r="C54" s="354" t="s">
        <v>23</v>
      </c>
      <c r="D54" s="353" t="s">
        <v>180</v>
      </c>
      <c r="E54" s="353" t="s">
        <v>3142</v>
      </c>
      <c r="F54" s="353"/>
      <c r="G54" s="353" t="s">
        <v>20</v>
      </c>
      <c r="H54" s="353" t="s">
        <v>2049</v>
      </c>
      <c r="I54" s="354" t="s">
        <v>89</v>
      </c>
      <c r="J54" s="353"/>
    </row>
    <row r="55" spans="1:10" s="361" customFormat="1" ht="90">
      <c r="A55" s="352" t="s">
        <v>20</v>
      </c>
      <c r="B55" s="358">
        <v>13827</v>
      </c>
      <c r="C55" s="354" t="s">
        <v>23</v>
      </c>
      <c r="D55" s="353" t="s">
        <v>181</v>
      </c>
      <c r="E55" s="353" t="s">
        <v>3143</v>
      </c>
      <c r="F55" s="353"/>
      <c r="G55" s="353" t="s">
        <v>20</v>
      </c>
      <c r="H55" s="353" t="s">
        <v>2049</v>
      </c>
      <c r="I55" s="354" t="s">
        <v>89</v>
      </c>
      <c r="J55" s="353"/>
    </row>
    <row r="56" spans="1:10" s="361" customFormat="1" ht="90">
      <c r="A56" s="352" t="s">
        <v>20</v>
      </c>
      <c r="B56" s="358">
        <v>13891</v>
      </c>
      <c r="C56" s="354" t="s">
        <v>23</v>
      </c>
      <c r="D56" s="353" t="s">
        <v>182</v>
      </c>
      <c r="E56" s="353" t="s">
        <v>3144</v>
      </c>
      <c r="F56" s="353"/>
      <c r="G56" s="353" t="s">
        <v>20</v>
      </c>
      <c r="H56" s="353" t="s">
        <v>2049</v>
      </c>
      <c r="I56" s="354" t="s">
        <v>89</v>
      </c>
      <c r="J56" s="353"/>
    </row>
    <row r="57" spans="1:10" s="361" customFormat="1" ht="75">
      <c r="A57" s="352" t="s">
        <v>20</v>
      </c>
      <c r="B57" s="358">
        <v>13967</v>
      </c>
      <c r="C57" s="354" t="s">
        <v>23</v>
      </c>
      <c r="D57" s="353" t="s">
        <v>183</v>
      </c>
      <c r="E57" s="353" t="s">
        <v>3145</v>
      </c>
      <c r="F57" s="353"/>
      <c r="G57" s="353" t="s">
        <v>20</v>
      </c>
      <c r="H57" s="353" t="s">
        <v>2049</v>
      </c>
      <c r="I57" s="354" t="s">
        <v>89</v>
      </c>
      <c r="J57" s="353"/>
    </row>
    <row r="58" spans="1:10" s="361" customFormat="1" ht="105">
      <c r="A58" s="352" t="s">
        <v>20</v>
      </c>
      <c r="B58" s="358">
        <v>13976</v>
      </c>
      <c r="C58" s="354" t="s">
        <v>23</v>
      </c>
      <c r="D58" s="353" t="s">
        <v>184</v>
      </c>
      <c r="E58" s="353" t="s">
        <v>3146</v>
      </c>
      <c r="F58" s="353"/>
      <c r="G58" s="353" t="s">
        <v>20</v>
      </c>
      <c r="H58" s="353" t="s">
        <v>2049</v>
      </c>
      <c r="I58" s="354" t="s">
        <v>89</v>
      </c>
      <c r="J58" s="353"/>
    </row>
    <row r="59" spans="1:10" s="361" customFormat="1" ht="210">
      <c r="A59" s="352" t="s">
        <v>20</v>
      </c>
      <c r="B59" s="358">
        <v>15074</v>
      </c>
      <c r="C59" s="354" t="s">
        <v>23</v>
      </c>
      <c r="D59" s="353" t="s">
        <v>160</v>
      </c>
      <c r="E59" s="353" t="s">
        <v>3147</v>
      </c>
      <c r="F59" s="353"/>
      <c r="G59" s="353" t="s">
        <v>20</v>
      </c>
      <c r="H59" s="353" t="s">
        <v>2043</v>
      </c>
      <c r="I59" s="354" t="s">
        <v>89</v>
      </c>
      <c r="J59" s="353"/>
    </row>
    <row r="60" spans="1:10" s="361" customFormat="1" ht="45">
      <c r="A60" s="352" t="s">
        <v>20</v>
      </c>
      <c r="B60" s="358">
        <v>16228</v>
      </c>
      <c r="C60" s="354" t="s">
        <v>23</v>
      </c>
      <c r="D60" s="353" t="s">
        <v>186</v>
      </c>
      <c r="E60" s="353" t="s">
        <v>3148</v>
      </c>
      <c r="F60" s="353"/>
      <c r="G60" s="353" t="s">
        <v>20</v>
      </c>
      <c r="H60" s="353" t="s">
        <v>2048</v>
      </c>
      <c r="I60" s="354" t="s">
        <v>89</v>
      </c>
      <c r="J60" s="353"/>
    </row>
    <row r="61" spans="1:10" s="361" customFormat="1" ht="45">
      <c r="A61" s="352" t="s">
        <v>20</v>
      </c>
      <c r="B61" s="358">
        <v>16820</v>
      </c>
      <c r="C61" s="354" t="s">
        <v>23</v>
      </c>
      <c r="D61" s="353" t="s">
        <v>187</v>
      </c>
      <c r="E61" s="353" t="s">
        <v>3149</v>
      </c>
      <c r="F61" s="353"/>
      <c r="G61" s="353" t="s">
        <v>20</v>
      </c>
      <c r="H61" s="353" t="s">
        <v>2049</v>
      </c>
      <c r="I61" s="354" t="s">
        <v>89</v>
      </c>
      <c r="J61" s="353"/>
    </row>
    <row r="62" spans="1:10" s="361" customFormat="1" ht="285">
      <c r="A62" s="352" t="s">
        <v>20</v>
      </c>
      <c r="B62" s="358">
        <v>17214</v>
      </c>
      <c r="C62" s="354" t="s">
        <v>25</v>
      </c>
      <c r="D62" s="353" t="s">
        <v>198</v>
      </c>
      <c r="E62" s="353" t="s">
        <v>3150</v>
      </c>
      <c r="F62" s="353"/>
      <c r="G62" s="353" t="s">
        <v>20</v>
      </c>
      <c r="H62" s="353" t="s">
        <v>2043</v>
      </c>
      <c r="I62" s="354" t="s">
        <v>89</v>
      </c>
      <c r="J62" s="353" t="s">
        <v>2070</v>
      </c>
    </row>
    <row r="63" spans="1:10" s="361" customFormat="1" ht="409.5">
      <c r="A63" s="352" t="s">
        <v>20</v>
      </c>
      <c r="B63" s="358">
        <v>17332</v>
      </c>
      <c r="C63" s="354" t="s">
        <v>25</v>
      </c>
      <c r="D63" s="353" t="s">
        <v>199</v>
      </c>
      <c r="E63" s="353" t="s">
        <v>3151</v>
      </c>
      <c r="F63" s="353"/>
      <c r="G63" s="353" t="s">
        <v>20</v>
      </c>
      <c r="H63" s="353" t="s">
        <v>2043</v>
      </c>
      <c r="I63" s="354" t="s">
        <v>89</v>
      </c>
      <c r="J63" s="353" t="s">
        <v>200</v>
      </c>
    </row>
    <row r="64" spans="1:10" s="361" customFormat="1" ht="120">
      <c r="A64" s="352" t="s">
        <v>20</v>
      </c>
      <c r="B64" s="358">
        <v>17333</v>
      </c>
      <c r="C64" s="354" t="s">
        <v>25</v>
      </c>
      <c r="D64" s="353" t="s">
        <v>2073</v>
      </c>
      <c r="E64" s="353" t="s">
        <v>3152</v>
      </c>
      <c r="F64" s="353" t="s">
        <v>2399</v>
      </c>
      <c r="G64" s="353" t="s">
        <v>20</v>
      </c>
      <c r="H64" s="353" t="s">
        <v>2043</v>
      </c>
      <c r="I64" s="354" t="s">
        <v>88</v>
      </c>
      <c r="J64" s="353" t="s">
        <v>2074</v>
      </c>
    </row>
    <row r="65" spans="1:10" s="361" customFormat="1" ht="409.5">
      <c r="A65" s="352" t="s">
        <v>20</v>
      </c>
      <c r="B65" s="358">
        <v>17741</v>
      </c>
      <c r="C65" s="354" t="s">
        <v>25</v>
      </c>
      <c r="D65" s="353" t="s">
        <v>2111</v>
      </c>
      <c r="E65" s="353" t="s">
        <v>3153</v>
      </c>
      <c r="F65" s="353"/>
      <c r="G65" s="353" t="s">
        <v>20</v>
      </c>
      <c r="H65" s="353" t="s">
        <v>2043</v>
      </c>
      <c r="I65" s="354" t="s">
        <v>89</v>
      </c>
      <c r="J65" s="353" t="s">
        <v>2112</v>
      </c>
    </row>
    <row r="66" spans="1:10" s="361" customFormat="1" ht="405">
      <c r="A66" s="352" t="s">
        <v>20</v>
      </c>
      <c r="B66" s="358">
        <v>17754</v>
      </c>
      <c r="C66" s="354" t="s">
        <v>25</v>
      </c>
      <c r="D66" s="353" t="s">
        <v>2114</v>
      </c>
      <c r="E66" s="353" t="s">
        <v>3154</v>
      </c>
      <c r="F66" s="353"/>
      <c r="G66" s="353" t="s">
        <v>20</v>
      </c>
      <c r="H66" s="353" t="s">
        <v>2043</v>
      </c>
      <c r="I66" s="354" t="s">
        <v>89</v>
      </c>
      <c r="J66" s="353" t="s">
        <v>2115</v>
      </c>
    </row>
    <row r="67" spans="1:10" s="361" customFormat="1" ht="75">
      <c r="A67" s="352" t="s">
        <v>20</v>
      </c>
      <c r="B67" s="358">
        <v>11690</v>
      </c>
      <c r="C67" s="354" t="s">
        <v>25</v>
      </c>
      <c r="D67" s="353" t="s">
        <v>191</v>
      </c>
      <c r="E67" s="353" t="s">
        <v>3155</v>
      </c>
      <c r="F67" s="353"/>
      <c r="G67" s="353" t="s">
        <v>20</v>
      </c>
      <c r="H67" s="353" t="s">
        <v>2049</v>
      </c>
      <c r="I67" s="354" t="s">
        <v>89</v>
      </c>
      <c r="J67" s="353" t="s">
        <v>192</v>
      </c>
    </row>
    <row r="68" spans="1:10" s="361" customFormat="1" ht="135">
      <c r="A68" s="352" t="s">
        <v>20</v>
      </c>
      <c r="B68" s="358">
        <v>14226</v>
      </c>
      <c r="C68" s="354" t="s">
        <v>25</v>
      </c>
      <c r="D68" s="353" t="s">
        <v>193</v>
      </c>
      <c r="E68" s="353" t="s">
        <v>3156</v>
      </c>
      <c r="F68" s="353"/>
      <c r="G68" s="353" t="s">
        <v>20</v>
      </c>
      <c r="H68" s="353" t="s">
        <v>2043</v>
      </c>
      <c r="I68" s="354" t="s">
        <v>89</v>
      </c>
      <c r="J68" s="353"/>
    </row>
    <row r="69" spans="1:10" s="361" customFormat="1" ht="210">
      <c r="A69" s="352" t="s">
        <v>20</v>
      </c>
      <c r="B69" s="358">
        <v>15289</v>
      </c>
      <c r="C69" s="354" t="s">
        <v>25</v>
      </c>
      <c r="D69" s="353" t="s">
        <v>194</v>
      </c>
      <c r="E69" s="353" t="s">
        <v>3157</v>
      </c>
      <c r="F69" s="353"/>
      <c r="G69" s="353" t="s">
        <v>20</v>
      </c>
      <c r="H69" s="353" t="s">
        <v>2048</v>
      </c>
      <c r="I69" s="354" t="s">
        <v>89</v>
      </c>
      <c r="J69" s="353" t="s">
        <v>195</v>
      </c>
    </row>
    <row r="70" spans="1:10" s="361" customFormat="1" ht="120">
      <c r="A70" s="352" t="s">
        <v>20</v>
      </c>
      <c r="B70" s="358">
        <v>16974</v>
      </c>
      <c r="C70" s="354" t="s">
        <v>25</v>
      </c>
      <c r="D70" s="353" t="s">
        <v>196</v>
      </c>
      <c r="E70" s="353" t="s">
        <v>3158</v>
      </c>
      <c r="F70" s="353"/>
      <c r="G70" s="353" t="s">
        <v>20</v>
      </c>
      <c r="H70" s="353" t="s">
        <v>2049</v>
      </c>
      <c r="I70" s="354" t="s">
        <v>89</v>
      </c>
      <c r="J70" s="353" t="s">
        <v>197</v>
      </c>
    </row>
    <row r="71" spans="1:10" s="361" customFormat="1" ht="90">
      <c r="A71" s="352" t="s">
        <v>20</v>
      </c>
      <c r="B71" s="358">
        <v>17354</v>
      </c>
      <c r="C71" s="354" t="s">
        <v>25</v>
      </c>
      <c r="D71" s="353" t="s">
        <v>201</v>
      </c>
      <c r="E71" s="353" t="s">
        <v>3159</v>
      </c>
      <c r="F71" s="353"/>
      <c r="G71" s="353" t="s">
        <v>20</v>
      </c>
      <c r="H71" s="353" t="s">
        <v>2049</v>
      </c>
      <c r="I71" s="354" t="s">
        <v>89</v>
      </c>
      <c r="J71" s="353"/>
    </row>
    <row r="72" spans="1:10" s="361" customFormat="1" ht="45">
      <c r="A72" s="352" t="s">
        <v>20</v>
      </c>
      <c r="B72" s="358">
        <v>17443</v>
      </c>
      <c r="C72" s="354" t="s">
        <v>25</v>
      </c>
      <c r="D72" s="353" t="s">
        <v>202</v>
      </c>
      <c r="E72" s="353" t="s">
        <v>3160</v>
      </c>
      <c r="F72" s="353"/>
      <c r="G72" s="353" t="s">
        <v>20</v>
      </c>
      <c r="H72" s="353" t="s">
        <v>2049</v>
      </c>
      <c r="I72" s="354" t="s">
        <v>89</v>
      </c>
      <c r="J72" s="352"/>
    </row>
  </sheetData>
  <mergeCells count="3">
    <mergeCell ref="B2:F2"/>
    <mergeCell ref="D3:F3"/>
    <mergeCell ref="D9:F9"/>
  </mergeCells>
  <pageMargins left="0.2" right="0.2" top="0.25" bottom="0.25" header="0.3" footer="0.3"/>
  <pageSetup paperSize="5" scale="75" orientation="landscape" r:id="rId1"/>
</worksheet>
</file>

<file path=xl/worksheets/sheet17.xml><?xml version="1.0" encoding="utf-8"?>
<worksheet xmlns="http://schemas.openxmlformats.org/spreadsheetml/2006/main" xmlns:r="http://schemas.openxmlformats.org/officeDocument/2006/relationships">
  <sheetPr>
    <tabColor rgb="FFFF0000"/>
    <pageSetUpPr fitToPage="1"/>
  </sheetPr>
  <dimension ref="A1:J18"/>
  <sheetViews>
    <sheetView zoomScale="55" zoomScaleNormal="55" workbookViewId="0">
      <pane ySplit="4" topLeftCell="A5" activePane="bottomLeft" state="frozen"/>
      <selection activeCell="F17" sqref="F17"/>
      <selection pane="bottomLeft"/>
    </sheetView>
  </sheetViews>
  <sheetFormatPr defaultRowHeight="15"/>
  <cols>
    <col min="1" max="1" width="9.85546875" style="2" customWidth="1"/>
    <col min="2" max="2" width="9.7109375" style="2" customWidth="1"/>
    <col min="3" max="3" width="10.28515625" style="2" customWidth="1"/>
    <col min="4" max="4" width="36.140625" style="2" customWidth="1"/>
    <col min="5" max="5" width="108" style="2" customWidth="1"/>
    <col min="6" max="6" width="89.7109375" style="1" customWidth="1"/>
    <col min="7" max="7" width="12.85546875" style="1" customWidth="1"/>
    <col min="8" max="8" width="12.7109375" style="2" customWidth="1"/>
    <col min="9" max="9" width="8.7109375" style="2" customWidth="1"/>
    <col min="10" max="10" width="41.28515625" style="2" customWidth="1"/>
    <col min="11" max="16384" width="9.140625" style="371"/>
  </cols>
  <sheetData>
    <row r="1" spans="1:10" ht="15.75" thickBot="1">
      <c r="A1" s="61" t="s">
        <v>3206</v>
      </c>
      <c r="B1" s="320"/>
      <c r="C1" s="320"/>
      <c r="D1" s="61"/>
      <c r="E1" s="61"/>
      <c r="F1" s="61"/>
      <c r="G1" s="320"/>
      <c r="I1" s="1"/>
      <c r="J1" s="1"/>
    </row>
    <row r="2" spans="1:10" ht="15.75" thickBot="1">
      <c r="B2" s="508" t="s">
        <v>1</v>
      </c>
      <c r="C2" s="509"/>
      <c r="D2" s="509"/>
      <c r="E2" s="509"/>
      <c r="F2" s="509"/>
      <c r="G2" s="3" t="s">
        <v>20</v>
      </c>
      <c r="H2" s="196">
        <f>COUNTIF(A4:A245,"deferred")</f>
        <v>5</v>
      </c>
      <c r="I2" s="4" t="s">
        <v>10</v>
      </c>
      <c r="J2" s="195">
        <f>COUNTIF(A4:A275,"Open")</f>
        <v>3</v>
      </c>
    </row>
    <row r="3" spans="1:10" ht="27.75" customHeight="1" thickBot="1">
      <c r="B3" s="318"/>
      <c r="C3" s="99"/>
      <c r="D3" s="510" t="s">
        <v>2022</v>
      </c>
      <c r="E3" s="511"/>
      <c r="F3" s="512"/>
      <c r="G3" s="341"/>
      <c r="H3" s="341"/>
      <c r="I3" s="342"/>
      <c r="J3" s="342"/>
    </row>
    <row r="4" spans="1:10" ht="71.25" customHeight="1" thickBot="1">
      <c r="A4" s="343" t="s">
        <v>1797</v>
      </c>
      <c r="B4" s="344" t="s">
        <v>2</v>
      </c>
      <c r="C4" s="345" t="s">
        <v>1798</v>
      </c>
      <c r="D4" s="346" t="s">
        <v>3</v>
      </c>
      <c r="E4" s="347" t="s">
        <v>1800</v>
      </c>
      <c r="F4" s="348" t="s">
        <v>87</v>
      </c>
      <c r="G4" s="349" t="s">
        <v>7</v>
      </c>
      <c r="H4" s="350" t="s">
        <v>2375</v>
      </c>
      <c r="I4" s="351" t="s">
        <v>1296</v>
      </c>
      <c r="J4" s="344" t="s">
        <v>1297</v>
      </c>
    </row>
    <row r="5" spans="1:10" s="361" customFormat="1" ht="192.75" customHeight="1">
      <c r="A5" s="352" t="s">
        <v>10</v>
      </c>
      <c r="B5" s="352">
        <v>13512</v>
      </c>
      <c r="C5" s="354" t="s">
        <v>24</v>
      </c>
      <c r="D5" s="353" t="s">
        <v>103</v>
      </c>
      <c r="E5" s="353" t="s">
        <v>1603</v>
      </c>
      <c r="F5" s="353" t="s">
        <v>104</v>
      </c>
      <c r="G5" s="354" t="s">
        <v>12</v>
      </c>
      <c r="H5" s="353" t="s">
        <v>11</v>
      </c>
      <c r="I5" s="353" t="s">
        <v>88</v>
      </c>
      <c r="J5" s="356">
        <v>40459</v>
      </c>
    </row>
    <row r="6" spans="1:10" s="361" customFormat="1" ht="149.25" customHeight="1">
      <c r="A6" s="352" t="s">
        <v>10</v>
      </c>
      <c r="B6" s="352">
        <v>14582</v>
      </c>
      <c r="C6" s="354" t="s">
        <v>24</v>
      </c>
      <c r="D6" s="353" t="s">
        <v>105</v>
      </c>
      <c r="E6" s="353" t="s">
        <v>1602</v>
      </c>
      <c r="F6" s="353" t="s">
        <v>106</v>
      </c>
      <c r="G6" s="354" t="s">
        <v>12</v>
      </c>
      <c r="H6" s="353" t="s">
        <v>11</v>
      </c>
      <c r="I6" s="353" t="s">
        <v>88</v>
      </c>
      <c r="J6" s="356">
        <v>40459</v>
      </c>
    </row>
    <row r="7" spans="1:10" s="361" customFormat="1" ht="135">
      <c r="A7" s="352" t="s">
        <v>10</v>
      </c>
      <c r="B7" s="352">
        <v>17772</v>
      </c>
      <c r="C7" s="354" t="s">
        <v>24</v>
      </c>
      <c r="D7" s="353" t="s">
        <v>2234</v>
      </c>
      <c r="E7" s="353" t="s">
        <v>2235</v>
      </c>
      <c r="F7" s="353" t="s">
        <v>2236</v>
      </c>
      <c r="G7" s="354" t="s">
        <v>10</v>
      </c>
      <c r="H7" s="353" t="s">
        <v>11</v>
      </c>
      <c r="I7" s="353" t="s">
        <v>88</v>
      </c>
      <c r="J7" s="356">
        <v>40459</v>
      </c>
    </row>
    <row r="10" spans="1:10">
      <c r="A10" s="359"/>
      <c r="B10" s="360"/>
      <c r="C10" s="360"/>
      <c r="D10" s="359"/>
      <c r="E10" s="359"/>
      <c r="F10" s="359"/>
      <c r="G10" s="359"/>
      <c r="H10" s="360"/>
      <c r="I10" s="360"/>
      <c r="J10" s="359"/>
    </row>
    <row r="11" spans="1:10">
      <c r="B11" s="318"/>
      <c r="C11" s="99"/>
      <c r="D11" s="514" t="s">
        <v>2022</v>
      </c>
      <c r="E11" s="514"/>
      <c r="F11" s="514"/>
      <c r="G11" s="341"/>
      <c r="H11" s="341"/>
      <c r="I11" s="342"/>
      <c r="J11" s="342"/>
    </row>
    <row r="12" spans="1:10" ht="32.25" thickBot="1">
      <c r="A12" s="261" t="s">
        <v>1797</v>
      </c>
      <c r="B12" s="260" t="s">
        <v>2</v>
      </c>
      <c r="C12" s="260" t="s">
        <v>1798</v>
      </c>
      <c r="D12" s="346" t="s">
        <v>3</v>
      </c>
      <c r="E12" s="347" t="s">
        <v>1800</v>
      </c>
      <c r="F12" s="260" t="s">
        <v>87</v>
      </c>
      <c r="G12" s="260" t="s">
        <v>7</v>
      </c>
      <c r="H12" s="260" t="s">
        <v>9</v>
      </c>
      <c r="I12" s="260" t="s">
        <v>1296</v>
      </c>
      <c r="J12" s="260" t="s">
        <v>165</v>
      </c>
    </row>
    <row r="13" spans="1:10" s="361" customFormat="1" ht="165">
      <c r="A13" s="352" t="s">
        <v>20</v>
      </c>
      <c r="B13" s="358">
        <v>13682</v>
      </c>
      <c r="C13" s="354" t="s">
        <v>24</v>
      </c>
      <c r="D13" s="353" t="s">
        <v>189</v>
      </c>
      <c r="E13" s="353" t="s">
        <v>3095</v>
      </c>
      <c r="F13" s="353" t="s">
        <v>2400</v>
      </c>
      <c r="G13" s="353" t="s">
        <v>20</v>
      </c>
      <c r="H13" s="353" t="s">
        <v>2043</v>
      </c>
      <c r="I13" s="354" t="s">
        <v>88</v>
      </c>
      <c r="J13" s="352" t="s">
        <v>1341</v>
      </c>
    </row>
    <row r="14" spans="1:10" s="361" customFormat="1" ht="270">
      <c r="A14" s="352" t="s">
        <v>20</v>
      </c>
      <c r="B14" s="358">
        <v>14443</v>
      </c>
      <c r="C14" s="354" t="s">
        <v>24</v>
      </c>
      <c r="D14" s="353" t="s">
        <v>190</v>
      </c>
      <c r="E14" s="353" t="s">
        <v>3096</v>
      </c>
      <c r="F14" s="353"/>
      <c r="G14" s="353" t="s">
        <v>20</v>
      </c>
      <c r="H14" s="353" t="s">
        <v>2043</v>
      </c>
      <c r="I14" s="354" t="s">
        <v>89</v>
      </c>
      <c r="J14" s="353" t="s">
        <v>1601</v>
      </c>
    </row>
    <row r="15" spans="1:10" s="361" customFormat="1" ht="180">
      <c r="A15" s="352" t="s">
        <v>20</v>
      </c>
      <c r="B15" s="358">
        <v>15290</v>
      </c>
      <c r="C15" s="354" t="s">
        <v>24</v>
      </c>
      <c r="D15" s="353" t="s">
        <v>1342</v>
      </c>
      <c r="E15" s="353" t="s">
        <v>3097</v>
      </c>
      <c r="F15" s="353"/>
      <c r="G15" s="353" t="s">
        <v>20</v>
      </c>
      <c r="H15" s="353" t="s">
        <v>2043</v>
      </c>
      <c r="I15" s="354" t="s">
        <v>89</v>
      </c>
      <c r="J15" s="353" t="s">
        <v>1600</v>
      </c>
    </row>
    <row r="16" spans="1:10" s="361" customFormat="1" ht="409.5">
      <c r="A16" s="352" t="s">
        <v>20</v>
      </c>
      <c r="B16" s="358">
        <v>8217</v>
      </c>
      <c r="C16" s="354" t="s">
        <v>24</v>
      </c>
      <c r="D16" s="353" t="s">
        <v>188</v>
      </c>
      <c r="E16" s="353" t="s">
        <v>3098</v>
      </c>
      <c r="F16" s="353"/>
      <c r="G16" s="353" t="s">
        <v>20</v>
      </c>
      <c r="H16" s="353" t="s">
        <v>2049</v>
      </c>
      <c r="I16" s="354" t="s">
        <v>89</v>
      </c>
      <c r="J16" s="353"/>
    </row>
    <row r="17" spans="1:10" s="361" customFormat="1" ht="45">
      <c r="A17" s="352" t="s">
        <v>20</v>
      </c>
      <c r="B17" s="358">
        <v>17419</v>
      </c>
      <c r="C17" s="354" t="s">
        <v>24</v>
      </c>
      <c r="D17" s="353" t="s">
        <v>2078</v>
      </c>
      <c r="E17" s="353" t="s">
        <v>3099</v>
      </c>
      <c r="F17" s="353"/>
      <c r="G17" s="353" t="s">
        <v>20</v>
      </c>
      <c r="H17" s="353" t="s">
        <v>2043</v>
      </c>
      <c r="I17" s="354" t="s">
        <v>89</v>
      </c>
      <c r="J17" s="352"/>
    </row>
    <row r="18" spans="1:10">
      <c r="B18" s="368"/>
      <c r="C18" s="368"/>
      <c r="D18" s="357"/>
      <c r="E18" s="357"/>
      <c r="F18" s="357"/>
      <c r="G18" s="2"/>
      <c r="H18" s="368"/>
      <c r="I18" s="368"/>
      <c r="J18" s="357"/>
    </row>
  </sheetData>
  <mergeCells count="3">
    <mergeCell ref="B2:F2"/>
    <mergeCell ref="D3:F3"/>
    <mergeCell ref="D11:F11"/>
  </mergeCells>
  <pageMargins left="0.2" right="0.2" top="0.25" bottom="0.25" header="0.3" footer="0.3"/>
  <pageSetup paperSize="5" scale="51" fitToHeight="2" orientation="landscape" r:id="rId1"/>
</worksheet>
</file>

<file path=xl/worksheets/sheet18.xml><?xml version="1.0" encoding="utf-8"?>
<worksheet xmlns="http://schemas.openxmlformats.org/spreadsheetml/2006/main" xmlns:r="http://schemas.openxmlformats.org/officeDocument/2006/relationships">
  <sheetPr>
    <tabColor rgb="FFFF0000"/>
  </sheetPr>
  <dimension ref="A1:J47"/>
  <sheetViews>
    <sheetView zoomScale="55" zoomScaleNormal="55" workbookViewId="0">
      <pane ySplit="4" topLeftCell="A5" activePane="bottomLeft" state="frozen"/>
      <selection activeCell="F17" sqref="F17"/>
      <selection pane="bottomLeft"/>
    </sheetView>
  </sheetViews>
  <sheetFormatPr defaultRowHeight="15"/>
  <cols>
    <col min="1" max="1" width="10.42578125" style="2" customWidth="1"/>
    <col min="2" max="2" width="11.28515625" style="2" customWidth="1"/>
    <col min="3" max="3" width="13.5703125" style="2" customWidth="1"/>
    <col min="4" max="4" width="47" style="2" customWidth="1"/>
    <col min="5" max="5" width="101.7109375" style="2" customWidth="1"/>
    <col min="6" max="6" width="85.85546875" style="2" customWidth="1"/>
    <col min="7" max="7" width="15.85546875" style="2" customWidth="1"/>
    <col min="8" max="8" width="12.7109375" style="1" customWidth="1"/>
    <col min="9" max="9" width="8.85546875" style="1" customWidth="1"/>
    <col min="10" max="10" width="32.140625" style="2" customWidth="1"/>
    <col min="11" max="16384" width="9.140625" style="2"/>
  </cols>
  <sheetData>
    <row r="1" spans="1:10" s="419" customFormat="1" ht="15.75" thickBot="1">
      <c r="A1" s="61" t="s">
        <v>3206</v>
      </c>
      <c r="B1" s="320"/>
      <c r="C1" s="320"/>
      <c r="D1" s="61"/>
      <c r="E1" s="61"/>
      <c r="F1" s="61"/>
      <c r="G1" s="320"/>
      <c r="H1" s="1"/>
      <c r="I1" s="1"/>
      <c r="J1" s="1"/>
    </row>
    <row r="2" spans="1:10" s="419" customFormat="1" ht="15.75" thickBot="1">
      <c r="A2" s="2"/>
      <c r="B2" s="508" t="s">
        <v>1</v>
      </c>
      <c r="C2" s="509"/>
      <c r="D2" s="509"/>
      <c r="E2" s="509"/>
      <c r="F2" s="509"/>
      <c r="G2" s="3" t="s">
        <v>20</v>
      </c>
      <c r="H2" s="196">
        <f>COUNTIF(A4:A243,"deferred")</f>
        <v>8</v>
      </c>
      <c r="I2" s="4" t="s">
        <v>10</v>
      </c>
      <c r="J2" s="195">
        <f>COUNTIF(A4:A273,"Open")</f>
        <v>17</v>
      </c>
    </row>
    <row r="3" spans="1:10" s="419" customFormat="1" ht="27.75" customHeight="1" thickBot="1">
      <c r="A3" s="2"/>
      <c r="B3" s="318"/>
      <c r="C3" s="99"/>
      <c r="D3" s="510" t="s">
        <v>2022</v>
      </c>
      <c r="E3" s="511"/>
      <c r="F3" s="512"/>
      <c r="G3" s="341"/>
      <c r="H3" s="341"/>
      <c r="I3" s="342"/>
      <c r="J3" s="342"/>
    </row>
    <row r="4" spans="1:10" s="419" customFormat="1" ht="32.25" thickBot="1">
      <c r="A4" s="343" t="s">
        <v>1797</v>
      </c>
      <c r="B4" s="344" t="s">
        <v>2</v>
      </c>
      <c r="C4" s="345" t="s">
        <v>1798</v>
      </c>
      <c r="D4" s="346" t="s">
        <v>3</v>
      </c>
      <c r="E4" s="347" t="s">
        <v>1800</v>
      </c>
      <c r="F4" s="348" t="s">
        <v>87</v>
      </c>
      <c r="G4" s="349" t="s">
        <v>7</v>
      </c>
      <c r="H4" s="350" t="s">
        <v>2375</v>
      </c>
      <c r="I4" s="351" t="s">
        <v>1296</v>
      </c>
      <c r="J4" s="344" t="s">
        <v>1297</v>
      </c>
    </row>
    <row r="5" spans="1:10" s="361" customFormat="1" ht="105">
      <c r="A5" s="352" t="s">
        <v>10</v>
      </c>
      <c r="B5" s="352">
        <v>16269</v>
      </c>
      <c r="C5" s="354" t="s">
        <v>26</v>
      </c>
      <c r="D5" s="353" t="s">
        <v>1640</v>
      </c>
      <c r="E5" s="353" t="s">
        <v>1639</v>
      </c>
      <c r="F5" s="353" t="s">
        <v>1638</v>
      </c>
      <c r="G5" s="354" t="s">
        <v>17</v>
      </c>
      <c r="H5" s="354" t="s">
        <v>11</v>
      </c>
      <c r="I5" s="354" t="s">
        <v>88</v>
      </c>
      <c r="J5" s="356">
        <v>40466</v>
      </c>
    </row>
    <row r="6" spans="1:10" s="361" customFormat="1" ht="90">
      <c r="A6" s="352" t="s">
        <v>10</v>
      </c>
      <c r="B6" s="352">
        <v>16368</v>
      </c>
      <c r="C6" s="354" t="s">
        <v>26</v>
      </c>
      <c r="D6" s="353" t="s">
        <v>1637</v>
      </c>
      <c r="E6" s="353" t="s">
        <v>1636</v>
      </c>
      <c r="F6" s="353" t="s">
        <v>1635</v>
      </c>
      <c r="G6" s="354" t="s">
        <v>17</v>
      </c>
      <c r="H6" s="354" t="s">
        <v>11</v>
      </c>
      <c r="I6" s="354" t="s">
        <v>88</v>
      </c>
      <c r="J6" s="356">
        <v>40466</v>
      </c>
    </row>
    <row r="7" spans="1:10" s="361" customFormat="1" ht="409.5">
      <c r="A7" s="352" t="s">
        <v>10</v>
      </c>
      <c r="B7" s="352">
        <v>17237</v>
      </c>
      <c r="C7" s="354" t="s">
        <v>26</v>
      </c>
      <c r="D7" s="353" t="s">
        <v>1634</v>
      </c>
      <c r="E7" s="353" t="s">
        <v>1633</v>
      </c>
      <c r="F7" s="353" t="s">
        <v>1632</v>
      </c>
      <c r="G7" s="354" t="s">
        <v>15</v>
      </c>
      <c r="H7" s="354" t="s">
        <v>11</v>
      </c>
      <c r="I7" s="354" t="s">
        <v>88</v>
      </c>
      <c r="J7" s="356">
        <v>40466</v>
      </c>
    </row>
    <row r="8" spans="1:10" s="361" customFormat="1" ht="375">
      <c r="A8" s="352" t="s">
        <v>10</v>
      </c>
      <c r="B8" s="352">
        <v>17529</v>
      </c>
      <c r="C8" s="354" t="s">
        <v>26</v>
      </c>
      <c r="D8" s="353" t="s">
        <v>1630</v>
      </c>
      <c r="E8" s="353" t="s">
        <v>1631</v>
      </c>
      <c r="F8" s="353" t="s">
        <v>1630</v>
      </c>
      <c r="G8" s="354" t="s">
        <v>17</v>
      </c>
      <c r="H8" s="354" t="s">
        <v>11</v>
      </c>
      <c r="I8" s="354" t="s">
        <v>88</v>
      </c>
      <c r="J8" s="356">
        <v>40466</v>
      </c>
    </row>
    <row r="9" spans="1:10" s="361" customFormat="1" ht="45">
      <c r="A9" s="352" t="s">
        <v>10</v>
      </c>
      <c r="B9" s="352">
        <v>17532</v>
      </c>
      <c r="C9" s="354" t="s">
        <v>26</v>
      </c>
      <c r="D9" s="353" t="s">
        <v>2157</v>
      </c>
      <c r="E9" s="353" t="s">
        <v>2158</v>
      </c>
      <c r="F9" s="353" t="s">
        <v>1629</v>
      </c>
      <c r="G9" s="354" t="s">
        <v>17</v>
      </c>
      <c r="H9" s="354" t="s">
        <v>11</v>
      </c>
      <c r="I9" s="354" t="s">
        <v>88</v>
      </c>
      <c r="J9" s="356">
        <v>40466</v>
      </c>
    </row>
    <row r="10" spans="1:10" s="361" customFormat="1" ht="45">
      <c r="A10" s="352" t="s">
        <v>10</v>
      </c>
      <c r="B10" s="352">
        <v>17534</v>
      </c>
      <c r="C10" s="354" t="s">
        <v>26</v>
      </c>
      <c r="D10" s="353" t="s">
        <v>1628</v>
      </c>
      <c r="E10" s="353" t="s">
        <v>1627</v>
      </c>
      <c r="F10" s="353" t="s">
        <v>1626</v>
      </c>
      <c r="G10" s="354" t="s">
        <v>12</v>
      </c>
      <c r="H10" s="354" t="s">
        <v>11</v>
      </c>
      <c r="I10" s="354" t="s">
        <v>88</v>
      </c>
      <c r="J10" s="356">
        <v>40466</v>
      </c>
    </row>
    <row r="11" spans="1:10" s="361" customFormat="1" ht="45">
      <c r="A11" s="352" t="s">
        <v>10</v>
      </c>
      <c r="B11" s="352">
        <v>17535</v>
      </c>
      <c r="C11" s="354" t="s">
        <v>26</v>
      </c>
      <c r="D11" s="353" t="s">
        <v>1625</v>
      </c>
      <c r="E11" s="353" t="s">
        <v>1624</v>
      </c>
      <c r="F11" s="352"/>
      <c r="G11" s="354" t="s">
        <v>12</v>
      </c>
      <c r="H11" s="354" t="s">
        <v>11</v>
      </c>
      <c r="I11" s="354" t="s">
        <v>89</v>
      </c>
      <c r="J11" s="356">
        <v>40466</v>
      </c>
    </row>
    <row r="12" spans="1:10" s="361" customFormat="1" ht="405">
      <c r="A12" s="352" t="s">
        <v>10</v>
      </c>
      <c r="B12" s="352">
        <v>17557</v>
      </c>
      <c r="C12" s="354" t="s">
        <v>26</v>
      </c>
      <c r="D12" s="353" t="s">
        <v>1623</v>
      </c>
      <c r="E12" s="353" t="s">
        <v>1622</v>
      </c>
      <c r="F12" s="352"/>
      <c r="G12" s="354" t="s">
        <v>17</v>
      </c>
      <c r="H12" s="354" t="s">
        <v>11</v>
      </c>
      <c r="I12" s="354" t="s">
        <v>89</v>
      </c>
      <c r="J12" s="356">
        <v>40466</v>
      </c>
    </row>
    <row r="13" spans="1:10" s="361" customFormat="1" ht="90">
      <c r="A13" s="352" t="s">
        <v>10</v>
      </c>
      <c r="B13" s="352">
        <v>17603</v>
      </c>
      <c r="C13" s="354" t="s">
        <v>26</v>
      </c>
      <c r="D13" s="353" t="s">
        <v>1621</v>
      </c>
      <c r="E13" s="353" t="s">
        <v>1620</v>
      </c>
      <c r="F13" s="352"/>
      <c r="G13" s="354" t="s">
        <v>17</v>
      </c>
      <c r="H13" s="354" t="s">
        <v>11</v>
      </c>
      <c r="I13" s="354" t="s">
        <v>89</v>
      </c>
      <c r="J13" s="356">
        <v>40466</v>
      </c>
    </row>
    <row r="14" spans="1:10" s="361" customFormat="1" ht="150">
      <c r="A14" s="352" t="s">
        <v>10</v>
      </c>
      <c r="B14" s="352">
        <v>17643</v>
      </c>
      <c r="C14" s="354" t="s">
        <v>26</v>
      </c>
      <c r="D14" s="353" t="s">
        <v>1619</v>
      </c>
      <c r="E14" s="353" t="s">
        <v>2159</v>
      </c>
      <c r="F14" s="352"/>
      <c r="G14" s="354" t="s">
        <v>12</v>
      </c>
      <c r="H14" s="354" t="s">
        <v>11</v>
      </c>
      <c r="I14" s="354" t="s">
        <v>89</v>
      </c>
      <c r="J14" s="356">
        <v>40466</v>
      </c>
    </row>
    <row r="15" spans="1:10" s="361" customFormat="1" ht="405">
      <c r="A15" s="352" t="s">
        <v>10</v>
      </c>
      <c r="B15" s="352">
        <v>17652</v>
      </c>
      <c r="C15" s="354" t="s">
        <v>26</v>
      </c>
      <c r="D15" s="353" t="s">
        <v>2160</v>
      </c>
      <c r="E15" s="353" t="s">
        <v>2161</v>
      </c>
      <c r="F15" s="352"/>
      <c r="G15" s="354" t="s">
        <v>12</v>
      </c>
      <c r="H15" s="354" t="s">
        <v>11</v>
      </c>
      <c r="I15" s="354" t="s">
        <v>89</v>
      </c>
      <c r="J15" s="356">
        <v>40466</v>
      </c>
    </row>
    <row r="16" spans="1:10" s="361" customFormat="1" ht="375">
      <c r="A16" s="352" t="s">
        <v>10</v>
      </c>
      <c r="B16" s="352">
        <v>17715</v>
      </c>
      <c r="C16" s="354" t="s">
        <v>26</v>
      </c>
      <c r="D16" s="353" t="s">
        <v>2162</v>
      </c>
      <c r="E16" s="353" t="s">
        <v>2163</v>
      </c>
      <c r="F16" s="353" t="s">
        <v>2164</v>
      </c>
      <c r="G16" s="354" t="s">
        <v>10</v>
      </c>
      <c r="H16" s="354" t="s">
        <v>11</v>
      </c>
      <c r="I16" s="354" t="s">
        <v>88</v>
      </c>
      <c r="J16" s="356">
        <v>40466</v>
      </c>
    </row>
    <row r="17" spans="1:10" s="361" customFormat="1" ht="270">
      <c r="A17" s="352" t="s">
        <v>10</v>
      </c>
      <c r="B17" s="352">
        <v>17716</v>
      </c>
      <c r="C17" s="354" t="s">
        <v>26</v>
      </c>
      <c r="D17" s="353" t="s">
        <v>2165</v>
      </c>
      <c r="E17" s="353" t="s">
        <v>2166</v>
      </c>
      <c r="F17" s="353" t="s">
        <v>2164</v>
      </c>
      <c r="G17" s="354" t="s">
        <v>10</v>
      </c>
      <c r="H17" s="354" t="s">
        <v>11</v>
      </c>
      <c r="I17" s="354" t="s">
        <v>88</v>
      </c>
      <c r="J17" s="356">
        <v>40466</v>
      </c>
    </row>
    <row r="18" spans="1:10" s="361" customFormat="1" ht="45">
      <c r="A18" s="352" t="s">
        <v>10</v>
      </c>
      <c r="B18" s="352">
        <v>17746</v>
      </c>
      <c r="C18" s="354" t="s">
        <v>26</v>
      </c>
      <c r="D18" s="353" t="s">
        <v>2167</v>
      </c>
      <c r="E18" s="353" t="s">
        <v>2168</v>
      </c>
      <c r="F18" s="352"/>
      <c r="G18" s="354" t="s">
        <v>17</v>
      </c>
      <c r="H18" s="354" t="s">
        <v>11</v>
      </c>
      <c r="I18" s="354" t="s">
        <v>89</v>
      </c>
      <c r="J18" s="356">
        <v>40466</v>
      </c>
    </row>
    <row r="19" spans="1:10" s="361" customFormat="1" ht="120">
      <c r="A19" s="352" t="s">
        <v>10</v>
      </c>
      <c r="B19" s="352">
        <v>17747</v>
      </c>
      <c r="C19" s="354" t="s">
        <v>26</v>
      </c>
      <c r="D19" s="353" t="s">
        <v>2169</v>
      </c>
      <c r="E19" s="353" t="s">
        <v>2170</v>
      </c>
      <c r="F19" s="352"/>
      <c r="G19" s="354" t="s">
        <v>17</v>
      </c>
      <c r="H19" s="354" t="s">
        <v>11</v>
      </c>
      <c r="I19" s="354" t="s">
        <v>89</v>
      </c>
      <c r="J19" s="356">
        <v>40466</v>
      </c>
    </row>
    <row r="20" spans="1:10" s="361" customFormat="1" ht="135">
      <c r="A20" s="352" t="s">
        <v>10</v>
      </c>
      <c r="B20" s="352">
        <v>17748</v>
      </c>
      <c r="C20" s="354" t="s">
        <v>26</v>
      </c>
      <c r="D20" s="353" t="s">
        <v>2171</v>
      </c>
      <c r="E20" s="353" t="s">
        <v>2172</v>
      </c>
      <c r="F20" s="352"/>
      <c r="G20" s="354" t="s">
        <v>17</v>
      </c>
      <c r="H20" s="354" t="s">
        <v>11</v>
      </c>
      <c r="I20" s="354" t="s">
        <v>89</v>
      </c>
      <c r="J20" s="356">
        <v>40466</v>
      </c>
    </row>
    <row r="21" spans="1:10" s="361" customFormat="1" ht="75">
      <c r="A21" s="352" t="s">
        <v>10</v>
      </c>
      <c r="B21" s="352">
        <v>17749</v>
      </c>
      <c r="C21" s="354" t="s">
        <v>26</v>
      </c>
      <c r="D21" s="353" t="s">
        <v>1806</v>
      </c>
      <c r="E21" s="353" t="s">
        <v>1807</v>
      </c>
      <c r="F21" s="353" t="s">
        <v>1807</v>
      </c>
      <c r="G21" s="354" t="s">
        <v>17</v>
      </c>
      <c r="H21" s="354" t="s">
        <v>11</v>
      </c>
      <c r="I21" s="354" t="s">
        <v>88</v>
      </c>
      <c r="J21" s="356">
        <v>40466</v>
      </c>
    </row>
    <row r="22" spans="1:10" s="419" customFormat="1">
      <c r="A22" s="2"/>
      <c r="B22" s="2"/>
      <c r="C22" s="2"/>
      <c r="D22" s="2"/>
      <c r="E22" s="2"/>
      <c r="F22" s="2"/>
      <c r="G22" s="2"/>
      <c r="H22" s="1"/>
      <c r="I22" s="1"/>
      <c r="J22" s="2"/>
    </row>
    <row r="23" spans="1:10" s="419" customFormat="1">
      <c r="A23" s="2"/>
      <c r="B23" s="2"/>
      <c r="C23" s="2"/>
      <c r="D23" s="2"/>
      <c r="E23" s="2"/>
      <c r="F23" s="2"/>
      <c r="G23" s="2"/>
      <c r="H23" s="1"/>
      <c r="I23" s="1"/>
      <c r="J23" s="2"/>
    </row>
    <row r="24" spans="1:10" s="419" customFormat="1">
      <c r="A24" s="359"/>
      <c r="B24" s="360"/>
      <c r="C24" s="360"/>
      <c r="D24" s="359"/>
      <c r="E24" s="359"/>
      <c r="F24" s="359"/>
      <c r="G24" s="359"/>
      <c r="H24" s="360"/>
      <c r="I24" s="360"/>
      <c r="J24" s="359"/>
    </row>
    <row r="25" spans="1:10" s="419" customFormat="1">
      <c r="A25" s="2"/>
      <c r="B25" s="318"/>
      <c r="C25" s="99"/>
      <c r="D25" s="514" t="s">
        <v>2022</v>
      </c>
      <c r="E25" s="514"/>
      <c r="F25" s="514"/>
      <c r="G25" s="341"/>
      <c r="H25" s="341"/>
      <c r="I25" s="342"/>
      <c r="J25" s="342"/>
    </row>
    <row r="26" spans="1:10" s="419" customFormat="1" ht="32.25" thickBot="1">
      <c r="A26" s="261" t="s">
        <v>1797</v>
      </c>
      <c r="B26" s="260" t="s">
        <v>2</v>
      </c>
      <c r="C26" s="260" t="s">
        <v>1798</v>
      </c>
      <c r="D26" s="346" t="s">
        <v>3</v>
      </c>
      <c r="E26" s="347" t="s">
        <v>1800</v>
      </c>
      <c r="F26" s="260" t="s">
        <v>87</v>
      </c>
      <c r="G26" s="260" t="s">
        <v>7</v>
      </c>
      <c r="H26" s="260" t="s">
        <v>9</v>
      </c>
      <c r="I26" s="260" t="s">
        <v>1296</v>
      </c>
      <c r="J26" s="260" t="s">
        <v>165</v>
      </c>
    </row>
    <row r="27" spans="1:10" s="446" customFormat="1" ht="45">
      <c r="A27" s="441" t="s">
        <v>20</v>
      </c>
      <c r="B27" s="442">
        <v>17100</v>
      </c>
      <c r="C27" s="443" t="s">
        <v>26</v>
      </c>
      <c r="D27" s="444" t="s">
        <v>1616</v>
      </c>
      <c r="E27" s="353" t="s">
        <v>3088</v>
      </c>
      <c r="F27" s="444"/>
      <c r="G27" s="444" t="s">
        <v>20</v>
      </c>
      <c r="H27" s="443" t="s">
        <v>2043</v>
      </c>
      <c r="I27" s="443" t="s">
        <v>89</v>
      </c>
      <c r="J27" s="444" t="s">
        <v>1615</v>
      </c>
    </row>
    <row r="28" spans="1:10" s="361" customFormat="1" ht="255">
      <c r="A28" s="352" t="s">
        <v>20</v>
      </c>
      <c r="B28" s="358">
        <v>17362</v>
      </c>
      <c r="C28" s="354" t="s">
        <v>26</v>
      </c>
      <c r="D28" s="353" t="s">
        <v>203</v>
      </c>
      <c r="E28" s="353" t="s">
        <v>3089</v>
      </c>
      <c r="F28" s="353"/>
      <c r="G28" s="353" t="s">
        <v>20</v>
      </c>
      <c r="H28" s="354" t="s">
        <v>2049</v>
      </c>
      <c r="I28" s="354" t="s">
        <v>89</v>
      </c>
      <c r="J28" s="353" t="s">
        <v>1612</v>
      </c>
    </row>
    <row r="29" spans="1:10" s="361" customFormat="1" ht="240">
      <c r="A29" s="352" t="s">
        <v>20</v>
      </c>
      <c r="B29" s="358">
        <v>17502</v>
      </c>
      <c r="C29" s="354" t="s">
        <v>26</v>
      </c>
      <c r="D29" s="353" t="s">
        <v>1610</v>
      </c>
      <c r="E29" s="353" t="s">
        <v>3090</v>
      </c>
      <c r="F29" s="353" t="s">
        <v>1607</v>
      </c>
      <c r="G29" s="353" t="s">
        <v>20</v>
      </c>
      <c r="H29" s="354" t="s">
        <v>2049</v>
      </c>
      <c r="I29" s="354" t="s">
        <v>88</v>
      </c>
      <c r="J29" s="353" t="s">
        <v>1607</v>
      </c>
    </row>
    <row r="30" spans="1:10" s="361" customFormat="1" ht="240">
      <c r="A30" s="352" t="s">
        <v>20</v>
      </c>
      <c r="B30" s="358">
        <v>17503</v>
      </c>
      <c r="C30" s="354" t="s">
        <v>26</v>
      </c>
      <c r="D30" s="353" t="s">
        <v>1609</v>
      </c>
      <c r="E30" s="353" t="s">
        <v>3091</v>
      </c>
      <c r="F30" s="353" t="s">
        <v>1607</v>
      </c>
      <c r="G30" s="353" t="s">
        <v>20</v>
      </c>
      <c r="H30" s="354" t="s">
        <v>2049</v>
      </c>
      <c r="I30" s="354" t="s">
        <v>88</v>
      </c>
      <c r="J30" s="353" t="s">
        <v>1607</v>
      </c>
    </row>
    <row r="31" spans="1:10" s="361" customFormat="1" ht="240">
      <c r="A31" s="352" t="s">
        <v>20</v>
      </c>
      <c r="B31" s="358">
        <v>17504</v>
      </c>
      <c r="C31" s="354" t="s">
        <v>26</v>
      </c>
      <c r="D31" s="353" t="s">
        <v>1608</v>
      </c>
      <c r="E31" s="353" t="s">
        <v>1608</v>
      </c>
      <c r="F31" s="353" t="s">
        <v>1607</v>
      </c>
      <c r="G31" s="353" t="s">
        <v>20</v>
      </c>
      <c r="H31" s="354" t="s">
        <v>2049</v>
      </c>
      <c r="I31" s="354" t="s">
        <v>88</v>
      </c>
      <c r="J31" s="353" t="s">
        <v>1607</v>
      </c>
    </row>
    <row r="32" spans="1:10" s="361" customFormat="1" ht="60">
      <c r="A32" s="352" t="s">
        <v>20</v>
      </c>
      <c r="B32" s="358">
        <v>17357</v>
      </c>
      <c r="C32" s="354" t="s">
        <v>26</v>
      </c>
      <c r="D32" s="353" t="s">
        <v>1614</v>
      </c>
      <c r="E32" s="353" t="s">
        <v>3092</v>
      </c>
      <c r="F32" s="353"/>
      <c r="G32" s="353" t="s">
        <v>20</v>
      </c>
      <c r="H32" s="354" t="s">
        <v>2043</v>
      </c>
      <c r="I32" s="354" t="s">
        <v>89</v>
      </c>
      <c r="J32" s="353" t="s">
        <v>1613</v>
      </c>
    </row>
    <row r="33" spans="1:10" s="361" customFormat="1" ht="405">
      <c r="A33" s="352" t="s">
        <v>20</v>
      </c>
      <c r="B33" s="358">
        <v>17424</v>
      </c>
      <c r="C33" s="354" t="s">
        <v>26</v>
      </c>
      <c r="D33" s="353" t="s">
        <v>204</v>
      </c>
      <c r="E33" s="353" t="s">
        <v>3093</v>
      </c>
      <c r="F33" s="353"/>
      <c r="G33" s="353" t="s">
        <v>20</v>
      </c>
      <c r="H33" s="354" t="s">
        <v>2048</v>
      </c>
      <c r="I33" s="354" t="s">
        <v>89</v>
      </c>
      <c r="J33" s="353" t="s">
        <v>1611</v>
      </c>
    </row>
    <row r="34" spans="1:10" s="361" customFormat="1" ht="225">
      <c r="A34" s="352" t="s">
        <v>20</v>
      </c>
      <c r="B34" s="358">
        <v>17779</v>
      </c>
      <c r="C34" s="354" t="s">
        <v>26</v>
      </c>
      <c r="D34" s="353" t="s">
        <v>2121</v>
      </c>
      <c r="E34" s="353" t="s">
        <v>3094</v>
      </c>
      <c r="F34" s="353" t="s">
        <v>2401</v>
      </c>
      <c r="G34" s="353" t="s">
        <v>20</v>
      </c>
      <c r="H34" s="354" t="s">
        <v>2049</v>
      </c>
      <c r="I34" s="354" t="s">
        <v>88</v>
      </c>
      <c r="J34" s="352"/>
    </row>
    <row r="35" spans="1:10" s="419" customFormat="1">
      <c r="A35" s="2"/>
      <c r="B35" s="2"/>
      <c r="C35" s="2"/>
      <c r="D35" s="2"/>
      <c r="E35" s="2"/>
      <c r="F35" s="2"/>
      <c r="G35" s="2"/>
      <c r="H35" s="1"/>
      <c r="I35" s="1"/>
      <c r="J35" s="2"/>
    </row>
    <row r="36" spans="1:10" s="419" customFormat="1">
      <c r="A36" s="2"/>
      <c r="B36" s="2"/>
      <c r="C36" s="2"/>
      <c r="D36" s="2"/>
      <c r="E36" s="2"/>
      <c r="F36" s="2"/>
      <c r="G36" s="2"/>
      <c r="H36" s="1"/>
      <c r="I36" s="1"/>
      <c r="J36" s="2"/>
    </row>
    <row r="37" spans="1:10" s="419" customFormat="1">
      <c r="A37" s="2"/>
      <c r="B37" s="2"/>
      <c r="C37" s="2"/>
      <c r="D37" s="2"/>
      <c r="E37" s="2"/>
      <c r="F37" s="2"/>
      <c r="G37" s="2"/>
      <c r="H37" s="1"/>
      <c r="I37" s="1"/>
      <c r="J37" s="2"/>
    </row>
    <row r="38" spans="1:10" s="419" customFormat="1">
      <c r="A38" s="2"/>
      <c r="B38" s="2"/>
      <c r="C38" s="2"/>
      <c r="D38" s="2"/>
      <c r="E38" s="2"/>
      <c r="F38" s="2"/>
      <c r="G38" s="2"/>
      <c r="H38" s="1"/>
      <c r="I38" s="1"/>
      <c r="J38" s="2"/>
    </row>
    <row r="39" spans="1:10" s="419" customFormat="1">
      <c r="A39" s="2"/>
      <c r="B39" s="2"/>
      <c r="C39" s="2"/>
      <c r="D39" s="2"/>
      <c r="E39" s="2"/>
      <c r="F39" s="2"/>
      <c r="G39" s="2"/>
      <c r="H39" s="1"/>
      <c r="I39" s="1"/>
      <c r="J39" s="2"/>
    </row>
    <row r="40" spans="1:10" s="419" customFormat="1">
      <c r="A40" s="2"/>
      <c r="B40" s="2"/>
      <c r="C40" s="2"/>
      <c r="D40" s="2"/>
      <c r="E40" s="2"/>
      <c r="F40" s="2"/>
      <c r="G40" s="2"/>
      <c r="H40" s="1"/>
      <c r="I40" s="1"/>
      <c r="J40" s="2"/>
    </row>
    <row r="41" spans="1:10" s="419" customFormat="1">
      <c r="A41" s="2"/>
      <c r="B41" s="2"/>
      <c r="C41" s="2"/>
      <c r="D41" s="2"/>
      <c r="E41" s="2"/>
      <c r="F41" s="2"/>
      <c r="G41" s="2"/>
      <c r="H41" s="1"/>
      <c r="I41" s="1"/>
      <c r="J41" s="2"/>
    </row>
    <row r="42" spans="1:10" s="419" customFormat="1">
      <c r="A42" s="2"/>
      <c r="B42" s="2"/>
      <c r="C42" s="2"/>
      <c r="D42" s="2"/>
      <c r="E42" s="2"/>
      <c r="F42" s="2"/>
      <c r="G42" s="2"/>
      <c r="H42" s="1"/>
      <c r="I42" s="1"/>
      <c r="J42" s="2"/>
    </row>
    <row r="43" spans="1:10" s="419" customFormat="1">
      <c r="A43" s="2"/>
      <c r="B43" s="2"/>
      <c r="C43" s="2"/>
      <c r="D43" s="2"/>
      <c r="E43" s="2"/>
      <c r="F43" s="2"/>
      <c r="G43" s="2"/>
      <c r="H43" s="1"/>
      <c r="I43" s="1"/>
      <c r="J43" s="2"/>
    </row>
    <row r="44" spans="1:10" s="419" customFormat="1">
      <c r="A44" s="2"/>
      <c r="B44" s="2"/>
      <c r="C44" s="2"/>
      <c r="D44" s="2"/>
      <c r="E44" s="2"/>
      <c r="F44" s="2"/>
      <c r="G44" s="2"/>
      <c r="H44" s="1"/>
      <c r="I44" s="1"/>
      <c r="J44" s="2"/>
    </row>
    <row r="45" spans="1:10" s="419" customFormat="1">
      <c r="A45" s="2"/>
      <c r="B45" s="2"/>
      <c r="C45" s="2"/>
      <c r="D45" s="2"/>
      <c r="E45" s="2"/>
      <c r="F45" s="2"/>
      <c r="G45" s="2"/>
      <c r="H45" s="1"/>
      <c r="I45" s="1"/>
      <c r="J45" s="2"/>
    </row>
    <row r="46" spans="1:10" s="419" customFormat="1">
      <c r="A46" s="2"/>
      <c r="B46" s="2"/>
      <c r="C46" s="2"/>
      <c r="D46" s="2"/>
      <c r="E46" s="2"/>
      <c r="F46" s="2"/>
      <c r="G46" s="2"/>
      <c r="H46" s="1"/>
      <c r="I46" s="1"/>
      <c r="J46" s="2"/>
    </row>
    <row r="47" spans="1:10" s="419" customFormat="1">
      <c r="A47" s="2"/>
      <c r="B47" s="2"/>
      <c r="C47" s="2"/>
      <c r="D47" s="2"/>
      <c r="E47" s="2"/>
      <c r="F47" s="2"/>
      <c r="G47" s="2"/>
      <c r="H47" s="1"/>
      <c r="I47" s="1"/>
      <c r="J47" s="2"/>
    </row>
  </sheetData>
  <mergeCells count="3">
    <mergeCell ref="B2:F2"/>
    <mergeCell ref="D3:F3"/>
    <mergeCell ref="D25:F25"/>
  </mergeCells>
  <pageMargins left="0.2" right="0.2" top="0.25" bottom="0.25" header="0.3" footer="0.3"/>
  <pageSetup paperSize="5" scale="75" orientation="landscape" r:id="rId1"/>
</worksheet>
</file>

<file path=xl/worksheets/sheet19.xml><?xml version="1.0" encoding="utf-8"?>
<worksheet xmlns="http://schemas.openxmlformats.org/spreadsheetml/2006/main" xmlns:r="http://schemas.openxmlformats.org/officeDocument/2006/relationships">
  <sheetPr>
    <tabColor rgb="FFFF0000"/>
  </sheetPr>
  <dimension ref="A1:K75"/>
  <sheetViews>
    <sheetView zoomScale="55" zoomScaleNormal="55" workbookViewId="0">
      <pane ySplit="4" topLeftCell="A5" activePane="bottomLeft" state="frozen"/>
      <selection activeCell="F17" sqref="F17"/>
      <selection pane="bottomLeft"/>
    </sheetView>
  </sheetViews>
  <sheetFormatPr defaultRowHeight="15"/>
  <cols>
    <col min="1" max="1" width="10" style="2" customWidth="1"/>
    <col min="2" max="2" width="8.85546875" style="2" customWidth="1"/>
    <col min="3" max="3" width="9.7109375" style="1" customWidth="1"/>
    <col min="4" max="4" width="40.5703125" style="2" customWidth="1"/>
    <col min="5" max="5" width="107.42578125" style="2" customWidth="1"/>
    <col min="6" max="6" width="85" style="2" customWidth="1"/>
    <col min="7" max="7" width="15.7109375" style="2" customWidth="1"/>
    <col min="8" max="8" width="12.7109375" style="2" customWidth="1"/>
    <col min="9" max="9" width="13.42578125" style="2" customWidth="1"/>
    <col min="10" max="10" width="35.5703125" style="2" customWidth="1"/>
    <col min="11" max="11" width="15.5703125" style="2" customWidth="1"/>
    <col min="12" max="16384" width="9.140625" style="2"/>
  </cols>
  <sheetData>
    <row r="1" spans="1:11" ht="15.75" thickBot="1">
      <c r="A1" s="61" t="s">
        <v>3206</v>
      </c>
      <c r="B1" s="320"/>
      <c r="C1" s="320"/>
      <c r="D1" s="61"/>
      <c r="E1" s="61"/>
      <c r="F1" s="61"/>
      <c r="G1" s="320"/>
      <c r="I1" s="1"/>
      <c r="J1" s="1"/>
    </row>
    <row r="2" spans="1:11" ht="15.75" thickBot="1">
      <c r="B2" s="508" t="s">
        <v>1</v>
      </c>
      <c r="C2" s="509"/>
      <c r="D2" s="509"/>
      <c r="E2" s="509"/>
      <c r="F2" s="509"/>
      <c r="G2" s="3" t="s">
        <v>20</v>
      </c>
      <c r="H2" s="196">
        <f>COUNTIF(A4:A238,"deferred")</f>
        <v>62</v>
      </c>
      <c r="I2" s="4" t="s">
        <v>10</v>
      </c>
      <c r="J2" s="195">
        <f>COUNTIF(A4:A268,"Open")</f>
        <v>4</v>
      </c>
    </row>
    <row r="3" spans="1:11" ht="27.75" customHeight="1" thickBot="1">
      <c r="B3" s="318"/>
      <c r="C3" s="99"/>
      <c r="D3" s="510" t="s">
        <v>2022</v>
      </c>
      <c r="E3" s="511"/>
      <c r="F3" s="512"/>
      <c r="G3" s="341"/>
      <c r="H3" s="341"/>
      <c r="I3" s="342"/>
      <c r="J3" s="342"/>
    </row>
    <row r="4" spans="1:11" ht="32.25" thickBot="1">
      <c r="A4" s="343" t="s">
        <v>1797</v>
      </c>
      <c r="B4" s="344" t="s">
        <v>2</v>
      </c>
      <c r="C4" s="345" t="s">
        <v>1798</v>
      </c>
      <c r="D4" s="346" t="s">
        <v>3</v>
      </c>
      <c r="E4" s="347" t="s">
        <v>1800</v>
      </c>
      <c r="F4" s="348" t="s">
        <v>87</v>
      </c>
      <c r="G4" s="349" t="s">
        <v>7</v>
      </c>
      <c r="H4" s="350" t="s">
        <v>2375</v>
      </c>
      <c r="I4" s="351" t="s">
        <v>1296</v>
      </c>
      <c r="J4" s="344" t="s">
        <v>1297</v>
      </c>
    </row>
    <row r="5" spans="1:11" ht="285">
      <c r="A5" s="352" t="s">
        <v>10</v>
      </c>
      <c r="B5" s="352">
        <v>17559</v>
      </c>
      <c r="C5" s="354" t="s">
        <v>27</v>
      </c>
      <c r="D5" s="353" t="s">
        <v>2154</v>
      </c>
      <c r="E5" s="353" t="s">
        <v>1649</v>
      </c>
      <c r="F5" s="352"/>
      <c r="G5" s="354" t="s">
        <v>10</v>
      </c>
      <c r="H5" s="353" t="s">
        <v>11</v>
      </c>
      <c r="I5" s="354" t="s">
        <v>89</v>
      </c>
      <c r="J5" s="440"/>
    </row>
    <row r="6" spans="1:11" ht="150">
      <c r="A6" s="352" t="s">
        <v>10</v>
      </c>
      <c r="B6" s="352">
        <v>17616</v>
      </c>
      <c r="C6" s="354" t="s">
        <v>27</v>
      </c>
      <c r="D6" s="353" t="s">
        <v>1606</v>
      </c>
      <c r="E6" s="353" t="s">
        <v>1605</v>
      </c>
      <c r="F6" s="352" t="s">
        <v>1604</v>
      </c>
      <c r="G6" s="354" t="s">
        <v>17</v>
      </c>
      <c r="H6" s="353" t="s">
        <v>11</v>
      </c>
      <c r="I6" s="354" t="s">
        <v>88</v>
      </c>
      <c r="J6" s="440">
        <v>40466</v>
      </c>
    </row>
    <row r="7" spans="1:11" ht="105">
      <c r="A7" s="352" t="s">
        <v>10</v>
      </c>
      <c r="B7" s="352">
        <v>17693</v>
      </c>
      <c r="C7" s="354" t="s">
        <v>27</v>
      </c>
      <c r="D7" s="353" t="s">
        <v>2028</v>
      </c>
      <c r="E7" s="353" t="s">
        <v>2029</v>
      </c>
      <c r="F7" s="352"/>
      <c r="G7" s="354" t="s">
        <v>12</v>
      </c>
      <c r="H7" s="353" t="s">
        <v>11</v>
      </c>
      <c r="I7" s="354" t="s">
        <v>89</v>
      </c>
      <c r="J7" s="440">
        <v>40466</v>
      </c>
    </row>
    <row r="8" spans="1:11" ht="75">
      <c r="A8" s="352" t="s">
        <v>10</v>
      </c>
      <c r="B8" s="352">
        <v>17718</v>
      </c>
      <c r="C8" s="354" t="s">
        <v>27</v>
      </c>
      <c r="D8" s="353" t="s">
        <v>2155</v>
      </c>
      <c r="E8" s="353" t="s">
        <v>2156</v>
      </c>
      <c r="F8" s="352"/>
      <c r="G8" s="354" t="s">
        <v>10</v>
      </c>
      <c r="H8" s="353" t="s">
        <v>11</v>
      </c>
      <c r="I8" s="354" t="s">
        <v>89</v>
      </c>
      <c r="J8" s="440">
        <v>40466</v>
      </c>
    </row>
    <row r="9" spans="1:11">
      <c r="A9" s="1"/>
      <c r="B9" s="12"/>
      <c r="C9" s="193"/>
      <c r="D9" s="192"/>
      <c r="E9" s="192"/>
      <c r="F9" s="192"/>
      <c r="G9" s="192"/>
      <c r="I9" s="193"/>
      <c r="J9" s="192"/>
      <c r="K9" s="13"/>
    </row>
    <row r="10" spans="1:11">
      <c r="A10" s="1"/>
      <c r="B10" s="12"/>
      <c r="C10" s="193"/>
      <c r="D10" s="192"/>
      <c r="E10" s="192"/>
      <c r="F10" s="192"/>
      <c r="G10" s="192"/>
      <c r="I10" s="193"/>
      <c r="J10" s="192"/>
      <c r="K10" s="192"/>
    </row>
    <row r="11" spans="1:11">
      <c r="A11" s="359"/>
      <c r="B11" s="360"/>
      <c r="C11" s="360"/>
      <c r="D11" s="359"/>
      <c r="E11" s="359"/>
      <c r="F11" s="359"/>
      <c r="G11" s="359"/>
      <c r="H11" s="360"/>
      <c r="I11" s="360"/>
      <c r="J11" s="359"/>
    </row>
    <row r="12" spans="1:11">
      <c r="B12" s="318"/>
      <c r="C12" s="99"/>
      <c r="D12" s="514" t="s">
        <v>2022</v>
      </c>
      <c r="E12" s="514"/>
      <c r="F12" s="514"/>
      <c r="G12" s="341"/>
      <c r="H12" s="341"/>
      <c r="I12" s="342"/>
      <c r="J12" s="342"/>
    </row>
    <row r="13" spans="1:11" ht="32.25" thickBot="1">
      <c r="A13" s="261" t="s">
        <v>1797</v>
      </c>
      <c r="B13" s="260" t="s">
        <v>2</v>
      </c>
      <c r="C13" s="260" t="s">
        <v>1798</v>
      </c>
      <c r="D13" s="346" t="s">
        <v>3</v>
      </c>
      <c r="E13" s="347" t="s">
        <v>1800</v>
      </c>
      <c r="F13" s="260" t="s">
        <v>87</v>
      </c>
      <c r="G13" s="260" t="s">
        <v>7</v>
      </c>
      <c r="H13" s="260" t="s">
        <v>9</v>
      </c>
      <c r="I13" s="260" t="s">
        <v>1296</v>
      </c>
      <c r="J13" s="260" t="s">
        <v>165</v>
      </c>
    </row>
    <row r="14" spans="1:11" ht="405">
      <c r="A14" s="352" t="s">
        <v>20</v>
      </c>
      <c r="B14" s="358">
        <v>14215</v>
      </c>
      <c r="C14" s="354" t="s">
        <v>27</v>
      </c>
      <c r="D14" s="353" t="s">
        <v>214</v>
      </c>
      <c r="E14" s="353" t="s">
        <v>3037</v>
      </c>
      <c r="F14" s="353" t="s">
        <v>2402</v>
      </c>
      <c r="G14" s="353" t="s">
        <v>20</v>
      </c>
      <c r="H14" s="353" t="s">
        <v>2043</v>
      </c>
      <c r="I14" s="354" t="s">
        <v>88</v>
      </c>
      <c r="J14" s="352" t="s">
        <v>1646</v>
      </c>
      <c r="K14" s="357"/>
    </row>
    <row r="15" spans="1:11" ht="75">
      <c r="A15" s="352" t="s">
        <v>20</v>
      </c>
      <c r="B15" s="358">
        <v>14988</v>
      </c>
      <c r="C15" s="354" t="s">
        <v>27</v>
      </c>
      <c r="D15" s="353" t="s">
        <v>216</v>
      </c>
      <c r="E15" s="353" t="s">
        <v>3038</v>
      </c>
      <c r="F15" s="353" t="s">
        <v>2403</v>
      </c>
      <c r="G15" s="353" t="s">
        <v>20</v>
      </c>
      <c r="H15" s="353" t="s">
        <v>2043</v>
      </c>
      <c r="I15" s="354" t="s">
        <v>88</v>
      </c>
      <c r="J15" s="352" t="s">
        <v>217</v>
      </c>
      <c r="K15" s="357"/>
    </row>
    <row r="16" spans="1:11" ht="240">
      <c r="A16" s="352" t="s">
        <v>20</v>
      </c>
      <c r="B16" s="358">
        <v>16680</v>
      </c>
      <c r="C16" s="354" t="s">
        <v>27</v>
      </c>
      <c r="D16" s="353" t="s">
        <v>119</v>
      </c>
      <c r="E16" s="353" t="s">
        <v>119</v>
      </c>
      <c r="F16" s="353"/>
      <c r="G16" s="353" t="s">
        <v>20</v>
      </c>
      <c r="H16" s="353" t="s">
        <v>2043</v>
      </c>
      <c r="I16" s="354" t="s">
        <v>89</v>
      </c>
      <c r="J16" s="352" t="s">
        <v>1645</v>
      </c>
      <c r="K16" s="357"/>
    </row>
    <row r="17" spans="1:11" ht="409.5">
      <c r="A17" s="352" t="s">
        <v>20</v>
      </c>
      <c r="B17" s="358">
        <v>16850</v>
      </c>
      <c r="C17" s="354" t="s">
        <v>27</v>
      </c>
      <c r="D17" s="353" t="s">
        <v>121</v>
      </c>
      <c r="E17" s="353" t="s">
        <v>3039</v>
      </c>
      <c r="F17" s="353" t="s">
        <v>2404</v>
      </c>
      <c r="G17" s="353" t="s">
        <v>20</v>
      </c>
      <c r="H17" s="353" t="s">
        <v>2043</v>
      </c>
      <c r="I17" s="354" t="s">
        <v>88</v>
      </c>
      <c r="J17" s="352" t="s">
        <v>2069</v>
      </c>
      <c r="K17" s="357"/>
    </row>
    <row r="18" spans="1:11" ht="409.5">
      <c r="A18" s="352" t="s">
        <v>20</v>
      </c>
      <c r="B18" s="358">
        <v>17289</v>
      </c>
      <c r="C18" s="354" t="s">
        <v>27</v>
      </c>
      <c r="D18" s="353" t="s">
        <v>247</v>
      </c>
      <c r="E18" s="353" t="s">
        <v>3040</v>
      </c>
      <c r="F18" s="353"/>
      <c r="G18" s="353" t="s">
        <v>20</v>
      </c>
      <c r="H18" s="353" t="s">
        <v>2043</v>
      </c>
      <c r="I18" s="354" t="s">
        <v>89</v>
      </c>
      <c r="J18" s="352" t="s">
        <v>1344</v>
      </c>
      <c r="K18" s="357"/>
    </row>
    <row r="19" spans="1:11" ht="45">
      <c r="A19" s="352" t="s">
        <v>20</v>
      </c>
      <c r="B19" s="358">
        <v>17627</v>
      </c>
      <c r="C19" s="354" t="s">
        <v>27</v>
      </c>
      <c r="D19" s="353" t="s">
        <v>1647</v>
      </c>
      <c r="E19" s="353" t="s">
        <v>3041</v>
      </c>
      <c r="F19" s="353"/>
      <c r="G19" s="353" t="s">
        <v>20</v>
      </c>
      <c r="H19" s="353" t="s">
        <v>2043</v>
      </c>
      <c r="I19" s="354" t="s">
        <v>89</v>
      </c>
      <c r="J19" s="352" t="s">
        <v>2405</v>
      </c>
      <c r="K19" s="357"/>
    </row>
    <row r="20" spans="1:11" ht="330">
      <c r="A20" s="352" t="s">
        <v>20</v>
      </c>
      <c r="B20" s="358">
        <v>17773</v>
      </c>
      <c r="C20" s="354" t="s">
        <v>27</v>
      </c>
      <c r="D20" s="353" t="s">
        <v>2117</v>
      </c>
      <c r="E20" s="353" t="s">
        <v>3042</v>
      </c>
      <c r="F20" s="353"/>
      <c r="G20" s="353" t="s">
        <v>20</v>
      </c>
      <c r="H20" s="353" t="s">
        <v>2043</v>
      </c>
      <c r="I20" s="354" t="s">
        <v>89</v>
      </c>
      <c r="J20" s="353" t="s">
        <v>2118</v>
      </c>
      <c r="K20" s="357"/>
    </row>
    <row r="21" spans="1:11" ht="255" customHeight="1">
      <c r="A21" s="352" t="s">
        <v>20</v>
      </c>
      <c r="B21" s="358">
        <v>13072</v>
      </c>
      <c r="C21" s="354" t="s">
        <v>27</v>
      </c>
      <c r="D21" s="353" t="s">
        <v>208</v>
      </c>
      <c r="E21" s="353" t="s">
        <v>3043</v>
      </c>
      <c r="F21" s="353" t="s">
        <v>2406</v>
      </c>
      <c r="G21" s="353" t="s">
        <v>20</v>
      </c>
      <c r="H21" s="353" t="s">
        <v>2043</v>
      </c>
      <c r="I21" s="354" t="s">
        <v>88</v>
      </c>
      <c r="J21" s="352"/>
      <c r="K21" s="357"/>
    </row>
    <row r="22" spans="1:11" ht="240">
      <c r="A22" s="352" t="s">
        <v>20</v>
      </c>
      <c r="B22" s="358">
        <v>13479</v>
      </c>
      <c r="C22" s="354" t="s">
        <v>27</v>
      </c>
      <c r="D22" s="353" t="s">
        <v>209</v>
      </c>
      <c r="E22" s="353" t="s">
        <v>3044</v>
      </c>
      <c r="F22" s="353"/>
      <c r="G22" s="353" t="s">
        <v>20</v>
      </c>
      <c r="H22" s="353" t="s">
        <v>2049</v>
      </c>
      <c r="I22" s="354" t="s">
        <v>89</v>
      </c>
      <c r="J22" s="353"/>
      <c r="K22" s="357"/>
    </row>
    <row r="23" spans="1:11" ht="105">
      <c r="A23" s="352" t="s">
        <v>20</v>
      </c>
      <c r="B23" s="358">
        <v>14000</v>
      </c>
      <c r="C23" s="354" t="s">
        <v>27</v>
      </c>
      <c r="D23" s="353" t="s">
        <v>210</v>
      </c>
      <c r="E23" s="353" t="s">
        <v>3045</v>
      </c>
      <c r="F23" s="353"/>
      <c r="G23" s="353" t="s">
        <v>20</v>
      </c>
      <c r="H23" s="353" t="s">
        <v>2043</v>
      </c>
      <c r="I23" s="354" t="s">
        <v>89</v>
      </c>
      <c r="J23" s="352"/>
      <c r="K23" s="357"/>
    </row>
    <row r="24" spans="1:11" ht="105">
      <c r="A24" s="352" t="s">
        <v>20</v>
      </c>
      <c r="B24" s="358">
        <v>14001</v>
      </c>
      <c r="C24" s="354" t="s">
        <v>27</v>
      </c>
      <c r="D24" s="353" t="s">
        <v>211</v>
      </c>
      <c r="E24" s="353" t="s">
        <v>3046</v>
      </c>
      <c r="F24" s="353"/>
      <c r="G24" s="353" t="s">
        <v>20</v>
      </c>
      <c r="H24" s="353" t="s">
        <v>2043</v>
      </c>
      <c r="I24" s="354" t="s">
        <v>89</v>
      </c>
      <c r="J24" s="352"/>
      <c r="K24" s="357"/>
    </row>
    <row r="25" spans="1:11" ht="105">
      <c r="A25" s="352" t="s">
        <v>20</v>
      </c>
      <c r="B25" s="358">
        <v>14002</v>
      </c>
      <c r="C25" s="354" t="s">
        <v>27</v>
      </c>
      <c r="D25" s="353" t="s">
        <v>212</v>
      </c>
      <c r="E25" s="353" t="s">
        <v>3047</v>
      </c>
      <c r="F25" s="353"/>
      <c r="G25" s="353" t="s">
        <v>20</v>
      </c>
      <c r="H25" s="353" t="s">
        <v>2043</v>
      </c>
      <c r="I25" s="354" t="s">
        <v>89</v>
      </c>
      <c r="J25" s="352"/>
      <c r="K25" s="357"/>
    </row>
    <row r="26" spans="1:11" ht="105">
      <c r="A26" s="352" t="s">
        <v>20</v>
      </c>
      <c r="B26" s="358">
        <v>14113</v>
      </c>
      <c r="C26" s="354" t="s">
        <v>27</v>
      </c>
      <c r="D26" s="353" t="s">
        <v>213</v>
      </c>
      <c r="E26" s="353" t="s">
        <v>3048</v>
      </c>
      <c r="F26" s="353"/>
      <c r="G26" s="353" t="s">
        <v>20</v>
      </c>
      <c r="H26" s="353" t="s">
        <v>2043</v>
      </c>
      <c r="I26" s="354" t="s">
        <v>89</v>
      </c>
      <c r="J26" s="352"/>
      <c r="K26" s="357"/>
    </row>
    <row r="27" spans="1:11" ht="45">
      <c r="A27" s="352" t="s">
        <v>20</v>
      </c>
      <c r="B27" s="358">
        <v>14728</v>
      </c>
      <c r="C27" s="354" t="s">
        <v>27</v>
      </c>
      <c r="D27" s="353" t="s">
        <v>215</v>
      </c>
      <c r="E27" s="353" t="s">
        <v>3049</v>
      </c>
      <c r="F27" s="353"/>
      <c r="G27" s="353" t="s">
        <v>20</v>
      </c>
      <c r="H27" s="353" t="s">
        <v>2049</v>
      </c>
      <c r="I27" s="354" t="s">
        <v>89</v>
      </c>
      <c r="J27" s="352"/>
      <c r="K27" s="357"/>
    </row>
    <row r="28" spans="1:11" ht="239.25" customHeight="1">
      <c r="A28" s="352" t="s">
        <v>20</v>
      </c>
      <c r="B28" s="358">
        <v>15080</v>
      </c>
      <c r="C28" s="354" t="s">
        <v>27</v>
      </c>
      <c r="D28" s="353" t="s">
        <v>218</v>
      </c>
      <c r="E28" s="353" t="s">
        <v>3050</v>
      </c>
      <c r="F28" s="353"/>
      <c r="G28" s="353" t="s">
        <v>20</v>
      </c>
      <c r="H28" s="353" t="s">
        <v>2043</v>
      </c>
      <c r="I28" s="354" t="s">
        <v>89</v>
      </c>
      <c r="J28" s="352"/>
      <c r="K28" s="357"/>
    </row>
    <row r="29" spans="1:11" ht="75">
      <c r="A29" s="352" t="s">
        <v>20</v>
      </c>
      <c r="B29" s="358">
        <v>15081</v>
      </c>
      <c r="C29" s="354" t="s">
        <v>27</v>
      </c>
      <c r="D29" s="353" t="s">
        <v>219</v>
      </c>
      <c r="E29" s="353" t="s">
        <v>3050</v>
      </c>
      <c r="F29" s="353"/>
      <c r="G29" s="353" t="s">
        <v>20</v>
      </c>
      <c r="H29" s="353" t="s">
        <v>2043</v>
      </c>
      <c r="I29" s="354" t="s">
        <v>89</v>
      </c>
      <c r="J29" s="352"/>
      <c r="K29" s="357"/>
    </row>
    <row r="30" spans="1:11" ht="75">
      <c r="A30" s="352" t="s">
        <v>20</v>
      </c>
      <c r="B30" s="358">
        <v>15082</v>
      </c>
      <c r="C30" s="354" t="s">
        <v>27</v>
      </c>
      <c r="D30" s="353" t="s">
        <v>220</v>
      </c>
      <c r="E30" s="353" t="s">
        <v>3050</v>
      </c>
      <c r="F30" s="353"/>
      <c r="G30" s="353" t="s">
        <v>20</v>
      </c>
      <c r="H30" s="353" t="s">
        <v>2043</v>
      </c>
      <c r="I30" s="354" t="s">
        <v>89</v>
      </c>
      <c r="J30" s="352"/>
      <c r="K30" s="357"/>
    </row>
    <row r="31" spans="1:11" ht="75">
      <c r="A31" s="352" t="s">
        <v>20</v>
      </c>
      <c r="B31" s="358">
        <v>15083</v>
      </c>
      <c r="C31" s="354" t="s">
        <v>27</v>
      </c>
      <c r="D31" s="353" t="s">
        <v>221</v>
      </c>
      <c r="E31" s="353" t="s">
        <v>3050</v>
      </c>
      <c r="F31" s="353"/>
      <c r="G31" s="353" t="s">
        <v>20</v>
      </c>
      <c r="H31" s="353" t="s">
        <v>2043</v>
      </c>
      <c r="I31" s="354" t="s">
        <v>89</v>
      </c>
      <c r="J31" s="352"/>
      <c r="K31" s="357"/>
    </row>
    <row r="32" spans="1:11" ht="75">
      <c r="A32" s="352" t="s">
        <v>20</v>
      </c>
      <c r="B32" s="358">
        <v>15092</v>
      </c>
      <c r="C32" s="354" t="s">
        <v>27</v>
      </c>
      <c r="D32" s="353" t="s">
        <v>222</v>
      </c>
      <c r="E32" s="353" t="s">
        <v>3050</v>
      </c>
      <c r="F32" s="353"/>
      <c r="G32" s="353" t="s">
        <v>20</v>
      </c>
      <c r="H32" s="353" t="s">
        <v>2043</v>
      </c>
      <c r="I32" s="354" t="s">
        <v>89</v>
      </c>
      <c r="J32" s="352"/>
      <c r="K32" s="357"/>
    </row>
    <row r="33" spans="1:11" ht="75">
      <c r="A33" s="352" t="s">
        <v>20</v>
      </c>
      <c r="B33" s="358">
        <v>15093</v>
      </c>
      <c r="C33" s="354" t="s">
        <v>27</v>
      </c>
      <c r="D33" s="353" t="s">
        <v>223</v>
      </c>
      <c r="E33" s="353" t="s">
        <v>3050</v>
      </c>
      <c r="F33" s="353"/>
      <c r="G33" s="353" t="s">
        <v>20</v>
      </c>
      <c r="H33" s="353" t="s">
        <v>2043</v>
      </c>
      <c r="I33" s="354" t="s">
        <v>89</v>
      </c>
      <c r="J33" s="353"/>
      <c r="K33" s="357"/>
    </row>
    <row r="34" spans="1:11" ht="75">
      <c r="A34" s="352" t="s">
        <v>20</v>
      </c>
      <c r="B34" s="358">
        <v>15096</v>
      </c>
      <c r="C34" s="354" t="s">
        <v>27</v>
      </c>
      <c r="D34" s="353" t="s">
        <v>218</v>
      </c>
      <c r="E34" s="353" t="s">
        <v>3050</v>
      </c>
      <c r="F34" s="353"/>
      <c r="G34" s="353" t="s">
        <v>20</v>
      </c>
      <c r="H34" s="353" t="s">
        <v>2043</v>
      </c>
      <c r="I34" s="354" t="s">
        <v>89</v>
      </c>
      <c r="J34" s="353"/>
      <c r="K34" s="357"/>
    </row>
    <row r="35" spans="1:11" ht="75">
      <c r="A35" s="352" t="s">
        <v>20</v>
      </c>
      <c r="B35" s="358">
        <v>15097</v>
      </c>
      <c r="C35" s="354" t="s">
        <v>27</v>
      </c>
      <c r="D35" s="353" t="s">
        <v>224</v>
      </c>
      <c r="E35" s="353" t="s">
        <v>3050</v>
      </c>
      <c r="F35" s="353"/>
      <c r="G35" s="353" t="s">
        <v>20</v>
      </c>
      <c r="H35" s="353" t="s">
        <v>2043</v>
      </c>
      <c r="I35" s="354" t="s">
        <v>89</v>
      </c>
      <c r="J35" s="352"/>
      <c r="K35" s="357"/>
    </row>
    <row r="36" spans="1:11" ht="75">
      <c r="A36" s="352" t="s">
        <v>20</v>
      </c>
      <c r="B36" s="358">
        <v>15098</v>
      </c>
      <c r="C36" s="354" t="s">
        <v>27</v>
      </c>
      <c r="D36" s="353" t="s">
        <v>225</v>
      </c>
      <c r="E36" s="353" t="s">
        <v>3050</v>
      </c>
      <c r="F36" s="353"/>
      <c r="G36" s="353" t="s">
        <v>20</v>
      </c>
      <c r="H36" s="353" t="s">
        <v>2043</v>
      </c>
      <c r="I36" s="354" t="s">
        <v>89</v>
      </c>
      <c r="J36" s="353"/>
      <c r="K36" s="357"/>
    </row>
    <row r="37" spans="1:11" ht="75">
      <c r="A37" s="352" t="s">
        <v>20</v>
      </c>
      <c r="B37" s="358">
        <v>15099</v>
      </c>
      <c r="C37" s="354" t="s">
        <v>27</v>
      </c>
      <c r="D37" s="353" t="s">
        <v>226</v>
      </c>
      <c r="E37" s="353" t="s">
        <v>3050</v>
      </c>
      <c r="F37" s="353"/>
      <c r="G37" s="353" t="s">
        <v>20</v>
      </c>
      <c r="H37" s="353" t="s">
        <v>2043</v>
      </c>
      <c r="I37" s="354" t="s">
        <v>89</v>
      </c>
      <c r="J37" s="353"/>
      <c r="K37" s="357"/>
    </row>
    <row r="38" spans="1:11" ht="45">
      <c r="A38" s="352" t="s">
        <v>20</v>
      </c>
      <c r="B38" s="358">
        <v>15143</v>
      </c>
      <c r="C38" s="354" t="s">
        <v>27</v>
      </c>
      <c r="D38" s="353" t="s">
        <v>227</v>
      </c>
      <c r="E38" s="353" t="s">
        <v>3051</v>
      </c>
      <c r="F38" s="353"/>
      <c r="G38" s="353" t="s">
        <v>20</v>
      </c>
      <c r="H38" s="353" t="s">
        <v>2043</v>
      </c>
      <c r="I38" s="354" t="s">
        <v>89</v>
      </c>
      <c r="J38" s="353" t="s">
        <v>167</v>
      </c>
      <c r="K38" s="357"/>
    </row>
    <row r="39" spans="1:11" ht="409.5">
      <c r="A39" s="352" t="s">
        <v>20</v>
      </c>
      <c r="B39" s="358">
        <v>15195</v>
      </c>
      <c r="C39" s="354" t="s">
        <v>27</v>
      </c>
      <c r="D39" s="353" t="s">
        <v>228</v>
      </c>
      <c r="E39" s="353" t="s">
        <v>3052</v>
      </c>
      <c r="F39" s="353" t="s">
        <v>2407</v>
      </c>
      <c r="G39" s="353" t="s">
        <v>20</v>
      </c>
      <c r="H39" s="353" t="s">
        <v>2043</v>
      </c>
      <c r="I39" s="354" t="s">
        <v>88</v>
      </c>
      <c r="J39" s="353" t="s">
        <v>167</v>
      </c>
      <c r="K39" s="357"/>
    </row>
    <row r="40" spans="1:11" ht="105">
      <c r="A40" s="352" t="s">
        <v>20</v>
      </c>
      <c r="B40" s="358">
        <v>15198</v>
      </c>
      <c r="C40" s="354" t="s">
        <v>27</v>
      </c>
      <c r="D40" s="353" t="s">
        <v>229</v>
      </c>
      <c r="E40" s="353" t="s">
        <v>3053</v>
      </c>
      <c r="F40" s="353"/>
      <c r="G40" s="353" t="s">
        <v>20</v>
      </c>
      <c r="H40" s="353" t="s">
        <v>2043</v>
      </c>
      <c r="I40" s="354" t="s">
        <v>89</v>
      </c>
      <c r="J40" s="353"/>
      <c r="K40" s="357"/>
    </row>
    <row r="41" spans="1:11" ht="409.5">
      <c r="A41" s="352" t="s">
        <v>20</v>
      </c>
      <c r="B41" s="358">
        <v>15220</v>
      </c>
      <c r="C41" s="354" t="s">
        <v>27</v>
      </c>
      <c r="D41" s="353" t="s">
        <v>230</v>
      </c>
      <c r="E41" s="353" t="s">
        <v>3054</v>
      </c>
      <c r="F41" s="353" t="s">
        <v>2408</v>
      </c>
      <c r="G41" s="353" t="s">
        <v>20</v>
      </c>
      <c r="H41" s="353" t="s">
        <v>2043</v>
      </c>
      <c r="I41" s="354" t="s">
        <v>88</v>
      </c>
      <c r="J41" s="353" t="s">
        <v>167</v>
      </c>
      <c r="K41" s="357"/>
    </row>
    <row r="42" spans="1:11" ht="409.5">
      <c r="A42" s="352" t="s">
        <v>20</v>
      </c>
      <c r="B42" s="358">
        <v>15235</v>
      </c>
      <c r="C42" s="354" t="s">
        <v>27</v>
      </c>
      <c r="D42" s="353" t="s">
        <v>231</v>
      </c>
      <c r="E42" s="353" t="s">
        <v>3055</v>
      </c>
      <c r="F42" s="353" t="s">
        <v>2409</v>
      </c>
      <c r="G42" s="353" t="s">
        <v>20</v>
      </c>
      <c r="H42" s="353" t="s">
        <v>2043</v>
      </c>
      <c r="I42" s="354" t="s">
        <v>88</v>
      </c>
      <c r="J42" s="353" t="s">
        <v>167</v>
      </c>
      <c r="K42" s="357"/>
    </row>
    <row r="43" spans="1:11" ht="409.5">
      <c r="A43" s="352" t="s">
        <v>20</v>
      </c>
      <c r="B43" s="358">
        <v>15276</v>
      </c>
      <c r="C43" s="354" t="s">
        <v>27</v>
      </c>
      <c r="D43" s="353" t="s">
        <v>232</v>
      </c>
      <c r="E43" s="353" t="s">
        <v>3056</v>
      </c>
      <c r="F43" s="353" t="s">
        <v>2408</v>
      </c>
      <c r="G43" s="353" t="s">
        <v>20</v>
      </c>
      <c r="H43" s="353" t="s">
        <v>2043</v>
      </c>
      <c r="I43" s="354" t="s">
        <v>88</v>
      </c>
      <c r="J43" s="353" t="s">
        <v>167</v>
      </c>
      <c r="K43" s="357"/>
    </row>
    <row r="44" spans="1:11" ht="409.5">
      <c r="A44" s="352" t="s">
        <v>20</v>
      </c>
      <c r="B44" s="358">
        <v>15277</v>
      </c>
      <c r="C44" s="354" t="s">
        <v>27</v>
      </c>
      <c r="D44" s="353" t="s">
        <v>233</v>
      </c>
      <c r="E44" s="353" t="s">
        <v>3057</v>
      </c>
      <c r="F44" s="353" t="s">
        <v>2408</v>
      </c>
      <c r="G44" s="353" t="s">
        <v>20</v>
      </c>
      <c r="H44" s="353" t="s">
        <v>2043</v>
      </c>
      <c r="I44" s="354" t="s">
        <v>88</v>
      </c>
      <c r="J44" s="353" t="s">
        <v>167</v>
      </c>
      <c r="K44" s="357"/>
    </row>
    <row r="45" spans="1:11" ht="409.5">
      <c r="A45" s="352" t="s">
        <v>20</v>
      </c>
      <c r="B45" s="358">
        <v>15278</v>
      </c>
      <c r="C45" s="354" t="s">
        <v>27</v>
      </c>
      <c r="D45" s="353" t="s">
        <v>234</v>
      </c>
      <c r="E45" s="353" t="s">
        <v>3058</v>
      </c>
      <c r="F45" s="353" t="s">
        <v>2408</v>
      </c>
      <c r="G45" s="353" t="s">
        <v>20</v>
      </c>
      <c r="H45" s="353" t="s">
        <v>2043</v>
      </c>
      <c r="I45" s="354" t="s">
        <v>88</v>
      </c>
      <c r="J45" s="353" t="s">
        <v>167</v>
      </c>
      <c r="K45" s="357"/>
    </row>
    <row r="46" spans="1:11" ht="409.5">
      <c r="A46" s="352" t="s">
        <v>20</v>
      </c>
      <c r="B46" s="358">
        <v>15292</v>
      </c>
      <c r="C46" s="354" t="s">
        <v>27</v>
      </c>
      <c r="D46" s="353" t="s">
        <v>235</v>
      </c>
      <c r="E46" s="353" t="s">
        <v>3059</v>
      </c>
      <c r="F46" s="353" t="s">
        <v>2408</v>
      </c>
      <c r="G46" s="353" t="s">
        <v>20</v>
      </c>
      <c r="H46" s="353" t="s">
        <v>2043</v>
      </c>
      <c r="I46" s="354" t="s">
        <v>88</v>
      </c>
      <c r="J46" s="353" t="s">
        <v>167</v>
      </c>
      <c r="K46" s="357"/>
    </row>
    <row r="47" spans="1:11" ht="409.5">
      <c r="A47" s="352" t="s">
        <v>20</v>
      </c>
      <c r="B47" s="358">
        <v>15293</v>
      </c>
      <c r="C47" s="354" t="s">
        <v>27</v>
      </c>
      <c r="D47" s="353" t="s">
        <v>236</v>
      </c>
      <c r="E47" s="353" t="s">
        <v>3060</v>
      </c>
      <c r="F47" s="353" t="s">
        <v>2408</v>
      </c>
      <c r="G47" s="353" t="s">
        <v>20</v>
      </c>
      <c r="H47" s="353" t="s">
        <v>2043</v>
      </c>
      <c r="I47" s="354" t="s">
        <v>88</v>
      </c>
      <c r="J47" s="353" t="s">
        <v>167</v>
      </c>
      <c r="K47" s="357"/>
    </row>
    <row r="48" spans="1:11" ht="409.5">
      <c r="A48" s="352" t="s">
        <v>20</v>
      </c>
      <c r="B48" s="358">
        <v>15314</v>
      </c>
      <c r="C48" s="354" t="s">
        <v>27</v>
      </c>
      <c r="D48" s="353" t="s">
        <v>237</v>
      </c>
      <c r="E48" s="353" t="s">
        <v>3061</v>
      </c>
      <c r="F48" s="353" t="s">
        <v>2410</v>
      </c>
      <c r="G48" s="353" t="s">
        <v>20</v>
      </c>
      <c r="H48" s="353" t="s">
        <v>2043</v>
      </c>
      <c r="I48" s="354" t="s">
        <v>88</v>
      </c>
      <c r="J48" s="352" t="s">
        <v>167</v>
      </c>
      <c r="K48" s="357"/>
    </row>
    <row r="49" spans="1:11" ht="409.5">
      <c r="A49" s="352" t="s">
        <v>20</v>
      </c>
      <c r="B49" s="358">
        <v>15348</v>
      </c>
      <c r="C49" s="354" t="s">
        <v>27</v>
      </c>
      <c r="D49" s="353" t="s">
        <v>238</v>
      </c>
      <c r="E49" s="353" t="s">
        <v>3062</v>
      </c>
      <c r="F49" s="353" t="s">
        <v>2411</v>
      </c>
      <c r="G49" s="353" t="s">
        <v>20</v>
      </c>
      <c r="H49" s="353" t="s">
        <v>2043</v>
      </c>
      <c r="I49" s="354" t="s">
        <v>88</v>
      </c>
      <c r="J49" s="352" t="s">
        <v>167</v>
      </c>
      <c r="K49" s="357"/>
    </row>
    <row r="50" spans="1:11" ht="409.5">
      <c r="A50" s="352" t="s">
        <v>20</v>
      </c>
      <c r="B50" s="358">
        <v>15353</v>
      </c>
      <c r="C50" s="354" t="s">
        <v>27</v>
      </c>
      <c r="D50" s="353" t="s">
        <v>239</v>
      </c>
      <c r="E50" s="353" t="s">
        <v>3063</v>
      </c>
      <c r="F50" s="353" t="s">
        <v>2412</v>
      </c>
      <c r="G50" s="353" t="s">
        <v>20</v>
      </c>
      <c r="H50" s="353" t="s">
        <v>2043</v>
      </c>
      <c r="I50" s="354" t="s">
        <v>88</v>
      </c>
      <c r="J50" s="353" t="s">
        <v>167</v>
      </c>
      <c r="K50" s="357"/>
    </row>
    <row r="51" spans="1:11" ht="409.5">
      <c r="A51" s="352" t="s">
        <v>20</v>
      </c>
      <c r="B51" s="358">
        <v>15368</v>
      </c>
      <c r="C51" s="354" t="s">
        <v>27</v>
      </c>
      <c r="D51" s="353" t="s">
        <v>240</v>
      </c>
      <c r="E51" s="353" t="s">
        <v>3064</v>
      </c>
      <c r="F51" s="353" t="s">
        <v>2413</v>
      </c>
      <c r="G51" s="353" t="s">
        <v>20</v>
      </c>
      <c r="H51" s="353" t="s">
        <v>2043</v>
      </c>
      <c r="I51" s="354" t="s">
        <v>88</v>
      </c>
      <c r="J51" s="352" t="s">
        <v>167</v>
      </c>
      <c r="K51" s="357"/>
    </row>
    <row r="52" spans="1:11" ht="409.5">
      <c r="A52" s="352" t="s">
        <v>20</v>
      </c>
      <c r="B52" s="358">
        <v>15392</v>
      </c>
      <c r="C52" s="354" t="s">
        <v>27</v>
      </c>
      <c r="D52" s="353" t="s">
        <v>241</v>
      </c>
      <c r="E52" s="353" t="s">
        <v>3065</v>
      </c>
      <c r="F52" s="353" t="s">
        <v>2414</v>
      </c>
      <c r="G52" s="353" t="s">
        <v>20</v>
      </c>
      <c r="H52" s="353" t="s">
        <v>2043</v>
      </c>
      <c r="I52" s="354" t="s">
        <v>88</v>
      </c>
      <c r="J52" s="352" t="s">
        <v>167</v>
      </c>
      <c r="K52" s="357"/>
    </row>
    <row r="53" spans="1:11" ht="75">
      <c r="A53" s="352" t="s">
        <v>20</v>
      </c>
      <c r="B53" s="358">
        <v>15519</v>
      </c>
      <c r="C53" s="354" t="s">
        <v>27</v>
      </c>
      <c r="D53" s="353" t="s">
        <v>242</v>
      </c>
      <c r="E53" s="353" t="s">
        <v>3066</v>
      </c>
      <c r="F53" s="353"/>
      <c r="G53" s="353" t="s">
        <v>20</v>
      </c>
      <c r="H53" s="353" t="s">
        <v>2043</v>
      </c>
      <c r="I53" s="354" t="s">
        <v>89</v>
      </c>
      <c r="J53" s="353"/>
      <c r="K53" s="357"/>
    </row>
    <row r="54" spans="1:11" ht="225">
      <c r="A54" s="352" t="s">
        <v>20</v>
      </c>
      <c r="B54" s="358">
        <v>15970</v>
      </c>
      <c r="C54" s="354" t="s">
        <v>27</v>
      </c>
      <c r="D54" s="353" t="s">
        <v>243</v>
      </c>
      <c r="E54" s="353" t="s">
        <v>3067</v>
      </c>
      <c r="F54" s="353"/>
      <c r="G54" s="353" t="s">
        <v>20</v>
      </c>
      <c r="H54" s="353" t="s">
        <v>2043</v>
      </c>
      <c r="I54" s="354" t="s">
        <v>89</v>
      </c>
      <c r="J54" s="352"/>
      <c r="K54" s="357"/>
    </row>
    <row r="55" spans="1:11" ht="60">
      <c r="A55" s="352" t="s">
        <v>20</v>
      </c>
      <c r="B55" s="358">
        <v>16724</v>
      </c>
      <c r="C55" s="354" t="s">
        <v>27</v>
      </c>
      <c r="D55" s="353" t="s">
        <v>244</v>
      </c>
      <c r="E55" s="353" t="s">
        <v>3068</v>
      </c>
      <c r="F55" s="353"/>
      <c r="G55" s="353" t="s">
        <v>20</v>
      </c>
      <c r="H55" s="353" t="s">
        <v>2043</v>
      </c>
      <c r="I55" s="354" t="s">
        <v>89</v>
      </c>
      <c r="J55" s="352"/>
      <c r="K55" s="357"/>
    </row>
    <row r="56" spans="1:11" ht="60">
      <c r="A56" s="352" t="s">
        <v>20</v>
      </c>
      <c r="B56" s="358">
        <v>16725</v>
      </c>
      <c r="C56" s="354" t="s">
        <v>27</v>
      </c>
      <c r="D56" s="353" t="s">
        <v>245</v>
      </c>
      <c r="E56" s="353" t="s">
        <v>3069</v>
      </c>
      <c r="F56" s="353"/>
      <c r="G56" s="353" t="s">
        <v>20</v>
      </c>
      <c r="H56" s="353" t="s">
        <v>2043</v>
      </c>
      <c r="I56" s="354" t="s">
        <v>89</v>
      </c>
      <c r="J56" s="353"/>
      <c r="K56" s="357"/>
    </row>
    <row r="57" spans="1:11" ht="105">
      <c r="A57" s="352" t="s">
        <v>20</v>
      </c>
      <c r="B57" s="358">
        <v>17204</v>
      </c>
      <c r="C57" s="354" t="s">
        <v>27</v>
      </c>
      <c r="D57" s="353" t="s">
        <v>246</v>
      </c>
      <c r="E57" s="353" t="s">
        <v>3070</v>
      </c>
      <c r="F57" s="353"/>
      <c r="G57" s="353" t="s">
        <v>20</v>
      </c>
      <c r="H57" s="353" t="s">
        <v>2043</v>
      </c>
      <c r="I57" s="354" t="s">
        <v>89</v>
      </c>
      <c r="J57" s="352"/>
      <c r="K57" s="357"/>
    </row>
    <row r="58" spans="1:11" ht="315">
      <c r="A58" s="352" t="s">
        <v>20</v>
      </c>
      <c r="B58" s="358">
        <v>17250</v>
      </c>
      <c r="C58" s="354" t="s">
        <v>27</v>
      </c>
      <c r="D58" s="353" t="s">
        <v>128</v>
      </c>
      <c r="E58" s="353" t="s">
        <v>3071</v>
      </c>
      <c r="F58" s="353" t="s">
        <v>2415</v>
      </c>
      <c r="G58" s="353" t="s">
        <v>20</v>
      </c>
      <c r="H58" s="353" t="s">
        <v>2049</v>
      </c>
      <c r="I58" s="354" t="s">
        <v>88</v>
      </c>
      <c r="J58" s="352"/>
      <c r="K58" s="357"/>
    </row>
    <row r="59" spans="1:11" ht="45">
      <c r="A59" s="352" t="s">
        <v>20</v>
      </c>
      <c r="B59" s="358">
        <v>17365</v>
      </c>
      <c r="C59" s="354" t="s">
        <v>27</v>
      </c>
      <c r="D59" s="353" t="s">
        <v>205</v>
      </c>
      <c r="E59" s="353" t="s">
        <v>3072</v>
      </c>
      <c r="F59" s="353"/>
      <c r="G59" s="353" t="s">
        <v>20</v>
      </c>
      <c r="H59" s="353" t="s">
        <v>2043</v>
      </c>
      <c r="I59" s="354" t="s">
        <v>89</v>
      </c>
      <c r="J59" s="352"/>
      <c r="K59" s="357"/>
    </row>
    <row r="60" spans="1:11" ht="405">
      <c r="A60" s="352" t="s">
        <v>20</v>
      </c>
      <c r="B60" s="358">
        <v>17420</v>
      </c>
      <c r="C60" s="354" t="s">
        <v>27</v>
      </c>
      <c r="D60" s="353" t="s">
        <v>132</v>
      </c>
      <c r="E60" s="353" t="s">
        <v>3073</v>
      </c>
      <c r="F60" s="353"/>
      <c r="G60" s="353" t="s">
        <v>20</v>
      </c>
      <c r="H60" s="353" t="s">
        <v>2043</v>
      </c>
      <c r="I60" s="354" t="s">
        <v>89</v>
      </c>
      <c r="J60" s="352"/>
      <c r="K60" s="357"/>
    </row>
    <row r="61" spans="1:11" ht="45">
      <c r="A61" s="352" t="s">
        <v>20</v>
      </c>
      <c r="B61" s="358">
        <v>17433</v>
      </c>
      <c r="C61" s="354" t="s">
        <v>27</v>
      </c>
      <c r="D61" s="353" t="s">
        <v>134</v>
      </c>
      <c r="E61" s="353" t="s">
        <v>3074</v>
      </c>
      <c r="F61" s="353" t="s">
        <v>2416</v>
      </c>
      <c r="G61" s="353" t="s">
        <v>20</v>
      </c>
      <c r="H61" s="353" t="s">
        <v>2043</v>
      </c>
      <c r="I61" s="354" t="s">
        <v>88</v>
      </c>
      <c r="J61" s="352"/>
      <c r="K61" s="357"/>
    </row>
    <row r="62" spans="1:11" ht="60">
      <c r="A62" s="352" t="s">
        <v>20</v>
      </c>
      <c r="B62" s="358">
        <v>17434</v>
      </c>
      <c r="C62" s="354" t="s">
        <v>27</v>
      </c>
      <c r="D62" s="353" t="s">
        <v>135</v>
      </c>
      <c r="E62" s="353" t="s">
        <v>3075</v>
      </c>
      <c r="F62" s="353"/>
      <c r="G62" s="353" t="s">
        <v>20</v>
      </c>
      <c r="H62" s="353" t="s">
        <v>2043</v>
      </c>
      <c r="I62" s="354" t="s">
        <v>89</v>
      </c>
      <c r="J62" s="352"/>
      <c r="K62" s="357"/>
    </row>
    <row r="63" spans="1:11" ht="45">
      <c r="A63" s="352" t="s">
        <v>20</v>
      </c>
      <c r="B63" s="358">
        <v>17435</v>
      </c>
      <c r="C63" s="354" t="s">
        <v>27</v>
      </c>
      <c r="D63" s="353" t="s">
        <v>136</v>
      </c>
      <c r="E63" s="353" t="s">
        <v>136</v>
      </c>
      <c r="F63" s="353"/>
      <c r="G63" s="353" t="s">
        <v>20</v>
      </c>
      <c r="H63" s="353" t="s">
        <v>2043</v>
      </c>
      <c r="I63" s="354" t="s">
        <v>89</v>
      </c>
      <c r="J63" s="352"/>
      <c r="K63" s="357"/>
    </row>
    <row r="64" spans="1:11" ht="120">
      <c r="A64" s="352" t="s">
        <v>20</v>
      </c>
      <c r="B64" s="358">
        <v>17449</v>
      </c>
      <c r="C64" s="354" t="s">
        <v>27</v>
      </c>
      <c r="D64" s="353" t="s">
        <v>248</v>
      </c>
      <c r="E64" s="353" t="s">
        <v>3076</v>
      </c>
      <c r="F64" s="353" t="s">
        <v>2417</v>
      </c>
      <c r="G64" s="353" t="s">
        <v>20</v>
      </c>
      <c r="H64" s="353" t="s">
        <v>2048</v>
      </c>
      <c r="I64" s="354" t="s">
        <v>88</v>
      </c>
      <c r="J64" s="352"/>
      <c r="K64" s="357"/>
    </row>
    <row r="65" spans="1:11" ht="409.5">
      <c r="A65" s="352" t="s">
        <v>20</v>
      </c>
      <c r="B65" s="358">
        <v>17487</v>
      </c>
      <c r="C65" s="354" t="s">
        <v>27</v>
      </c>
      <c r="D65" s="353" t="s">
        <v>1644</v>
      </c>
      <c r="E65" s="353" t="s">
        <v>3077</v>
      </c>
      <c r="F65" s="353"/>
      <c r="G65" s="353" t="s">
        <v>20</v>
      </c>
      <c r="H65" s="353" t="s">
        <v>2043</v>
      </c>
      <c r="I65" s="354" t="s">
        <v>89</v>
      </c>
      <c r="J65" s="353"/>
      <c r="K65" s="357"/>
    </row>
    <row r="66" spans="1:11" ht="90">
      <c r="A66" s="352" t="s">
        <v>20</v>
      </c>
      <c r="B66" s="358">
        <v>17530</v>
      </c>
      <c r="C66" s="354" t="s">
        <v>27</v>
      </c>
      <c r="D66" s="353" t="s">
        <v>1643</v>
      </c>
      <c r="E66" s="353" t="s">
        <v>3078</v>
      </c>
      <c r="F66" s="353"/>
      <c r="G66" s="353" t="s">
        <v>20</v>
      </c>
      <c r="H66" s="353" t="s">
        <v>2043</v>
      </c>
      <c r="I66" s="354" t="s">
        <v>89</v>
      </c>
      <c r="J66" s="352"/>
      <c r="K66" s="357"/>
    </row>
    <row r="67" spans="1:11" ht="105">
      <c r="A67" s="352" t="s">
        <v>20</v>
      </c>
      <c r="B67" s="358">
        <v>17547</v>
      </c>
      <c r="C67" s="354" t="s">
        <v>27</v>
      </c>
      <c r="D67" s="353" t="s">
        <v>1642</v>
      </c>
      <c r="E67" s="353" t="s">
        <v>3079</v>
      </c>
      <c r="F67" s="353" t="s">
        <v>2418</v>
      </c>
      <c r="G67" s="353" t="s">
        <v>20</v>
      </c>
      <c r="H67" s="353" t="s">
        <v>2043</v>
      </c>
      <c r="I67" s="354" t="s">
        <v>88</v>
      </c>
      <c r="J67" s="352" t="s">
        <v>1641</v>
      </c>
      <c r="K67" s="357"/>
    </row>
    <row r="68" spans="1:11" ht="409.5">
      <c r="A68" s="352" t="s">
        <v>20</v>
      </c>
      <c r="B68" s="358">
        <v>17585</v>
      </c>
      <c r="C68" s="354" t="s">
        <v>27</v>
      </c>
      <c r="D68" s="353" t="s">
        <v>2081</v>
      </c>
      <c r="E68" s="353" t="s">
        <v>3080</v>
      </c>
      <c r="F68" s="353"/>
      <c r="G68" s="353" t="s">
        <v>20</v>
      </c>
      <c r="H68" s="353" t="s">
        <v>2049</v>
      </c>
      <c r="I68" s="354" t="s">
        <v>89</v>
      </c>
      <c r="J68" s="352"/>
    </row>
    <row r="69" spans="1:11" ht="45">
      <c r="A69" s="352" t="s">
        <v>20</v>
      </c>
      <c r="B69" s="358">
        <v>17617</v>
      </c>
      <c r="C69" s="354" t="s">
        <v>27</v>
      </c>
      <c r="D69" s="353" t="s">
        <v>1648</v>
      </c>
      <c r="E69" s="353" t="s">
        <v>3081</v>
      </c>
      <c r="F69" s="353"/>
      <c r="G69" s="353" t="s">
        <v>20</v>
      </c>
      <c r="H69" s="353" t="s">
        <v>2043</v>
      </c>
      <c r="I69" s="354" t="s">
        <v>89</v>
      </c>
      <c r="J69" s="352"/>
    </row>
    <row r="70" spans="1:11" ht="409.5">
      <c r="A70" s="352" t="s">
        <v>20</v>
      </c>
      <c r="B70" s="358">
        <v>17629</v>
      </c>
      <c r="C70" s="354" t="s">
        <v>27</v>
      </c>
      <c r="D70" s="353" t="s">
        <v>2085</v>
      </c>
      <c r="E70" s="353" t="s">
        <v>3082</v>
      </c>
      <c r="F70" s="353"/>
      <c r="G70" s="353" t="s">
        <v>20</v>
      </c>
      <c r="H70" s="353" t="s">
        <v>2049</v>
      </c>
      <c r="I70" s="354" t="s">
        <v>89</v>
      </c>
      <c r="J70" s="352"/>
    </row>
    <row r="71" spans="1:11" ht="409.5">
      <c r="A71" s="352" t="s">
        <v>20</v>
      </c>
      <c r="B71" s="358">
        <v>17658</v>
      </c>
      <c r="C71" s="354" t="s">
        <v>27</v>
      </c>
      <c r="D71" s="353" t="s">
        <v>2090</v>
      </c>
      <c r="E71" s="353" t="s">
        <v>3083</v>
      </c>
      <c r="F71" s="353"/>
      <c r="G71" s="353" t="s">
        <v>20</v>
      </c>
      <c r="H71" s="353" t="s">
        <v>2049</v>
      </c>
      <c r="I71" s="354" t="s">
        <v>89</v>
      </c>
      <c r="J71" s="352"/>
    </row>
    <row r="72" spans="1:11" ht="409.5">
      <c r="A72" s="352" t="s">
        <v>20</v>
      </c>
      <c r="B72" s="358">
        <v>17670</v>
      </c>
      <c r="C72" s="354" t="s">
        <v>27</v>
      </c>
      <c r="D72" s="353" t="s">
        <v>2091</v>
      </c>
      <c r="E72" s="353" t="s">
        <v>3084</v>
      </c>
      <c r="F72" s="353"/>
      <c r="G72" s="353" t="s">
        <v>20</v>
      </c>
      <c r="H72" s="353" t="s">
        <v>2043</v>
      </c>
      <c r="I72" s="354" t="s">
        <v>89</v>
      </c>
      <c r="J72" s="352"/>
    </row>
    <row r="73" spans="1:11" ht="75">
      <c r="A73" s="352" t="s">
        <v>20</v>
      </c>
      <c r="B73" s="358">
        <v>17699</v>
      </c>
      <c r="C73" s="354" t="s">
        <v>27</v>
      </c>
      <c r="D73" s="353" t="s">
        <v>2100</v>
      </c>
      <c r="E73" s="353" t="s">
        <v>3085</v>
      </c>
      <c r="F73" s="353"/>
      <c r="G73" s="353" t="s">
        <v>20</v>
      </c>
      <c r="H73" s="353" t="s">
        <v>2043</v>
      </c>
      <c r="I73" s="354" t="s">
        <v>89</v>
      </c>
      <c r="J73" s="352"/>
    </row>
    <row r="74" spans="1:11" ht="409.5">
      <c r="A74" s="352" t="s">
        <v>20</v>
      </c>
      <c r="B74" s="358">
        <v>17760</v>
      </c>
      <c r="C74" s="354" t="s">
        <v>27</v>
      </c>
      <c r="D74" s="353" t="s">
        <v>2116</v>
      </c>
      <c r="E74" s="353" t="s">
        <v>3086</v>
      </c>
      <c r="F74" s="353"/>
      <c r="G74" s="353" t="s">
        <v>20</v>
      </c>
      <c r="H74" s="353" t="s">
        <v>2049</v>
      </c>
      <c r="I74" s="354" t="s">
        <v>89</v>
      </c>
      <c r="J74" s="352"/>
    </row>
    <row r="75" spans="1:11" ht="90">
      <c r="A75" s="352" t="s">
        <v>20</v>
      </c>
      <c r="B75" s="358">
        <v>17813</v>
      </c>
      <c r="C75" s="354" t="s">
        <v>27</v>
      </c>
      <c r="D75" s="353" t="s">
        <v>2419</v>
      </c>
      <c r="E75" s="353" t="s">
        <v>3087</v>
      </c>
      <c r="F75" s="353"/>
      <c r="G75" s="353" t="s">
        <v>20</v>
      </c>
      <c r="H75" s="353" t="s">
        <v>2043</v>
      </c>
      <c r="I75" s="354" t="s">
        <v>89</v>
      </c>
      <c r="J75" s="353" t="s">
        <v>2420</v>
      </c>
    </row>
  </sheetData>
  <mergeCells count="3">
    <mergeCell ref="B2:F2"/>
    <mergeCell ref="D3:F3"/>
    <mergeCell ref="D12:F12"/>
  </mergeCells>
  <pageMargins left="0.2" right="0.2" top="0.25" bottom="0.25" header="0.3" footer="0.3"/>
  <pageSetup paperSize="5" scale="65" orientation="landscape" r:id="rId1"/>
</worksheet>
</file>

<file path=xl/worksheets/sheet2.xml><?xml version="1.0" encoding="utf-8"?>
<worksheet xmlns="http://schemas.openxmlformats.org/spreadsheetml/2006/main" xmlns:r="http://schemas.openxmlformats.org/officeDocument/2006/relationships">
  <dimension ref="A1:F7"/>
  <sheetViews>
    <sheetView zoomScale="70" zoomScaleNormal="70" workbookViewId="0">
      <pane ySplit="2" topLeftCell="A3" activePane="bottomLeft" state="frozen"/>
      <selection activeCell="E15" sqref="E15:E22"/>
      <selection pane="bottomLeft"/>
    </sheetView>
  </sheetViews>
  <sheetFormatPr defaultRowHeight="15"/>
  <cols>
    <col min="1" max="1" width="11" customWidth="1"/>
    <col min="2" max="2" width="12.28515625" customWidth="1"/>
    <col min="3" max="3" width="26.85546875" customWidth="1"/>
    <col min="4" max="4" width="27.42578125" customWidth="1"/>
    <col min="5" max="5" width="47.140625" customWidth="1"/>
    <col min="6" max="6" width="45.42578125" customWidth="1"/>
  </cols>
  <sheetData>
    <row r="1" spans="1:6" s="2" customFormat="1" ht="23.25" customHeight="1" thickBot="1">
      <c r="A1" s="70" t="s">
        <v>1572</v>
      </c>
      <c r="B1" s="70"/>
      <c r="C1" s="70"/>
      <c r="D1" s="63" t="s">
        <v>1573</v>
      </c>
      <c r="E1" s="70"/>
      <c r="F1" s="70"/>
    </row>
    <row r="2" spans="1:6" ht="26.25" customHeight="1" thickBot="1">
      <c r="A2" s="49" t="s">
        <v>876</v>
      </c>
      <c r="B2" s="49" t="s">
        <v>9</v>
      </c>
      <c r="C2" s="50" t="s">
        <v>44</v>
      </c>
      <c r="D2" s="50" t="s">
        <v>1186</v>
      </c>
      <c r="E2" s="50" t="s">
        <v>7</v>
      </c>
      <c r="F2" s="50" t="s">
        <v>47</v>
      </c>
    </row>
    <row r="3" spans="1:6" ht="79.5" customHeight="1">
      <c r="A3" s="1">
        <v>1</v>
      </c>
      <c r="B3" s="1" t="s">
        <v>1184</v>
      </c>
      <c r="C3" s="2" t="s">
        <v>1185</v>
      </c>
      <c r="D3" s="2" t="s">
        <v>1191</v>
      </c>
      <c r="E3" s="13" t="s">
        <v>1187</v>
      </c>
      <c r="F3" s="13" t="s">
        <v>1192</v>
      </c>
    </row>
    <row r="4" spans="1:6" ht="120">
      <c r="A4" s="1">
        <v>2</v>
      </c>
      <c r="B4" s="1" t="s">
        <v>1184</v>
      </c>
      <c r="C4" s="13" t="s">
        <v>1189</v>
      </c>
      <c r="E4" s="13" t="s">
        <v>1188</v>
      </c>
      <c r="F4" s="13" t="s">
        <v>1192</v>
      </c>
    </row>
    <row r="5" spans="1:6" ht="135">
      <c r="A5" s="1">
        <v>3</v>
      </c>
      <c r="B5" s="1" t="s">
        <v>1184</v>
      </c>
      <c r="C5" s="13" t="s">
        <v>1190</v>
      </c>
      <c r="F5" s="13" t="s">
        <v>1193</v>
      </c>
    </row>
    <row r="6" spans="1:6">
      <c r="A6" s="1"/>
      <c r="B6" s="1"/>
      <c r="C6" s="2"/>
      <c r="D6" s="2"/>
      <c r="E6" s="2"/>
      <c r="F6" s="13"/>
    </row>
    <row r="7" spans="1:6">
      <c r="A7" s="1"/>
      <c r="B7" s="1"/>
      <c r="F7" s="13"/>
    </row>
  </sheetData>
  <hyperlinks>
    <hyperlink ref="D1" r:id="rId1"/>
  </hyperlinks>
  <pageMargins left="0.2" right="0.2" top="0.75" bottom="0.75" header="0.3" footer="0.3"/>
  <pageSetup paperSize="5" orientation="landscape" r:id="rId2"/>
</worksheet>
</file>

<file path=xl/worksheets/sheet20.xml><?xml version="1.0" encoding="utf-8"?>
<worksheet xmlns="http://schemas.openxmlformats.org/spreadsheetml/2006/main" xmlns:r="http://schemas.openxmlformats.org/officeDocument/2006/relationships">
  <sheetPr>
    <tabColor rgb="FFFF0000"/>
  </sheetPr>
  <dimension ref="A1:J23"/>
  <sheetViews>
    <sheetView zoomScale="70" zoomScaleNormal="70" workbookViewId="0"/>
  </sheetViews>
  <sheetFormatPr defaultRowHeight="15"/>
  <cols>
    <col min="1" max="1" width="9.140625" style="2"/>
    <col min="2" max="2" width="11.28515625" style="2" customWidth="1"/>
    <col min="3" max="3" width="10.28515625" style="162" customWidth="1"/>
    <col min="4" max="4" width="28" style="2" customWidth="1"/>
    <col min="5" max="5" width="98.5703125" style="2" customWidth="1"/>
    <col min="6" max="6" width="54.28515625" style="2" customWidth="1"/>
    <col min="7" max="7" width="12.85546875" style="2" customWidth="1"/>
    <col min="8" max="8" width="12.7109375" style="2" customWidth="1"/>
    <col min="9" max="9" width="11.140625" style="1" customWidth="1"/>
    <col min="10" max="10" width="10.85546875" style="2" customWidth="1"/>
    <col min="11" max="11" width="11" style="2" customWidth="1"/>
    <col min="12" max="16384" width="9.140625" style="2"/>
  </cols>
  <sheetData>
    <row r="1" spans="1:10" ht="15.75" thickBot="1">
      <c r="A1" s="61" t="s">
        <v>3206</v>
      </c>
      <c r="B1" s="320"/>
      <c r="C1" s="320"/>
      <c r="D1" s="61"/>
      <c r="E1" s="61"/>
      <c r="F1" s="61"/>
      <c r="G1" s="320"/>
      <c r="J1" s="1"/>
    </row>
    <row r="2" spans="1:10" ht="15.75" thickBot="1">
      <c r="B2" s="508" t="s">
        <v>1</v>
      </c>
      <c r="C2" s="509"/>
      <c r="D2" s="509"/>
      <c r="E2" s="509"/>
      <c r="F2" s="509"/>
      <c r="G2" s="3" t="s">
        <v>20</v>
      </c>
      <c r="H2" s="196">
        <f>COUNTIF(A4:A235,"deferred")+'[1]EMS-Deferred'!H2</f>
        <v>347</v>
      </c>
      <c r="I2" s="4" t="s">
        <v>10</v>
      </c>
      <c r="J2" s="195">
        <f>COUNTIF(A4:A265,"Open")</f>
        <v>19</v>
      </c>
    </row>
    <row r="3" spans="1:10" ht="27.75" customHeight="1" thickBot="1">
      <c r="B3" s="318"/>
      <c r="C3" s="99"/>
      <c r="D3" s="510" t="s">
        <v>2022</v>
      </c>
      <c r="E3" s="511"/>
      <c r="F3" s="512"/>
      <c r="G3" s="341"/>
      <c r="H3" s="341"/>
      <c r="I3" s="342"/>
      <c r="J3" s="342"/>
    </row>
    <row r="4" spans="1:10" ht="32.25" thickBot="1">
      <c r="A4" s="343" t="s">
        <v>1797</v>
      </c>
      <c r="B4" s="344" t="s">
        <v>2</v>
      </c>
      <c r="C4" s="345" t="s">
        <v>1798</v>
      </c>
      <c r="D4" s="346" t="s">
        <v>3</v>
      </c>
      <c r="E4" s="347" t="s">
        <v>1800</v>
      </c>
      <c r="F4" s="348" t="s">
        <v>87</v>
      </c>
      <c r="G4" s="349" t="s">
        <v>7</v>
      </c>
      <c r="H4" s="350" t="s">
        <v>2375</v>
      </c>
      <c r="I4" s="351" t="s">
        <v>1296</v>
      </c>
      <c r="J4" s="344" t="s">
        <v>1297</v>
      </c>
    </row>
    <row r="5" spans="1:10" ht="45">
      <c r="A5" s="352" t="s">
        <v>10</v>
      </c>
      <c r="B5" s="352">
        <v>15157</v>
      </c>
      <c r="C5" s="354" t="s">
        <v>28</v>
      </c>
      <c r="D5" s="353" t="s">
        <v>108</v>
      </c>
      <c r="E5" s="353" t="s">
        <v>1666</v>
      </c>
      <c r="F5" s="352"/>
      <c r="G5" s="354" t="s">
        <v>15</v>
      </c>
      <c r="H5" s="353" t="s">
        <v>11</v>
      </c>
      <c r="I5" s="354" t="s">
        <v>89</v>
      </c>
      <c r="J5" s="356">
        <v>40487</v>
      </c>
    </row>
    <row r="6" spans="1:10" ht="90">
      <c r="A6" s="352" t="s">
        <v>10</v>
      </c>
      <c r="B6" s="352">
        <v>16645</v>
      </c>
      <c r="C6" s="354" t="s">
        <v>28</v>
      </c>
      <c r="D6" s="353" t="s">
        <v>1664</v>
      </c>
      <c r="E6" s="353" t="s">
        <v>1663</v>
      </c>
      <c r="F6" s="352"/>
      <c r="G6" s="354" t="s">
        <v>15</v>
      </c>
      <c r="H6" s="353" t="s">
        <v>11</v>
      </c>
      <c r="I6" s="354" t="s">
        <v>89</v>
      </c>
      <c r="J6" s="356">
        <v>40487</v>
      </c>
    </row>
    <row r="7" spans="1:10" ht="255">
      <c r="A7" s="352" t="s">
        <v>10</v>
      </c>
      <c r="B7" s="352">
        <v>17129</v>
      </c>
      <c r="C7" s="354" t="s">
        <v>28</v>
      </c>
      <c r="D7" s="353" t="s">
        <v>1278</v>
      </c>
      <c r="E7" s="353" t="s">
        <v>1662</v>
      </c>
      <c r="F7" s="352"/>
      <c r="G7" s="354" t="s">
        <v>17</v>
      </c>
      <c r="H7" s="353" t="s">
        <v>11</v>
      </c>
      <c r="I7" s="354" t="s">
        <v>89</v>
      </c>
      <c r="J7" s="356">
        <v>40487</v>
      </c>
    </row>
    <row r="8" spans="1:10" ht="75">
      <c r="A8" s="352" t="s">
        <v>10</v>
      </c>
      <c r="B8" s="352">
        <v>17130</v>
      </c>
      <c r="C8" s="354" t="s">
        <v>28</v>
      </c>
      <c r="D8" s="353" t="s">
        <v>2131</v>
      </c>
      <c r="E8" s="353" t="s">
        <v>2132</v>
      </c>
      <c r="F8" s="352"/>
      <c r="G8" s="354" t="s">
        <v>15</v>
      </c>
      <c r="H8" s="353" t="s">
        <v>11</v>
      </c>
      <c r="I8" s="354" t="s">
        <v>89</v>
      </c>
      <c r="J8" s="356">
        <v>40487</v>
      </c>
    </row>
    <row r="9" spans="1:10" ht="360">
      <c r="A9" s="352" t="s">
        <v>10</v>
      </c>
      <c r="B9" s="352">
        <v>17320</v>
      </c>
      <c r="C9" s="354" t="s">
        <v>28</v>
      </c>
      <c r="D9" s="353" t="s">
        <v>2133</v>
      </c>
      <c r="E9" s="353" t="s">
        <v>2134</v>
      </c>
      <c r="F9" s="352"/>
      <c r="G9" s="354" t="s">
        <v>10</v>
      </c>
      <c r="H9" s="353" t="s">
        <v>11</v>
      </c>
      <c r="I9" s="354" t="s">
        <v>89</v>
      </c>
      <c r="J9" s="356">
        <v>40487</v>
      </c>
    </row>
    <row r="10" spans="1:10" ht="60">
      <c r="A10" s="352" t="s">
        <v>10</v>
      </c>
      <c r="B10" s="352">
        <v>17484</v>
      </c>
      <c r="C10" s="354" t="s">
        <v>28</v>
      </c>
      <c r="D10" s="353" t="s">
        <v>1279</v>
      </c>
      <c r="E10" s="353" t="s">
        <v>1661</v>
      </c>
      <c r="F10" s="353" t="s">
        <v>1280</v>
      </c>
      <c r="G10" s="354" t="s">
        <v>17</v>
      </c>
      <c r="H10" s="353" t="s">
        <v>11</v>
      </c>
      <c r="I10" s="354" t="s">
        <v>88</v>
      </c>
      <c r="J10" s="356">
        <v>40487</v>
      </c>
    </row>
    <row r="11" spans="1:10" ht="409.5">
      <c r="A11" s="352" t="s">
        <v>10</v>
      </c>
      <c r="B11" s="352">
        <v>17489</v>
      </c>
      <c r="C11" s="354" t="s">
        <v>28</v>
      </c>
      <c r="D11" s="353" t="s">
        <v>1660</v>
      </c>
      <c r="E11" s="353" t="s">
        <v>2135</v>
      </c>
      <c r="F11" s="352"/>
      <c r="G11" s="354" t="s">
        <v>17</v>
      </c>
      <c r="H11" s="353" t="s">
        <v>11</v>
      </c>
      <c r="I11" s="354" t="s">
        <v>89</v>
      </c>
      <c r="J11" s="356">
        <v>40487</v>
      </c>
    </row>
    <row r="12" spans="1:10" ht="315">
      <c r="A12" s="352" t="s">
        <v>10</v>
      </c>
      <c r="B12" s="352">
        <v>17497</v>
      </c>
      <c r="C12" s="354" t="s">
        <v>28</v>
      </c>
      <c r="D12" s="353" t="s">
        <v>1659</v>
      </c>
      <c r="E12" s="353" t="s">
        <v>1658</v>
      </c>
      <c r="F12" s="352"/>
      <c r="G12" s="354" t="s">
        <v>17</v>
      </c>
      <c r="H12" s="353" t="s">
        <v>11</v>
      </c>
      <c r="I12" s="354" t="s">
        <v>89</v>
      </c>
      <c r="J12" s="356">
        <v>40487</v>
      </c>
    </row>
    <row r="13" spans="1:10" ht="315">
      <c r="A13" s="352" t="s">
        <v>10</v>
      </c>
      <c r="B13" s="352">
        <v>17498</v>
      </c>
      <c r="C13" s="354" t="s">
        <v>28</v>
      </c>
      <c r="D13" s="353" t="s">
        <v>1657</v>
      </c>
      <c r="E13" s="353" t="s">
        <v>1656</v>
      </c>
      <c r="F13" s="352"/>
      <c r="G13" s="354" t="s">
        <v>10</v>
      </c>
      <c r="H13" s="353" t="s">
        <v>11</v>
      </c>
      <c r="I13" s="354" t="s">
        <v>89</v>
      </c>
      <c r="J13" s="356">
        <v>40487</v>
      </c>
    </row>
    <row r="14" spans="1:10" ht="390">
      <c r="A14" s="352" t="s">
        <v>10</v>
      </c>
      <c r="B14" s="352">
        <v>17519</v>
      </c>
      <c r="C14" s="354" t="s">
        <v>28</v>
      </c>
      <c r="D14" s="353" t="s">
        <v>1655</v>
      </c>
      <c r="E14" s="353" t="s">
        <v>2136</v>
      </c>
      <c r="F14" s="352"/>
      <c r="G14" s="354" t="s">
        <v>17</v>
      </c>
      <c r="H14" s="353" t="s">
        <v>11</v>
      </c>
      <c r="I14" s="354" t="s">
        <v>89</v>
      </c>
      <c r="J14" s="356">
        <v>40487</v>
      </c>
    </row>
    <row r="15" spans="1:10" ht="105">
      <c r="A15" s="352" t="s">
        <v>10</v>
      </c>
      <c r="B15" s="352">
        <v>17623</v>
      </c>
      <c r="C15" s="354" t="s">
        <v>28</v>
      </c>
      <c r="D15" s="353" t="s">
        <v>2137</v>
      </c>
      <c r="E15" s="353" t="s">
        <v>1651</v>
      </c>
      <c r="F15" s="352"/>
      <c r="G15" s="354" t="s">
        <v>17</v>
      </c>
      <c r="H15" s="353" t="s">
        <v>11</v>
      </c>
      <c r="I15" s="354" t="s">
        <v>89</v>
      </c>
      <c r="J15" s="356">
        <v>40487</v>
      </c>
    </row>
    <row r="16" spans="1:10" ht="45">
      <c r="A16" s="352" t="s">
        <v>10</v>
      </c>
      <c r="B16" s="352">
        <v>17645</v>
      </c>
      <c r="C16" s="354" t="s">
        <v>28</v>
      </c>
      <c r="D16" s="353" t="s">
        <v>2138</v>
      </c>
      <c r="E16" s="353" t="s">
        <v>2139</v>
      </c>
      <c r="F16" s="352"/>
      <c r="G16" s="354" t="s">
        <v>17</v>
      </c>
      <c r="H16" s="353" t="s">
        <v>11</v>
      </c>
      <c r="I16" s="354" t="s">
        <v>89</v>
      </c>
      <c r="J16" s="356">
        <v>40487</v>
      </c>
    </row>
    <row r="17" spans="1:10" ht="375">
      <c r="A17" s="352" t="s">
        <v>10</v>
      </c>
      <c r="B17" s="352">
        <v>17646</v>
      </c>
      <c r="C17" s="354" t="s">
        <v>28</v>
      </c>
      <c r="D17" s="353" t="s">
        <v>2140</v>
      </c>
      <c r="E17" s="353" t="s">
        <v>2141</v>
      </c>
      <c r="F17" s="352"/>
      <c r="G17" s="354" t="s">
        <v>17</v>
      </c>
      <c r="H17" s="353" t="s">
        <v>11</v>
      </c>
      <c r="I17" s="354" t="s">
        <v>89</v>
      </c>
      <c r="J17" s="356">
        <v>40487</v>
      </c>
    </row>
    <row r="18" spans="1:10" ht="45">
      <c r="A18" s="352" t="s">
        <v>10</v>
      </c>
      <c r="B18" s="352">
        <v>17653</v>
      </c>
      <c r="C18" s="354" t="s">
        <v>28</v>
      </c>
      <c r="D18" s="353" t="s">
        <v>2142</v>
      </c>
      <c r="E18" s="353" t="s">
        <v>2143</v>
      </c>
      <c r="F18" s="352"/>
      <c r="G18" s="354" t="s">
        <v>17</v>
      </c>
      <c r="H18" s="353" t="s">
        <v>11</v>
      </c>
      <c r="I18" s="354" t="s">
        <v>89</v>
      </c>
      <c r="J18" s="356">
        <v>40487</v>
      </c>
    </row>
    <row r="19" spans="1:10" ht="225">
      <c r="A19" s="352" t="s">
        <v>10</v>
      </c>
      <c r="B19" s="352">
        <v>17668</v>
      </c>
      <c r="C19" s="354" t="s">
        <v>28</v>
      </c>
      <c r="D19" s="353" t="s">
        <v>2144</v>
      </c>
      <c r="E19" s="353" t="s">
        <v>2145</v>
      </c>
      <c r="F19" s="352"/>
      <c r="G19" s="354" t="s">
        <v>17</v>
      </c>
      <c r="H19" s="353" t="s">
        <v>11</v>
      </c>
      <c r="I19" s="354" t="s">
        <v>89</v>
      </c>
      <c r="J19" s="356">
        <v>40487</v>
      </c>
    </row>
    <row r="20" spans="1:10" ht="105">
      <c r="A20" s="352" t="s">
        <v>10</v>
      </c>
      <c r="B20" s="352">
        <v>17674</v>
      </c>
      <c r="C20" s="354" t="s">
        <v>28</v>
      </c>
      <c r="D20" s="353" t="s">
        <v>2146</v>
      </c>
      <c r="E20" s="353" t="s">
        <v>2147</v>
      </c>
      <c r="F20" s="352"/>
      <c r="G20" s="354" t="s">
        <v>17</v>
      </c>
      <c r="H20" s="353" t="s">
        <v>11</v>
      </c>
      <c r="I20" s="354" t="s">
        <v>89</v>
      </c>
      <c r="J20" s="356">
        <v>40487</v>
      </c>
    </row>
    <row r="21" spans="1:10" ht="240">
      <c r="A21" s="352" t="s">
        <v>10</v>
      </c>
      <c r="B21" s="352">
        <v>17709</v>
      </c>
      <c r="C21" s="354" t="s">
        <v>28</v>
      </c>
      <c r="D21" s="353" t="s">
        <v>2148</v>
      </c>
      <c r="E21" s="353" t="s">
        <v>2149</v>
      </c>
      <c r="F21" s="352"/>
      <c r="G21" s="354" t="s">
        <v>10</v>
      </c>
      <c r="H21" s="353" t="s">
        <v>11</v>
      </c>
      <c r="I21" s="354" t="s">
        <v>89</v>
      </c>
      <c r="J21" s="356">
        <v>40487</v>
      </c>
    </row>
    <row r="22" spans="1:10" ht="390">
      <c r="A22" s="352" t="s">
        <v>10</v>
      </c>
      <c r="B22" s="352">
        <v>17710</v>
      </c>
      <c r="C22" s="354" t="s">
        <v>28</v>
      </c>
      <c r="D22" s="353" t="s">
        <v>2150</v>
      </c>
      <c r="E22" s="353" t="s">
        <v>2151</v>
      </c>
      <c r="F22" s="352"/>
      <c r="G22" s="354" t="s">
        <v>17</v>
      </c>
      <c r="H22" s="353" t="s">
        <v>112</v>
      </c>
      <c r="I22" s="354" t="s">
        <v>89</v>
      </c>
      <c r="J22" s="356">
        <v>40487</v>
      </c>
    </row>
    <row r="23" spans="1:10" ht="330">
      <c r="A23" s="352" t="s">
        <v>10</v>
      </c>
      <c r="B23" s="352">
        <v>17738</v>
      </c>
      <c r="C23" s="354" t="s">
        <v>28</v>
      </c>
      <c r="D23" s="353" t="s">
        <v>2152</v>
      </c>
      <c r="E23" s="353" t="s">
        <v>2153</v>
      </c>
      <c r="F23" s="352"/>
      <c r="G23" s="354" t="s">
        <v>17</v>
      </c>
      <c r="H23" s="353" t="s">
        <v>11</v>
      </c>
      <c r="I23" s="354" t="s">
        <v>89</v>
      </c>
      <c r="J23" s="356">
        <v>40487</v>
      </c>
    </row>
  </sheetData>
  <mergeCells count="2">
    <mergeCell ref="B2:F2"/>
    <mergeCell ref="D3:F3"/>
  </mergeCells>
  <pageMargins left="0.2" right="0.2" top="0.25" bottom="0.25" header="0.3" footer="0.3"/>
  <pageSetup paperSize="5" scale="70" orientation="landscape" r:id="rId1"/>
</worksheet>
</file>

<file path=xl/worksheets/sheet21.xml><?xml version="1.0" encoding="utf-8"?>
<worksheet xmlns="http://schemas.openxmlformats.org/spreadsheetml/2006/main" xmlns:r="http://schemas.openxmlformats.org/officeDocument/2006/relationships">
  <sheetPr>
    <tabColor rgb="FFFF0000"/>
  </sheetPr>
  <dimension ref="A1:L351"/>
  <sheetViews>
    <sheetView zoomScale="55" zoomScaleNormal="55" workbookViewId="0">
      <pane ySplit="4" topLeftCell="A5" activePane="bottomLeft" state="frozen"/>
      <selection activeCell="F17" sqref="F17"/>
      <selection pane="bottomLeft"/>
    </sheetView>
  </sheetViews>
  <sheetFormatPr defaultRowHeight="15"/>
  <cols>
    <col min="1" max="1" width="9.140625" style="2"/>
    <col min="2" max="2" width="11.28515625" style="2" customWidth="1"/>
    <col min="3" max="3" width="13.5703125" style="2" customWidth="1"/>
    <col min="4" max="4" width="35.42578125" style="2" customWidth="1"/>
    <col min="5" max="5" width="79.28515625" style="2" customWidth="1"/>
    <col min="6" max="6" width="75.7109375" style="2" customWidth="1"/>
    <col min="7" max="7" width="17.140625" style="2" customWidth="1"/>
    <col min="8" max="8" width="12.7109375" style="2" customWidth="1"/>
    <col min="9" max="9" width="9.28515625" style="2" customWidth="1"/>
    <col min="10" max="10" width="49" style="2" customWidth="1"/>
    <col min="11" max="11" width="15.5703125" style="2" customWidth="1"/>
    <col min="12" max="16384" width="9.140625" style="2"/>
  </cols>
  <sheetData>
    <row r="1" spans="1:11" ht="15.75" thickBot="1">
      <c r="A1" s="61" t="s">
        <v>3206</v>
      </c>
      <c r="B1" s="430"/>
      <c r="C1" s="430"/>
      <c r="D1" s="61"/>
      <c r="E1" s="61"/>
      <c r="F1" s="61"/>
      <c r="G1" s="430"/>
      <c r="I1" s="1"/>
      <c r="J1" s="1"/>
    </row>
    <row r="2" spans="1:11" ht="15.75" thickBot="1">
      <c r="B2" s="508" t="s">
        <v>1</v>
      </c>
      <c r="C2" s="509"/>
      <c r="D2" s="509"/>
      <c r="E2" s="509"/>
      <c r="F2" s="509"/>
      <c r="G2" s="3" t="s">
        <v>20</v>
      </c>
      <c r="H2" s="196">
        <f>COUNTIF(A4:A351,"deferred")</f>
        <v>347</v>
      </c>
      <c r="I2" s="4" t="s">
        <v>10</v>
      </c>
      <c r="J2" s="195">
        <f>COUNTIF(A4:A269,"Open")</f>
        <v>0</v>
      </c>
    </row>
    <row r="3" spans="1:11" ht="27.75" customHeight="1">
      <c r="B3" s="429"/>
      <c r="C3" s="99"/>
      <c r="D3" s="515" t="s">
        <v>2022</v>
      </c>
      <c r="E3" s="516"/>
      <c r="F3" s="517"/>
      <c r="G3" s="341"/>
      <c r="H3" s="341"/>
      <c r="I3" s="342"/>
      <c r="J3" s="342"/>
    </row>
    <row r="4" spans="1:11" ht="32.25" thickBot="1">
      <c r="A4" s="261" t="s">
        <v>1797</v>
      </c>
      <c r="B4" s="260" t="s">
        <v>2</v>
      </c>
      <c r="C4" s="260" t="s">
        <v>1798</v>
      </c>
      <c r="D4" s="346" t="s">
        <v>3</v>
      </c>
      <c r="E4" s="347" t="s">
        <v>1800</v>
      </c>
      <c r="F4" s="260" t="s">
        <v>87</v>
      </c>
      <c r="G4" s="260" t="s">
        <v>7</v>
      </c>
      <c r="H4" s="260" t="s">
        <v>9</v>
      </c>
      <c r="I4" s="260" t="s">
        <v>1296</v>
      </c>
      <c r="J4" s="260" t="s">
        <v>165</v>
      </c>
    </row>
    <row r="5" spans="1:11" ht="270">
      <c r="A5" s="352" t="s">
        <v>20</v>
      </c>
      <c r="B5" s="358">
        <v>1035</v>
      </c>
      <c r="C5" s="354" t="s">
        <v>28</v>
      </c>
      <c r="D5" s="353" t="s">
        <v>2061</v>
      </c>
      <c r="E5" s="353" t="s">
        <v>2697</v>
      </c>
      <c r="F5" s="353"/>
      <c r="G5" s="353" t="s">
        <v>20</v>
      </c>
      <c r="H5" s="353" t="s">
        <v>2043</v>
      </c>
      <c r="I5" s="354" t="s">
        <v>89</v>
      </c>
      <c r="J5" s="353" t="s">
        <v>249</v>
      </c>
      <c r="K5" s="357"/>
    </row>
    <row r="6" spans="1:11" ht="75">
      <c r="A6" s="352" t="s">
        <v>20</v>
      </c>
      <c r="B6" s="358">
        <v>1072</v>
      </c>
      <c r="C6" s="354" t="s">
        <v>28</v>
      </c>
      <c r="D6" s="353" t="s">
        <v>250</v>
      </c>
      <c r="E6" s="353" t="s">
        <v>2698</v>
      </c>
      <c r="F6" s="353"/>
      <c r="G6" s="353" t="s">
        <v>20</v>
      </c>
      <c r="H6" s="353" t="s">
        <v>2043</v>
      </c>
      <c r="I6" s="358"/>
      <c r="J6" s="353" t="s">
        <v>251</v>
      </c>
      <c r="K6" s="357"/>
    </row>
    <row r="7" spans="1:11" ht="135">
      <c r="A7" s="352" t="s">
        <v>20</v>
      </c>
      <c r="B7" s="358">
        <v>1075</v>
      </c>
      <c r="C7" s="354" t="s">
        <v>28</v>
      </c>
      <c r="D7" s="353" t="s">
        <v>252</v>
      </c>
      <c r="E7" s="353" t="s">
        <v>2699</v>
      </c>
      <c r="F7" s="353"/>
      <c r="G7" s="353" t="s">
        <v>20</v>
      </c>
      <c r="H7" s="353" t="s">
        <v>2043</v>
      </c>
      <c r="I7" s="358"/>
      <c r="J7" s="353" t="s">
        <v>253</v>
      </c>
      <c r="K7" s="357"/>
    </row>
    <row r="8" spans="1:11" ht="75">
      <c r="A8" s="352" t="s">
        <v>20</v>
      </c>
      <c r="B8" s="358">
        <v>1262</v>
      </c>
      <c r="C8" s="354" t="s">
        <v>28</v>
      </c>
      <c r="D8" s="353" t="s">
        <v>256</v>
      </c>
      <c r="E8" s="353" t="s">
        <v>2700</v>
      </c>
      <c r="F8" s="353"/>
      <c r="G8" s="353" t="s">
        <v>20</v>
      </c>
      <c r="H8" s="353" t="s">
        <v>2043</v>
      </c>
      <c r="I8" s="358"/>
      <c r="J8" s="352" t="s">
        <v>257</v>
      </c>
      <c r="K8" s="357"/>
    </row>
    <row r="9" spans="1:11" ht="105">
      <c r="A9" s="352" t="s">
        <v>20</v>
      </c>
      <c r="B9" s="358">
        <v>1289</v>
      </c>
      <c r="C9" s="354" t="s">
        <v>28</v>
      </c>
      <c r="D9" s="353" t="s">
        <v>258</v>
      </c>
      <c r="E9" s="353" t="s">
        <v>2701</v>
      </c>
      <c r="F9" s="353"/>
      <c r="G9" s="353" t="s">
        <v>20</v>
      </c>
      <c r="H9" s="353" t="s">
        <v>2043</v>
      </c>
      <c r="I9" s="358"/>
      <c r="J9" s="352" t="s">
        <v>259</v>
      </c>
      <c r="K9" s="357"/>
    </row>
    <row r="10" spans="1:11" ht="150">
      <c r="A10" s="352" t="s">
        <v>20</v>
      </c>
      <c r="B10" s="358">
        <v>2059</v>
      </c>
      <c r="C10" s="354" t="s">
        <v>28</v>
      </c>
      <c r="D10" s="353" t="s">
        <v>266</v>
      </c>
      <c r="E10" s="353" t="s">
        <v>2702</v>
      </c>
      <c r="F10" s="353" t="s">
        <v>2421</v>
      </c>
      <c r="G10" s="353" t="s">
        <v>20</v>
      </c>
      <c r="H10" s="353" t="s">
        <v>2043</v>
      </c>
      <c r="I10" s="358" t="s">
        <v>89</v>
      </c>
      <c r="J10" s="353" t="s">
        <v>267</v>
      </c>
      <c r="K10" s="357"/>
    </row>
    <row r="11" spans="1:11" ht="45">
      <c r="A11" s="352" t="s">
        <v>20</v>
      </c>
      <c r="B11" s="358">
        <v>3613</v>
      </c>
      <c r="C11" s="354" t="s">
        <v>28</v>
      </c>
      <c r="D11" s="353" t="s">
        <v>287</v>
      </c>
      <c r="E11" s="353" t="s">
        <v>2703</v>
      </c>
      <c r="F11" s="353"/>
      <c r="G11" s="353" t="s">
        <v>20</v>
      </c>
      <c r="H11" s="353" t="s">
        <v>2043</v>
      </c>
      <c r="I11" s="358" t="s">
        <v>89</v>
      </c>
      <c r="J11" s="353" t="s">
        <v>288</v>
      </c>
      <c r="K11" s="357"/>
    </row>
    <row r="12" spans="1:11" ht="75">
      <c r="A12" s="352" t="s">
        <v>20</v>
      </c>
      <c r="B12" s="358">
        <v>3680</v>
      </c>
      <c r="C12" s="354" t="s">
        <v>28</v>
      </c>
      <c r="D12" s="353" t="s">
        <v>290</v>
      </c>
      <c r="E12" s="353" t="s">
        <v>2704</v>
      </c>
      <c r="F12" s="353"/>
      <c r="G12" s="353" t="s">
        <v>20</v>
      </c>
      <c r="H12" s="353" t="s">
        <v>2043</v>
      </c>
      <c r="I12" s="358" t="s">
        <v>89</v>
      </c>
      <c r="J12" s="352" t="s">
        <v>291</v>
      </c>
      <c r="K12" s="357"/>
    </row>
    <row r="13" spans="1:11" ht="75">
      <c r="A13" s="352" t="s">
        <v>20</v>
      </c>
      <c r="B13" s="358">
        <v>3687</v>
      </c>
      <c r="C13" s="354" t="s">
        <v>28</v>
      </c>
      <c r="D13" s="353" t="s">
        <v>292</v>
      </c>
      <c r="E13" s="353" t="s">
        <v>2705</v>
      </c>
      <c r="F13" s="353"/>
      <c r="G13" s="353" t="s">
        <v>20</v>
      </c>
      <c r="H13" s="353" t="s">
        <v>2043</v>
      </c>
      <c r="I13" s="358" t="s">
        <v>89</v>
      </c>
      <c r="J13" s="352" t="s">
        <v>293</v>
      </c>
      <c r="K13" s="357"/>
    </row>
    <row r="14" spans="1:11" ht="45">
      <c r="A14" s="352" t="s">
        <v>20</v>
      </c>
      <c r="B14" s="358">
        <v>3997</v>
      </c>
      <c r="C14" s="354" t="s">
        <v>28</v>
      </c>
      <c r="D14" s="353" t="s">
        <v>297</v>
      </c>
      <c r="E14" s="353" t="s">
        <v>2706</v>
      </c>
      <c r="F14" s="353"/>
      <c r="G14" s="353" t="s">
        <v>20</v>
      </c>
      <c r="H14" s="353" t="s">
        <v>2043</v>
      </c>
      <c r="I14" s="358" t="s">
        <v>89</v>
      </c>
      <c r="J14" s="352" t="s">
        <v>298</v>
      </c>
      <c r="K14" s="357"/>
    </row>
    <row r="15" spans="1:11" ht="105">
      <c r="A15" s="352" t="s">
        <v>20</v>
      </c>
      <c r="B15" s="358">
        <v>4142</v>
      </c>
      <c r="C15" s="354" t="s">
        <v>28</v>
      </c>
      <c r="D15" s="353" t="s">
        <v>302</v>
      </c>
      <c r="E15" s="353" t="s">
        <v>2707</v>
      </c>
      <c r="F15" s="353"/>
      <c r="G15" s="353" t="s">
        <v>20</v>
      </c>
      <c r="H15" s="353" t="s">
        <v>2049</v>
      </c>
      <c r="I15" s="358" t="s">
        <v>89</v>
      </c>
      <c r="J15" s="352" t="s">
        <v>303</v>
      </c>
      <c r="K15" s="357"/>
    </row>
    <row r="16" spans="1:11" ht="195">
      <c r="A16" s="352" t="s">
        <v>20</v>
      </c>
      <c r="B16" s="358">
        <v>4287</v>
      </c>
      <c r="C16" s="354" t="s">
        <v>28</v>
      </c>
      <c r="D16" s="353" t="s">
        <v>304</v>
      </c>
      <c r="E16" s="353" t="s">
        <v>2708</v>
      </c>
      <c r="F16" s="353"/>
      <c r="G16" s="353" t="s">
        <v>20</v>
      </c>
      <c r="H16" s="353" t="s">
        <v>2043</v>
      </c>
      <c r="I16" s="358" t="s">
        <v>89</v>
      </c>
      <c r="J16" s="352" t="s">
        <v>305</v>
      </c>
      <c r="K16" s="357"/>
    </row>
    <row r="17" spans="1:11" ht="60">
      <c r="A17" s="352" t="s">
        <v>20</v>
      </c>
      <c r="B17" s="358">
        <v>4340</v>
      </c>
      <c r="C17" s="354" t="s">
        <v>28</v>
      </c>
      <c r="D17" s="353" t="s">
        <v>306</v>
      </c>
      <c r="E17" s="353" t="s">
        <v>2709</v>
      </c>
      <c r="F17" s="353"/>
      <c r="G17" s="353" t="s">
        <v>20</v>
      </c>
      <c r="H17" s="353" t="s">
        <v>2043</v>
      </c>
      <c r="I17" s="358" t="s">
        <v>89</v>
      </c>
      <c r="J17" s="352" t="s">
        <v>307</v>
      </c>
      <c r="K17" s="357"/>
    </row>
    <row r="18" spans="1:11" ht="75">
      <c r="A18" s="352" t="s">
        <v>20</v>
      </c>
      <c r="B18" s="358">
        <v>4343</v>
      </c>
      <c r="C18" s="354" t="s">
        <v>28</v>
      </c>
      <c r="D18" s="353" t="s">
        <v>309</v>
      </c>
      <c r="E18" s="353" t="s">
        <v>2710</v>
      </c>
      <c r="F18" s="353"/>
      <c r="G18" s="353" t="s">
        <v>20</v>
      </c>
      <c r="H18" s="353" t="s">
        <v>2043</v>
      </c>
      <c r="I18" s="354" t="s">
        <v>89</v>
      </c>
      <c r="J18" s="353" t="s">
        <v>310</v>
      </c>
      <c r="K18" s="357"/>
    </row>
    <row r="19" spans="1:11" ht="105">
      <c r="A19" s="352" t="s">
        <v>20</v>
      </c>
      <c r="B19" s="358">
        <v>4353</v>
      </c>
      <c r="C19" s="354" t="s">
        <v>28</v>
      </c>
      <c r="D19" s="353" t="s">
        <v>313</v>
      </c>
      <c r="E19" s="353" t="s">
        <v>2711</v>
      </c>
      <c r="F19" s="353"/>
      <c r="G19" s="353" t="s">
        <v>20</v>
      </c>
      <c r="H19" s="353" t="s">
        <v>2043</v>
      </c>
      <c r="I19" s="354" t="s">
        <v>89</v>
      </c>
      <c r="J19" s="352" t="s">
        <v>314</v>
      </c>
      <c r="K19" s="357"/>
    </row>
    <row r="20" spans="1:11" ht="90">
      <c r="A20" s="352" t="s">
        <v>20</v>
      </c>
      <c r="B20" s="358">
        <v>4382</v>
      </c>
      <c r="C20" s="354" t="s">
        <v>28</v>
      </c>
      <c r="D20" s="353" t="s">
        <v>318</v>
      </c>
      <c r="E20" s="353" t="s">
        <v>2712</v>
      </c>
      <c r="F20" s="353"/>
      <c r="G20" s="353" t="s">
        <v>20</v>
      </c>
      <c r="H20" s="353" t="s">
        <v>2043</v>
      </c>
      <c r="I20" s="354" t="s">
        <v>89</v>
      </c>
      <c r="J20" s="352" t="s">
        <v>319</v>
      </c>
      <c r="K20" s="357"/>
    </row>
    <row r="21" spans="1:11" ht="60">
      <c r="A21" s="352" t="s">
        <v>20</v>
      </c>
      <c r="B21" s="358">
        <v>4392</v>
      </c>
      <c r="C21" s="354" t="s">
        <v>28</v>
      </c>
      <c r="D21" s="353" t="s">
        <v>321</v>
      </c>
      <c r="E21" s="353" t="s">
        <v>2713</v>
      </c>
      <c r="F21" s="353"/>
      <c r="G21" s="353" t="s">
        <v>20</v>
      </c>
      <c r="H21" s="353" t="s">
        <v>2043</v>
      </c>
      <c r="I21" s="354" t="s">
        <v>89</v>
      </c>
      <c r="J21" s="352" t="s">
        <v>322</v>
      </c>
      <c r="K21" s="357"/>
    </row>
    <row r="22" spans="1:11" ht="60">
      <c r="A22" s="352" t="s">
        <v>20</v>
      </c>
      <c r="B22" s="358">
        <v>4393</v>
      </c>
      <c r="C22" s="354" t="s">
        <v>28</v>
      </c>
      <c r="D22" s="353" t="s">
        <v>323</v>
      </c>
      <c r="E22" s="353" t="s">
        <v>2714</v>
      </c>
      <c r="F22" s="353" t="s">
        <v>2422</v>
      </c>
      <c r="G22" s="353" t="s">
        <v>20</v>
      </c>
      <c r="H22" s="353" t="s">
        <v>2043</v>
      </c>
      <c r="I22" s="354" t="s">
        <v>89</v>
      </c>
      <c r="J22" s="352" t="s">
        <v>324</v>
      </c>
      <c r="K22" s="357"/>
    </row>
    <row r="23" spans="1:11" ht="135">
      <c r="A23" s="352" t="s">
        <v>20</v>
      </c>
      <c r="B23" s="358">
        <v>4588</v>
      </c>
      <c r="C23" s="354" t="s">
        <v>28</v>
      </c>
      <c r="D23" s="353" t="s">
        <v>326</v>
      </c>
      <c r="E23" s="353" t="s">
        <v>2715</v>
      </c>
      <c r="F23" s="353"/>
      <c r="G23" s="353" t="s">
        <v>20</v>
      </c>
      <c r="H23" s="353" t="s">
        <v>2043</v>
      </c>
      <c r="I23" s="354" t="s">
        <v>89</v>
      </c>
      <c r="J23" s="352" t="s">
        <v>327</v>
      </c>
      <c r="K23" s="357"/>
    </row>
    <row r="24" spans="1:11" ht="165">
      <c r="A24" s="352" t="s">
        <v>20</v>
      </c>
      <c r="B24" s="358">
        <v>4805</v>
      </c>
      <c r="C24" s="354" t="s">
        <v>28</v>
      </c>
      <c r="D24" s="353" t="s">
        <v>335</v>
      </c>
      <c r="E24" s="353" t="s">
        <v>2716</v>
      </c>
      <c r="F24" s="353"/>
      <c r="G24" s="353" t="s">
        <v>20</v>
      </c>
      <c r="H24" s="353" t="s">
        <v>2049</v>
      </c>
      <c r="I24" s="354" t="s">
        <v>89</v>
      </c>
      <c r="J24" s="352" t="s">
        <v>336</v>
      </c>
      <c r="K24" s="357"/>
    </row>
    <row r="25" spans="1:11" ht="150">
      <c r="A25" s="352" t="s">
        <v>20</v>
      </c>
      <c r="B25" s="358">
        <v>4851</v>
      </c>
      <c r="C25" s="354" t="s">
        <v>28</v>
      </c>
      <c r="D25" s="353" t="s">
        <v>338</v>
      </c>
      <c r="E25" s="353" t="s">
        <v>2717</v>
      </c>
      <c r="F25" s="353"/>
      <c r="G25" s="353" t="s">
        <v>20</v>
      </c>
      <c r="H25" s="353" t="s">
        <v>2043</v>
      </c>
      <c r="I25" s="354" t="s">
        <v>89</v>
      </c>
      <c r="J25" s="352" t="s">
        <v>339</v>
      </c>
      <c r="K25" s="357"/>
    </row>
    <row r="26" spans="1:11" ht="60">
      <c r="A26" s="352" t="s">
        <v>20</v>
      </c>
      <c r="B26" s="358">
        <v>5032</v>
      </c>
      <c r="C26" s="354" t="s">
        <v>28</v>
      </c>
      <c r="D26" s="353" t="s">
        <v>341</v>
      </c>
      <c r="E26" s="353" t="s">
        <v>2718</v>
      </c>
      <c r="F26" s="353"/>
      <c r="G26" s="353" t="s">
        <v>20</v>
      </c>
      <c r="H26" s="353" t="s">
        <v>2043</v>
      </c>
      <c r="I26" s="354" t="s">
        <v>89</v>
      </c>
      <c r="J26" s="352" t="s">
        <v>342</v>
      </c>
      <c r="K26" s="357"/>
    </row>
    <row r="27" spans="1:11" ht="75">
      <c r="A27" s="352" t="s">
        <v>20</v>
      </c>
      <c r="B27" s="358">
        <v>5058</v>
      </c>
      <c r="C27" s="354" t="s">
        <v>28</v>
      </c>
      <c r="D27" s="353" t="s">
        <v>343</v>
      </c>
      <c r="E27" s="353" t="s">
        <v>2719</v>
      </c>
      <c r="F27" s="353"/>
      <c r="G27" s="353" t="s">
        <v>20</v>
      </c>
      <c r="H27" s="353" t="s">
        <v>2043</v>
      </c>
      <c r="I27" s="354" t="s">
        <v>89</v>
      </c>
      <c r="J27" s="352" t="s">
        <v>344</v>
      </c>
      <c r="K27" s="357"/>
    </row>
    <row r="28" spans="1:11" ht="105">
      <c r="A28" s="352" t="s">
        <v>20</v>
      </c>
      <c r="B28" s="358">
        <v>5264</v>
      </c>
      <c r="C28" s="354" t="s">
        <v>28</v>
      </c>
      <c r="D28" s="353" t="s">
        <v>352</v>
      </c>
      <c r="E28" s="353" t="s">
        <v>2720</v>
      </c>
      <c r="F28" s="353"/>
      <c r="G28" s="353" t="s">
        <v>20</v>
      </c>
      <c r="H28" s="353" t="s">
        <v>2043</v>
      </c>
      <c r="I28" s="354" t="s">
        <v>89</v>
      </c>
      <c r="J28" s="352" t="s">
        <v>353</v>
      </c>
      <c r="K28" s="357"/>
    </row>
    <row r="29" spans="1:11" ht="90">
      <c r="A29" s="352" t="s">
        <v>20</v>
      </c>
      <c r="B29" s="358">
        <v>5547</v>
      </c>
      <c r="C29" s="354" t="s">
        <v>28</v>
      </c>
      <c r="D29" s="353" t="s">
        <v>358</v>
      </c>
      <c r="E29" s="353" t="s">
        <v>2721</v>
      </c>
      <c r="F29" s="353"/>
      <c r="G29" s="353" t="s">
        <v>20</v>
      </c>
      <c r="H29" s="353" t="s">
        <v>2043</v>
      </c>
      <c r="I29" s="354" t="s">
        <v>89</v>
      </c>
      <c r="J29" s="352" t="s">
        <v>359</v>
      </c>
      <c r="K29" s="357"/>
    </row>
    <row r="30" spans="1:11" ht="75">
      <c r="A30" s="352" t="s">
        <v>20</v>
      </c>
      <c r="B30" s="358">
        <v>5625</v>
      </c>
      <c r="C30" s="354" t="s">
        <v>28</v>
      </c>
      <c r="D30" s="353" t="s">
        <v>364</v>
      </c>
      <c r="E30" s="353" t="s">
        <v>2722</v>
      </c>
      <c r="F30" s="353"/>
      <c r="G30" s="353" t="s">
        <v>20</v>
      </c>
      <c r="H30" s="353" t="s">
        <v>2043</v>
      </c>
      <c r="I30" s="354" t="s">
        <v>89</v>
      </c>
      <c r="J30" s="352" t="s">
        <v>365</v>
      </c>
      <c r="K30" s="357"/>
    </row>
    <row r="31" spans="1:11" ht="75">
      <c r="A31" s="352" t="s">
        <v>20</v>
      </c>
      <c r="B31" s="358">
        <v>5633</v>
      </c>
      <c r="C31" s="354" t="s">
        <v>28</v>
      </c>
      <c r="D31" s="353" t="s">
        <v>366</v>
      </c>
      <c r="E31" s="353" t="s">
        <v>2723</v>
      </c>
      <c r="F31" s="353"/>
      <c r="G31" s="353" t="s">
        <v>20</v>
      </c>
      <c r="H31" s="353" t="s">
        <v>2049</v>
      </c>
      <c r="I31" s="354" t="s">
        <v>89</v>
      </c>
      <c r="J31" s="352" t="s">
        <v>367</v>
      </c>
      <c r="K31" s="357"/>
    </row>
    <row r="32" spans="1:11" ht="120">
      <c r="A32" s="352" t="s">
        <v>20</v>
      </c>
      <c r="B32" s="358">
        <v>5694</v>
      </c>
      <c r="C32" s="354" t="s">
        <v>28</v>
      </c>
      <c r="D32" s="353" t="s">
        <v>92</v>
      </c>
      <c r="E32" s="353" t="s">
        <v>2724</v>
      </c>
      <c r="F32" s="353"/>
      <c r="G32" s="353" t="s">
        <v>20</v>
      </c>
      <c r="H32" s="353" t="s">
        <v>2043</v>
      </c>
      <c r="I32" s="354" t="s">
        <v>89</v>
      </c>
      <c r="J32" s="352" t="s">
        <v>1281</v>
      </c>
      <c r="K32" s="357"/>
    </row>
    <row r="33" spans="1:11" ht="75">
      <c r="A33" s="352" t="s">
        <v>20</v>
      </c>
      <c r="B33" s="358">
        <v>5695</v>
      </c>
      <c r="C33" s="354" t="s">
        <v>28</v>
      </c>
      <c r="D33" s="353" t="s">
        <v>371</v>
      </c>
      <c r="E33" s="353" t="s">
        <v>2725</v>
      </c>
      <c r="F33" s="353"/>
      <c r="G33" s="353" t="s">
        <v>20</v>
      </c>
      <c r="H33" s="353" t="s">
        <v>2043</v>
      </c>
      <c r="I33" s="354" t="s">
        <v>89</v>
      </c>
      <c r="J33" s="352" t="s">
        <v>372</v>
      </c>
      <c r="K33" s="357"/>
    </row>
    <row r="34" spans="1:11" ht="225">
      <c r="A34" s="352" t="s">
        <v>20</v>
      </c>
      <c r="B34" s="358">
        <v>6549</v>
      </c>
      <c r="C34" s="354" t="s">
        <v>28</v>
      </c>
      <c r="D34" s="353" t="s">
        <v>389</v>
      </c>
      <c r="E34" s="353" t="s">
        <v>2726</v>
      </c>
      <c r="F34" s="353"/>
      <c r="G34" s="353" t="s">
        <v>20</v>
      </c>
      <c r="H34" s="353" t="s">
        <v>2043</v>
      </c>
      <c r="I34" s="354" t="s">
        <v>89</v>
      </c>
      <c r="J34" s="352" t="s">
        <v>390</v>
      </c>
      <c r="K34" s="357"/>
    </row>
    <row r="35" spans="1:11" ht="105">
      <c r="A35" s="352" t="s">
        <v>20</v>
      </c>
      <c r="B35" s="358">
        <v>7322</v>
      </c>
      <c r="C35" s="354" t="s">
        <v>28</v>
      </c>
      <c r="D35" s="353" t="s">
        <v>398</v>
      </c>
      <c r="E35" s="353" t="s">
        <v>2727</v>
      </c>
      <c r="F35" s="353"/>
      <c r="G35" s="353" t="s">
        <v>20</v>
      </c>
      <c r="H35" s="353" t="s">
        <v>2043</v>
      </c>
      <c r="I35" s="354" t="s">
        <v>89</v>
      </c>
      <c r="J35" s="352" t="s">
        <v>399</v>
      </c>
      <c r="K35" s="357"/>
    </row>
    <row r="36" spans="1:11" ht="90">
      <c r="A36" s="352" t="s">
        <v>20</v>
      </c>
      <c r="B36" s="358">
        <v>7323</v>
      </c>
      <c r="C36" s="354" t="s">
        <v>28</v>
      </c>
      <c r="D36" s="353" t="s">
        <v>400</v>
      </c>
      <c r="E36" s="353" t="s">
        <v>2728</v>
      </c>
      <c r="F36" s="353"/>
      <c r="G36" s="353" t="s">
        <v>20</v>
      </c>
      <c r="H36" s="353" t="s">
        <v>2043</v>
      </c>
      <c r="I36" s="354" t="s">
        <v>89</v>
      </c>
      <c r="J36" s="352" t="s">
        <v>401</v>
      </c>
      <c r="K36" s="357"/>
    </row>
    <row r="37" spans="1:11" ht="75">
      <c r="A37" s="352" t="s">
        <v>20</v>
      </c>
      <c r="B37" s="358">
        <v>7464</v>
      </c>
      <c r="C37" s="354" t="s">
        <v>28</v>
      </c>
      <c r="D37" s="353" t="s">
        <v>403</v>
      </c>
      <c r="E37" s="353" t="s">
        <v>2729</v>
      </c>
      <c r="F37" s="353"/>
      <c r="G37" s="353" t="s">
        <v>20</v>
      </c>
      <c r="H37" s="353" t="s">
        <v>2043</v>
      </c>
      <c r="I37" s="354" t="s">
        <v>89</v>
      </c>
      <c r="J37" s="352" t="s">
        <v>404</v>
      </c>
      <c r="K37" s="357"/>
    </row>
    <row r="38" spans="1:11" ht="165">
      <c r="A38" s="352" t="s">
        <v>20</v>
      </c>
      <c r="B38" s="358">
        <v>8123</v>
      </c>
      <c r="C38" s="354" t="s">
        <v>28</v>
      </c>
      <c r="D38" s="353" t="s">
        <v>412</v>
      </c>
      <c r="E38" s="353" t="s">
        <v>2730</v>
      </c>
      <c r="F38" s="353"/>
      <c r="G38" s="353" t="s">
        <v>20</v>
      </c>
      <c r="H38" s="353" t="s">
        <v>2043</v>
      </c>
      <c r="I38" s="354" t="s">
        <v>89</v>
      </c>
      <c r="J38" s="353" t="s">
        <v>413</v>
      </c>
      <c r="K38" s="357"/>
    </row>
    <row r="39" spans="1:11" ht="150">
      <c r="A39" s="352" t="s">
        <v>20</v>
      </c>
      <c r="B39" s="358">
        <v>8149</v>
      </c>
      <c r="C39" s="354" t="s">
        <v>28</v>
      </c>
      <c r="D39" s="353" t="s">
        <v>414</v>
      </c>
      <c r="E39" s="353" t="s">
        <v>2731</v>
      </c>
      <c r="F39" s="353" t="s">
        <v>2423</v>
      </c>
      <c r="G39" s="353" t="s">
        <v>20</v>
      </c>
      <c r="H39" s="353" t="s">
        <v>2043</v>
      </c>
      <c r="I39" s="354" t="s">
        <v>89</v>
      </c>
      <c r="J39" s="352" t="s">
        <v>415</v>
      </c>
      <c r="K39" s="357"/>
    </row>
    <row r="40" spans="1:11" ht="210">
      <c r="A40" s="352" t="s">
        <v>20</v>
      </c>
      <c r="B40" s="358">
        <v>8203</v>
      </c>
      <c r="C40" s="354" t="s">
        <v>28</v>
      </c>
      <c r="D40" s="353" t="s">
        <v>417</v>
      </c>
      <c r="E40" s="353" t="s">
        <v>2732</v>
      </c>
      <c r="F40" s="353"/>
      <c r="G40" s="353" t="s">
        <v>20</v>
      </c>
      <c r="H40" s="353" t="s">
        <v>2043</v>
      </c>
      <c r="I40" s="354" t="s">
        <v>89</v>
      </c>
      <c r="J40" s="353" t="s">
        <v>418</v>
      </c>
      <c r="K40" s="357"/>
    </row>
    <row r="41" spans="1:11" ht="90">
      <c r="A41" s="352" t="s">
        <v>20</v>
      </c>
      <c r="B41" s="358">
        <v>8354</v>
      </c>
      <c r="C41" s="354" t="s">
        <v>28</v>
      </c>
      <c r="D41" s="353" t="s">
        <v>419</v>
      </c>
      <c r="E41" s="353" t="s">
        <v>2733</v>
      </c>
      <c r="F41" s="353"/>
      <c r="G41" s="353" t="s">
        <v>20</v>
      </c>
      <c r="H41" s="353" t="s">
        <v>2043</v>
      </c>
      <c r="I41" s="354" t="s">
        <v>89</v>
      </c>
      <c r="J41" s="353" t="s">
        <v>420</v>
      </c>
      <c r="K41" s="357"/>
    </row>
    <row r="42" spans="1:11" ht="345">
      <c r="A42" s="352" t="s">
        <v>20</v>
      </c>
      <c r="B42" s="358">
        <v>8501</v>
      </c>
      <c r="C42" s="354" t="s">
        <v>28</v>
      </c>
      <c r="D42" s="353" t="s">
        <v>425</v>
      </c>
      <c r="E42" s="353" t="s">
        <v>2734</v>
      </c>
      <c r="F42" s="353"/>
      <c r="G42" s="353" t="s">
        <v>20</v>
      </c>
      <c r="H42" s="353" t="s">
        <v>2043</v>
      </c>
      <c r="I42" s="354" t="s">
        <v>89</v>
      </c>
      <c r="J42" s="352" t="s">
        <v>426</v>
      </c>
      <c r="K42" s="357"/>
    </row>
    <row r="43" spans="1:11" ht="240">
      <c r="A43" s="352" t="s">
        <v>20</v>
      </c>
      <c r="B43" s="358">
        <v>8586</v>
      </c>
      <c r="C43" s="354" t="s">
        <v>28</v>
      </c>
      <c r="D43" s="353" t="s">
        <v>429</v>
      </c>
      <c r="E43" s="353" t="s">
        <v>2735</v>
      </c>
      <c r="F43" s="353"/>
      <c r="G43" s="353" t="s">
        <v>20</v>
      </c>
      <c r="H43" s="353" t="s">
        <v>2043</v>
      </c>
      <c r="I43" s="354" t="s">
        <v>89</v>
      </c>
      <c r="J43" s="352" t="s">
        <v>430</v>
      </c>
      <c r="K43" s="357"/>
    </row>
    <row r="44" spans="1:11" ht="135">
      <c r="A44" s="352" t="s">
        <v>20</v>
      </c>
      <c r="B44" s="358">
        <v>8829</v>
      </c>
      <c r="C44" s="354" t="s">
        <v>28</v>
      </c>
      <c r="D44" s="353" t="s">
        <v>93</v>
      </c>
      <c r="E44" s="353" t="s">
        <v>2736</v>
      </c>
      <c r="F44" s="353"/>
      <c r="G44" s="353" t="s">
        <v>20</v>
      </c>
      <c r="H44" s="353" t="s">
        <v>2043</v>
      </c>
      <c r="I44" s="354" t="s">
        <v>89</v>
      </c>
      <c r="J44" s="352" t="s">
        <v>1681</v>
      </c>
      <c r="K44" s="357"/>
    </row>
    <row r="45" spans="1:11" ht="90">
      <c r="A45" s="352" t="s">
        <v>20</v>
      </c>
      <c r="B45" s="358">
        <v>8943</v>
      </c>
      <c r="C45" s="354" t="s">
        <v>28</v>
      </c>
      <c r="D45" s="353" t="s">
        <v>432</v>
      </c>
      <c r="E45" s="353" t="s">
        <v>2737</v>
      </c>
      <c r="F45" s="353"/>
      <c r="G45" s="353" t="s">
        <v>20</v>
      </c>
      <c r="H45" s="353" t="s">
        <v>2043</v>
      </c>
      <c r="I45" s="354" t="s">
        <v>89</v>
      </c>
      <c r="J45" s="353" t="s">
        <v>433</v>
      </c>
      <c r="K45" s="357"/>
    </row>
    <row r="46" spans="1:11" ht="105">
      <c r="A46" s="352" t="s">
        <v>20</v>
      </c>
      <c r="B46" s="358">
        <v>9089</v>
      </c>
      <c r="C46" s="354" t="s">
        <v>28</v>
      </c>
      <c r="D46" s="353" t="s">
        <v>436</v>
      </c>
      <c r="E46" s="353" t="s">
        <v>2738</v>
      </c>
      <c r="F46" s="353"/>
      <c r="G46" s="353" t="s">
        <v>20</v>
      </c>
      <c r="H46" s="353" t="s">
        <v>2043</v>
      </c>
      <c r="I46" s="354" t="s">
        <v>89</v>
      </c>
      <c r="J46" s="352" t="s">
        <v>437</v>
      </c>
      <c r="K46" s="357"/>
    </row>
    <row r="47" spans="1:11" ht="105">
      <c r="A47" s="352" t="s">
        <v>20</v>
      </c>
      <c r="B47" s="358">
        <v>9423</v>
      </c>
      <c r="C47" s="354" t="s">
        <v>28</v>
      </c>
      <c r="D47" s="353" t="s">
        <v>439</v>
      </c>
      <c r="E47" s="353" t="s">
        <v>2739</v>
      </c>
      <c r="F47" s="353"/>
      <c r="G47" s="353" t="s">
        <v>20</v>
      </c>
      <c r="H47" s="353" t="s">
        <v>2043</v>
      </c>
      <c r="I47" s="354" t="s">
        <v>89</v>
      </c>
      <c r="J47" s="352" t="s">
        <v>440</v>
      </c>
      <c r="K47" s="357"/>
    </row>
    <row r="48" spans="1:11" ht="90">
      <c r="A48" s="352" t="s">
        <v>20</v>
      </c>
      <c r="B48" s="358">
        <v>9466</v>
      </c>
      <c r="C48" s="354" t="s">
        <v>28</v>
      </c>
      <c r="D48" s="353" t="s">
        <v>94</v>
      </c>
      <c r="E48" s="353" t="s">
        <v>2740</v>
      </c>
      <c r="F48" s="353"/>
      <c r="G48" s="353" t="s">
        <v>20</v>
      </c>
      <c r="H48" s="353" t="s">
        <v>2043</v>
      </c>
      <c r="I48" s="354" t="s">
        <v>89</v>
      </c>
      <c r="J48" s="352" t="s">
        <v>1282</v>
      </c>
      <c r="K48" s="357"/>
    </row>
    <row r="49" spans="1:11" ht="90">
      <c r="A49" s="352" t="s">
        <v>20</v>
      </c>
      <c r="B49" s="358">
        <v>9522</v>
      </c>
      <c r="C49" s="354" t="s">
        <v>28</v>
      </c>
      <c r="D49" s="353" t="s">
        <v>442</v>
      </c>
      <c r="E49" s="353" t="s">
        <v>2741</v>
      </c>
      <c r="F49" s="353"/>
      <c r="G49" s="353" t="s">
        <v>20</v>
      </c>
      <c r="H49" s="353" t="s">
        <v>2043</v>
      </c>
      <c r="I49" s="354" t="s">
        <v>89</v>
      </c>
      <c r="J49" s="353" t="s">
        <v>443</v>
      </c>
      <c r="K49" s="357"/>
    </row>
    <row r="50" spans="1:11" ht="75">
      <c r="A50" s="352" t="s">
        <v>20</v>
      </c>
      <c r="B50" s="358">
        <v>9607</v>
      </c>
      <c r="C50" s="354" t="s">
        <v>28</v>
      </c>
      <c r="D50" s="353" t="s">
        <v>448</v>
      </c>
      <c r="E50" s="353" t="s">
        <v>2742</v>
      </c>
      <c r="F50" s="353"/>
      <c r="G50" s="353" t="s">
        <v>20</v>
      </c>
      <c r="H50" s="353" t="s">
        <v>2043</v>
      </c>
      <c r="I50" s="354" t="s">
        <v>89</v>
      </c>
      <c r="J50" s="353" t="s">
        <v>449</v>
      </c>
      <c r="K50" s="357"/>
    </row>
    <row r="51" spans="1:11" ht="60">
      <c r="A51" s="352" t="s">
        <v>20</v>
      </c>
      <c r="B51" s="358">
        <v>9624</v>
      </c>
      <c r="C51" s="354" t="s">
        <v>28</v>
      </c>
      <c r="D51" s="353" t="s">
        <v>451</v>
      </c>
      <c r="E51" s="353" t="s">
        <v>2743</v>
      </c>
      <c r="F51" s="353"/>
      <c r="G51" s="353" t="s">
        <v>20</v>
      </c>
      <c r="H51" s="353" t="s">
        <v>2043</v>
      </c>
      <c r="I51" s="354" t="s">
        <v>89</v>
      </c>
      <c r="J51" s="353" t="s">
        <v>452</v>
      </c>
      <c r="K51" s="357"/>
    </row>
    <row r="52" spans="1:11" ht="45">
      <c r="A52" s="352" t="s">
        <v>20</v>
      </c>
      <c r="B52" s="358">
        <v>9631</v>
      </c>
      <c r="C52" s="354" t="s">
        <v>28</v>
      </c>
      <c r="D52" s="353" t="s">
        <v>458</v>
      </c>
      <c r="E52" s="353" t="s">
        <v>2744</v>
      </c>
      <c r="F52" s="353"/>
      <c r="G52" s="353" t="s">
        <v>20</v>
      </c>
      <c r="H52" s="353" t="s">
        <v>2043</v>
      </c>
      <c r="I52" s="354" t="s">
        <v>89</v>
      </c>
      <c r="J52" s="352" t="s">
        <v>459</v>
      </c>
      <c r="K52" s="357"/>
    </row>
    <row r="53" spans="1:11" ht="75">
      <c r="A53" s="352" t="s">
        <v>20</v>
      </c>
      <c r="B53" s="358">
        <v>9634</v>
      </c>
      <c r="C53" s="354" t="s">
        <v>28</v>
      </c>
      <c r="D53" s="353" t="s">
        <v>460</v>
      </c>
      <c r="E53" s="353" t="s">
        <v>2745</v>
      </c>
      <c r="F53" s="353"/>
      <c r="G53" s="353" t="s">
        <v>20</v>
      </c>
      <c r="H53" s="353" t="s">
        <v>2043</v>
      </c>
      <c r="I53" s="354" t="s">
        <v>89</v>
      </c>
      <c r="J53" s="353" t="s">
        <v>461</v>
      </c>
      <c r="K53" s="357"/>
    </row>
    <row r="54" spans="1:11" ht="90">
      <c r="A54" s="352" t="s">
        <v>20</v>
      </c>
      <c r="B54" s="358">
        <v>9635</v>
      </c>
      <c r="C54" s="354" t="s">
        <v>28</v>
      </c>
      <c r="D54" s="353" t="s">
        <v>462</v>
      </c>
      <c r="E54" s="353" t="s">
        <v>2746</v>
      </c>
      <c r="F54" s="353"/>
      <c r="G54" s="353" t="s">
        <v>20</v>
      </c>
      <c r="H54" s="353" t="s">
        <v>2043</v>
      </c>
      <c r="I54" s="354" t="s">
        <v>89</v>
      </c>
      <c r="J54" s="352" t="s">
        <v>463</v>
      </c>
      <c r="K54" s="357"/>
    </row>
    <row r="55" spans="1:11" ht="120">
      <c r="A55" s="352" t="s">
        <v>20</v>
      </c>
      <c r="B55" s="358">
        <v>9665</v>
      </c>
      <c r="C55" s="354" t="s">
        <v>28</v>
      </c>
      <c r="D55" s="353" t="s">
        <v>466</v>
      </c>
      <c r="E55" s="353" t="s">
        <v>2747</v>
      </c>
      <c r="F55" s="353"/>
      <c r="G55" s="353" t="s">
        <v>20</v>
      </c>
      <c r="H55" s="353" t="s">
        <v>2043</v>
      </c>
      <c r="I55" s="354" t="s">
        <v>89</v>
      </c>
      <c r="J55" s="352" t="s">
        <v>467</v>
      </c>
      <c r="K55" s="357"/>
    </row>
    <row r="56" spans="1:11" ht="75">
      <c r="A56" s="352" t="s">
        <v>20</v>
      </c>
      <c r="B56" s="358">
        <v>9680</v>
      </c>
      <c r="C56" s="354" t="s">
        <v>28</v>
      </c>
      <c r="D56" s="353" t="s">
        <v>468</v>
      </c>
      <c r="E56" s="353" t="s">
        <v>2748</v>
      </c>
      <c r="F56" s="353"/>
      <c r="G56" s="353" t="s">
        <v>20</v>
      </c>
      <c r="H56" s="353" t="s">
        <v>2043</v>
      </c>
      <c r="I56" s="354" t="s">
        <v>89</v>
      </c>
      <c r="J56" s="353" t="s">
        <v>469</v>
      </c>
      <c r="K56" s="357"/>
    </row>
    <row r="57" spans="1:11" ht="105">
      <c r="A57" s="352" t="s">
        <v>20</v>
      </c>
      <c r="B57" s="358">
        <v>9711</v>
      </c>
      <c r="C57" s="354" t="s">
        <v>28</v>
      </c>
      <c r="D57" s="353" t="s">
        <v>471</v>
      </c>
      <c r="E57" s="353" t="s">
        <v>2749</v>
      </c>
      <c r="F57" s="353"/>
      <c r="G57" s="353" t="s">
        <v>20</v>
      </c>
      <c r="H57" s="353" t="s">
        <v>2043</v>
      </c>
      <c r="I57" s="354" t="s">
        <v>89</v>
      </c>
      <c r="J57" s="352" t="s">
        <v>472</v>
      </c>
      <c r="K57" s="357"/>
    </row>
    <row r="58" spans="1:11" ht="60">
      <c r="A58" s="352" t="s">
        <v>20</v>
      </c>
      <c r="B58" s="358">
        <v>9732</v>
      </c>
      <c r="C58" s="354" t="s">
        <v>28</v>
      </c>
      <c r="D58" s="353" t="s">
        <v>477</v>
      </c>
      <c r="E58" s="353" t="s">
        <v>2750</v>
      </c>
      <c r="F58" s="353"/>
      <c r="G58" s="353" t="s">
        <v>20</v>
      </c>
      <c r="H58" s="353" t="s">
        <v>2043</v>
      </c>
      <c r="I58" s="354" t="s">
        <v>89</v>
      </c>
      <c r="J58" s="352" t="s">
        <v>478</v>
      </c>
      <c r="K58" s="357"/>
    </row>
    <row r="59" spans="1:11" ht="75">
      <c r="A59" s="352" t="s">
        <v>20</v>
      </c>
      <c r="B59" s="358">
        <v>9734</v>
      </c>
      <c r="C59" s="354" t="s">
        <v>28</v>
      </c>
      <c r="D59" s="353" t="s">
        <v>479</v>
      </c>
      <c r="E59" s="353" t="s">
        <v>2751</v>
      </c>
      <c r="F59" s="353"/>
      <c r="G59" s="353" t="s">
        <v>20</v>
      </c>
      <c r="H59" s="353" t="s">
        <v>2043</v>
      </c>
      <c r="I59" s="354" t="s">
        <v>89</v>
      </c>
      <c r="J59" s="352" t="s">
        <v>480</v>
      </c>
      <c r="K59" s="357"/>
    </row>
    <row r="60" spans="1:11" ht="60">
      <c r="A60" s="352" t="s">
        <v>20</v>
      </c>
      <c r="B60" s="358">
        <v>11058</v>
      </c>
      <c r="C60" s="354" t="s">
        <v>28</v>
      </c>
      <c r="D60" s="353" t="s">
        <v>492</v>
      </c>
      <c r="E60" s="353" t="s">
        <v>2752</v>
      </c>
      <c r="F60" s="353"/>
      <c r="G60" s="353" t="s">
        <v>20</v>
      </c>
      <c r="H60" s="353" t="s">
        <v>2043</v>
      </c>
      <c r="I60" s="354" t="s">
        <v>89</v>
      </c>
      <c r="J60" s="353" t="s">
        <v>493</v>
      </c>
      <c r="K60" s="357"/>
    </row>
    <row r="61" spans="1:11" ht="75">
      <c r="A61" s="352" t="s">
        <v>20</v>
      </c>
      <c r="B61" s="358">
        <v>11208</v>
      </c>
      <c r="C61" s="354" t="s">
        <v>28</v>
      </c>
      <c r="D61" s="353" t="s">
        <v>497</v>
      </c>
      <c r="E61" s="353" t="s">
        <v>2753</v>
      </c>
      <c r="F61" s="353"/>
      <c r="G61" s="353" t="s">
        <v>20</v>
      </c>
      <c r="H61" s="353" t="s">
        <v>2043</v>
      </c>
      <c r="I61" s="354" t="s">
        <v>89</v>
      </c>
      <c r="J61" s="352" t="s">
        <v>498</v>
      </c>
      <c r="K61" s="357"/>
    </row>
    <row r="62" spans="1:11" ht="180">
      <c r="A62" s="352" t="s">
        <v>20</v>
      </c>
      <c r="B62" s="358">
        <v>11336</v>
      </c>
      <c r="C62" s="354" t="s">
        <v>28</v>
      </c>
      <c r="D62" s="353" t="s">
        <v>500</v>
      </c>
      <c r="E62" s="353" t="s">
        <v>2754</v>
      </c>
      <c r="F62" s="353"/>
      <c r="G62" s="353" t="s">
        <v>20</v>
      </c>
      <c r="H62" s="353" t="s">
        <v>2043</v>
      </c>
      <c r="I62" s="354" t="s">
        <v>89</v>
      </c>
      <c r="J62" s="353" t="s">
        <v>501</v>
      </c>
      <c r="K62" s="357"/>
    </row>
    <row r="63" spans="1:11" ht="75">
      <c r="A63" s="352" t="s">
        <v>20</v>
      </c>
      <c r="B63" s="358">
        <v>11655</v>
      </c>
      <c r="C63" s="354" t="s">
        <v>28</v>
      </c>
      <c r="D63" s="353" t="s">
        <v>506</v>
      </c>
      <c r="E63" s="353" t="s">
        <v>2755</v>
      </c>
      <c r="F63" s="353"/>
      <c r="G63" s="353" t="s">
        <v>20</v>
      </c>
      <c r="H63" s="353" t="s">
        <v>2043</v>
      </c>
      <c r="I63" s="354" t="s">
        <v>89</v>
      </c>
      <c r="J63" s="353" t="s">
        <v>507</v>
      </c>
      <c r="K63" s="357"/>
    </row>
    <row r="64" spans="1:11" ht="60">
      <c r="A64" s="352" t="s">
        <v>20</v>
      </c>
      <c r="B64" s="358">
        <v>11889</v>
      </c>
      <c r="C64" s="354" t="s">
        <v>28</v>
      </c>
      <c r="D64" s="353" t="s">
        <v>512</v>
      </c>
      <c r="E64" s="353" t="s">
        <v>2756</v>
      </c>
      <c r="F64" s="353"/>
      <c r="G64" s="353" t="s">
        <v>20</v>
      </c>
      <c r="H64" s="353" t="s">
        <v>2043</v>
      </c>
      <c r="I64" s="354" t="s">
        <v>89</v>
      </c>
      <c r="J64" s="352" t="s">
        <v>513</v>
      </c>
      <c r="K64" s="357"/>
    </row>
    <row r="65" spans="1:11" ht="300">
      <c r="A65" s="352" t="s">
        <v>20</v>
      </c>
      <c r="B65" s="358">
        <v>11924</v>
      </c>
      <c r="C65" s="354" t="s">
        <v>28</v>
      </c>
      <c r="D65" s="353" t="s">
        <v>515</v>
      </c>
      <c r="E65" s="353" t="s">
        <v>2757</v>
      </c>
      <c r="F65" s="353"/>
      <c r="G65" s="353" t="s">
        <v>20</v>
      </c>
      <c r="H65" s="353" t="s">
        <v>2043</v>
      </c>
      <c r="I65" s="354" t="s">
        <v>89</v>
      </c>
      <c r="J65" s="353" t="s">
        <v>516</v>
      </c>
      <c r="K65" s="357"/>
    </row>
    <row r="66" spans="1:11" ht="60">
      <c r="A66" s="352" t="s">
        <v>20</v>
      </c>
      <c r="B66" s="358">
        <v>11930</v>
      </c>
      <c r="C66" s="354" t="s">
        <v>28</v>
      </c>
      <c r="D66" s="353" t="s">
        <v>517</v>
      </c>
      <c r="E66" s="353" t="s">
        <v>2758</v>
      </c>
      <c r="F66" s="353"/>
      <c r="G66" s="353" t="s">
        <v>20</v>
      </c>
      <c r="H66" s="353" t="s">
        <v>2043</v>
      </c>
      <c r="I66" s="354" t="s">
        <v>89</v>
      </c>
      <c r="J66" s="352" t="s">
        <v>518</v>
      </c>
      <c r="K66" s="357"/>
    </row>
    <row r="67" spans="1:11" ht="330">
      <c r="A67" s="352" t="s">
        <v>20</v>
      </c>
      <c r="B67" s="358">
        <v>12055</v>
      </c>
      <c r="C67" s="354" t="s">
        <v>28</v>
      </c>
      <c r="D67" s="353" t="s">
        <v>1277</v>
      </c>
      <c r="E67" s="353" t="s">
        <v>2759</v>
      </c>
      <c r="F67" s="353"/>
      <c r="G67" s="353" t="s">
        <v>20</v>
      </c>
      <c r="H67" s="353" t="s">
        <v>2043</v>
      </c>
      <c r="I67" s="354" t="s">
        <v>89</v>
      </c>
      <c r="J67" s="352" t="s">
        <v>1680</v>
      </c>
      <c r="K67" s="357"/>
    </row>
    <row r="68" spans="1:11" ht="60">
      <c r="A68" s="352" t="s">
        <v>20</v>
      </c>
      <c r="B68" s="358">
        <v>12061</v>
      </c>
      <c r="C68" s="354" t="s">
        <v>28</v>
      </c>
      <c r="D68" s="353" t="s">
        <v>525</v>
      </c>
      <c r="E68" s="353" t="s">
        <v>2760</v>
      </c>
      <c r="F68" s="353"/>
      <c r="G68" s="353" t="s">
        <v>20</v>
      </c>
      <c r="H68" s="353" t="s">
        <v>2043</v>
      </c>
      <c r="I68" s="354" t="s">
        <v>89</v>
      </c>
      <c r="J68" s="352" t="s">
        <v>526</v>
      </c>
      <c r="K68" s="357"/>
    </row>
    <row r="69" spans="1:11" ht="90">
      <c r="A69" s="352" t="s">
        <v>20</v>
      </c>
      <c r="B69" s="358">
        <v>12065</v>
      </c>
      <c r="C69" s="354" t="s">
        <v>28</v>
      </c>
      <c r="D69" s="353" t="s">
        <v>528</v>
      </c>
      <c r="E69" s="353" t="s">
        <v>2761</v>
      </c>
      <c r="F69" s="353"/>
      <c r="G69" s="353" t="s">
        <v>20</v>
      </c>
      <c r="H69" s="353" t="s">
        <v>2043</v>
      </c>
      <c r="I69" s="354" t="s">
        <v>89</v>
      </c>
      <c r="J69" s="352" t="s">
        <v>529</v>
      </c>
      <c r="K69" s="357"/>
    </row>
    <row r="70" spans="1:11" ht="255">
      <c r="A70" s="352" t="s">
        <v>20</v>
      </c>
      <c r="B70" s="358">
        <v>12069</v>
      </c>
      <c r="C70" s="354" t="s">
        <v>28</v>
      </c>
      <c r="D70" s="353" t="s">
        <v>530</v>
      </c>
      <c r="E70" s="353" t="s">
        <v>2762</v>
      </c>
      <c r="F70" s="353"/>
      <c r="G70" s="353" t="s">
        <v>20</v>
      </c>
      <c r="H70" s="353" t="s">
        <v>2043</v>
      </c>
      <c r="I70" s="354" t="s">
        <v>89</v>
      </c>
      <c r="J70" s="352" t="s">
        <v>531</v>
      </c>
      <c r="K70" s="357"/>
    </row>
    <row r="71" spans="1:11" ht="150">
      <c r="A71" s="352" t="s">
        <v>20</v>
      </c>
      <c r="B71" s="358">
        <v>12693</v>
      </c>
      <c r="C71" s="354" t="s">
        <v>28</v>
      </c>
      <c r="D71" s="353" t="s">
        <v>537</v>
      </c>
      <c r="E71" s="353" t="s">
        <v>2763</v>
      </c>
      <c r="F71" s="353"/>
      <c r="G71" s="353" t="s">
        <v>20</v>
      </c>
      <c r="H71" s="353" t="s">
        <v>2043</v>
      </c>
      <c r="I71" s="354" t="s">
        <v>89</v>
      </c>
      <c r="J71" s="352" t="s">
        <v>538</v>
      </c>
      <c r="K71" s="357"/>
    </row>
    <row r="72" spans="1:11" ht="240">
      <c r="A72" s="352" t="s">
        <v>20</v>
      </c>
      <c r="B72" s="358">
        <v>12836</v>
      </c>
      <c r="C72" s="354" t="s">
        <v>28</v>
      </c>
      <c r="D72" s="353" t="s">
        <v>540</v>
      </c>
      <c r="E72" s="353" t="s">
        <v>2764</v>
      </c>
      <c r="F72" s="353"/>
      <c r="G72" s="353" t="s">
        <v>20</v>
      </c>
      <c r="H72" s="353" t="s">
        <v>2043</v>
      </c>
      <c r="I72" s="354" t="s">
        <v>89</v>
      </c>
      <c r="J72" s="352" t="s">
        <v>541</v>
      </c>
      <c r="K72" s="357"/>
    </row>
    <row r="73" spans="1:11" ht="60">
      <c r="A73" s="352" t="s">
        <v>20</v>
      </c>
      <c r="B73" s="358">
        <v>12908</v>
      </c>
      <c r="C73" s="354" t="s">
        <v>28</v>
      </c>
      <c r="D73" s="353" t="s">
        <v>542</v>
      </c>
      <c r="E73" s="353" t="s">
        <v>2765</v>
      </c>
      <c r="F73" s="353"/>
      <c r="G73" s="353" t="s">
        <v>20</v>
      </c>
      <c r="H73" s="353" t="s">
        <v>2043</v>
      </c>
      <c r="I73" s="354" t="s">
        <v>89</v>
      </c>
      <c r="J73" s="353" t="s">
        <v>543</v>
      </c>
      <c r="K73" s="357"/>
    </row>
    <row r="74" spans="1:11" ht="60">
      <c r="A74" s="352" t="s">
        <v>20</v>
      </c>
      <c r="B74" s="358">
        <v>12941</v>
      </c>
      <c r="C74" s="354" t="s">
        <v>28</v>
      </c>
      <c r="D74" s="353" t="s">
        <v>544</v>
      </c>
      <c r="E74" s="353" t="s">
        <v>2766</v>
      </c>
      <c r="F74" s="353"/>
      <c r="G74" s="353" t="s">
        <v>20</v>
      </c>
      <c r="H74" s="353" t="s">
        <v>2043</v>
      </c>
      <c r="I74" s="354" t="s">
        <v>89</v>
      </c>
      <c r="J74" s="352" t="s">
        <v>545</v>
      </c>
      <c r="K74" s="357"/>
    </row>
    <row r="75" spans="1:11" ht="75">
      <c r="A75" s="352" t="s">
        <v>20</v>
      </c>
      <c r="B75" s="358">
        <v>12969</v>
      </c>
      <c r="C75" s="354" t="s">
        <v>28</v>
      </c>
      <c r="D75" s="353" t="s">
        <v>546</v>
      </c>
      <c r="E75" s="353" t="s">
        <v>2767</v>
      </c>
      <c r="F75" s="353"/>
      <c r="G75" s="353" t="s">
        <v>20</v>
      </c>
      <c r="H75" s="353" t="s">
        <v>2043</v>
      </c>
      <c r="I75" s="354" t="s">
        <v>89</v>
      </c>
      <c r="J75" s="353" t="s">
        <v>547</v>
      </c>
      <c r="K75" s="357"/>
    </row>
    <row r="76" spans="1:11" ht="135">
      <c r="A76" s="352" t="s">
        <v>20</v>
      </c>
      <c r="B76" s="358">
        <v>13333</v>
      </c>
      <c r="C76" s="354" t="s">
        <v>28</v>
      </c>
      <c r="D76" s="353" t="s">
        <v>550</v>
      </c>
      <c r="E76" s="353" t="s">
        <v>2768</v>
      </c>
      <c r="F76" s="353"/>
      <c r="G76" s="353" t="s">
        <v>20</v>
      </c>
      <c r="H76" s="353" t="s">
        <v>2043</v>
      </c>
      <c r="I76" s="354" t="s">
        <v>89</v>
      </c>
      <c r="J76" s="352" t="s">
        <v>551</v>
      </c>
      <c r="K76" s="357"/>
    </row>
    <row r="77" spans="1:11" ht="240">
      <c r="A77" s="352" t="s">
        <v>20</v>
      </c>
      <c r="B77" s="358">
        <v>13339</v>
      </c>
      <c r="C77" s="354" t="s">
        <v>28</v>
      </c>
      <c r="D77" s="353" t="s">
        <v>552</v>
      </c>
      <c r="E77" s="353" t="s">
        <v>2769</v>
      </c>
      <c r="F77" s="353"/>
      <c r="G77" s="353" t="s">
        <v>20</v>
      </c>
      <c r="H77" s="353" t="s">
        <v>2043</v>
      </c>
      <c r="I77" s="354" t="s">
        <v>89</v>
      </c>
      <c r="J77" s="353" t="s">
        <v>553</v>
      </c>
      <c r="K77" s="357"/>
    </row>
    <row r="78" spans="1:11" ht="375">
      <c r="A78" s="352" t="s">
        <v>20</v>
      </c>
      <c r="B78" s="358">
        <v>13717</v>
      </c>
      <c r="C78" s="354" t="s">
        <v>28</v>
      </c>
      <c r="D78" s="353" t="s">
        <v>560</v>
      </c>
      <c r="E78" s="353" t="s">
        <v>2770</v>
      </c>
      <c r="F78" s="353"/>
      <c r="G78" s="353" t="s">
        <v>20</v>
      </c>
      <c r="H78" s="353" t="s">
        <v>2043</v>
      </c>
      <c r="I78" s="354" t="s">
        <v>89</v>
      </c>
      <c r="J78" s="353" t="s">
        <v>561</v>
      </c>
      <c r="K78" s="357"/>
    </row>
    <row r="79" spans="1:11" ht="409.5">
      <c r="A79" s="352" t="s">
        <v>20</v>
      </c>
      <c r="B79" s="358">
        <v>13936</v>
      </c>
      <c r="C79" s="354" t="s">
        <v>28</v>
      </c>
      <c r="D79" s="353" t="s">
        <v>569</v>
      </c>
      <c r="E79" s="353" t="s">
        <v>2771</v>
      </c>
      <c r="F79" s="353"/>
      <c r="G79" s="353" t="s">
        <v>20</v>
      </c>
      <c r="H79" s="353" t="s">
        <v>2043</v>
      </c>
      <c r="I79" s="354" t="s">
        <v>89</v>
      </c>
      <c r="J79" s="352" t="s">
        <v>570</v>
      </c>
      <c r="K79" s="357"/>
    </row>
    <row r="80" spans="1:11" ht="75">
      <c r="A80" s="352" t="s">
        <v>20</v>
      </c>
      <c r="B80" s="358">
        <v>14033</v>
      </c>
      <c r="C80" s="354" t="s">
        <v>28</v>
      </c>
      <c r="D80" s="353" t="s">
        <v>574</v>
      </c>
      <c r="E80" s="353" t="s">
        <v>2772</v>
      </c>
      <c r="F80" s="353"/>
      <c r="G80" s="353" t="s">
        <v>20</v>
      </c>
      <c r="H80" s="353" t="s">
        <v>2043</v>
      </c>
      <c r="I80" s="354" t="s">
        <v>89</v>
      </c>
      <c r="J80" s="352" t="s">
        <v>575</v>
      </c>
      <c r="K80" s="357"/>
    </row>
    <row r="81" spans="1:11" ht="105">
      <c r="A81" s="352" t="s">
        <v>20</v>
      </c>
      <c r="B81" s="358">
        <v>14361</v>
      </c>
      <c r="C81" s="354" t="s">
        <v>28</v>
      </c>
      <c r="D81" s="353" t="s">
        <v>579</v>
      </c>
      <c r="E81" s="353" t="s">
        <v>2773</v>
      </c>
      <c r="F81" s="353"/>
      <c r="G81" s="353" t="s">
        <v>20</v>
      </c>
      <c r="H81" s="353" t="s">
        <v>2043</v>
      </c>
      <c r="I81" s="354" t="s">
        <v>89</v>
      </c>
      <c r="J81" s="352" t="s">
        <v>575</v>
      </c>
      <c r="K81" s="357"/>
    </row>
    <row r="82" spans="1:11" ht="120">
      <c r="A82" s="352" t="s">
        <v>20</v>
      </c>
      <c r="B82" s="358">
        <v>14452</v>
      </c>
      <c r="C82" s="354" t="s">
        <v>28</v>
      </c>
      <c r="D82" s="353" t="s">
        <v>580</v>
      </c>
      <c r="E82" s="353" t="s">
        <v>2774</v>
      </c>
      <c r="F82" s="353"/>
      <c r="G82" s="353" t="s">
        <v>20</v>
      </c>
      <c r="H82" s="353" t="s">
        <v>2043</v>
      </c>
      <c r="I82" s="354" t="s">
        <v>89</v>
      </c>
      <c r="J82" s="352" t="s">
        <v>581</v>
      </c>
      <c r="K82" s="357"/>
    </row>
    <row r="83" spans="1:11" ht="150">
      <c r="A83" s="352" t="s">
        <v>20</v>
      </c>
      <c r="B83" s="358">
        <v>14763</v>
      </c>
      <c r="C83" s="354" t="s">
        <v>28</v>
      </c>
      <c r="D83" s="353" t="s">
        <v>584</v>
      </c>
      <c r="E83" s="353" t="s">
        <v>2775</v>
      </c>
      <c r="F83" s="353"/>
      <c r="G83" s="353" t="s">
        <v>20</v>
      </c>
      <c r="H83" s="353" t="s">
        <v>2043</v>
      </c>
      <c r="I83" s="354" t="s">
        <v>89</v>
      </c>
      <c r="J83" s="352" t="s">
        <v>585</v>
      </c>
      <c r="K83" s="357"/>
    </row>
    <row r="84" spans="1:11" ht="195">
      <c r="A84" s="352" t="s">
        <v>20</v>
      </c>
      <c r="B84" s="358">
        <v>15285</v>
      </c>
      <c r="C84" s="354" t="s">
        <v>28</v>
      </c>
      <c r="D84" s="353" t="s">
        <v>109</v>
      </c>
      <c r="E84" s="353" t="s">
        <v>2776</v>
      </c>
      <c r="F84" s="353"/>
      <c r="G84" s="353" t="s">
        <v>20</v>
      </c>
      <c r="H84" s="353" t="s">
        <v>2043</v>
      </c>
      <c r="I84" s="354" t="s">
        <v>89</v>
      </c>
      <c r="J84" s="352" t="s">
        <v>1282</v>
      </c>
      <c r="K84" s="357"/>
    </row>
    <row r="85" spans="1:11" ht="90">
      <c r="A85" s="352" t="s">
        <v>20</v>
      </c>
      <c r="B85" s="358">
        <v>15444</v>
      </c>
      <c r="C85" s="354" t="s">
        <v>28</v>
      </c>
      <c r="D85" s="353" t="s">
        <v>595</v>
      </c>
      <c r="E85" s="353" t="s">
        <v>2777</v>
      </c>
      <c r="F85" s="353"/>
      <c r="G85" s="353" t="s">
        <v>20</v>
      </c>
      <c r="H85" s="353" t="s">
        <v>2043</v>
      </c>
      <c r="I85" s="354" t="s">
        <v>89</v>
      </c>
      <c r="J85" s="352" t="s">
        <v>596</v>
      </c>
      <c r="K85" s="357"/>
    </row>
    <row r="86" spans="1:11" ht="120">
      <c r="A86" s="352" t="s">
        <v>20</v>
      </c>
      <c r="B86" s="358">
        <v>15459</v>
      </c>
      <c r="C86" s="354" t="s">
        <v>28</v>
      </c>
      <c r="D86" s="353" t="s">
        <v>597</v>
      </c>
      <c r="E86" s="353" t="s">
        <v>2778</v>
      </c>
      <c r="F86" s="353"/>
      <c r="G86" s="353" t="s">
        <v>20</v>
      </c>
      <c r="H86" s="353" t="s">
        <v>2043</v>
      </c>
      <c r="I86" s="354" t="s">
        <v>89</v>
      </c>
      <c r="J86" s="353" t="s">
        <v>598</v>
      </c>
      <c r="K86" s="357"/>
    </row>
    <row r="87" spans="1:11" ht="45">
      <c r="A87" s="352" t="s">
        <v>20</v>
      </c>
      <c r="B87" s="358">
        <v>15598</v>
      </c>
      <c r="C87" s="354" t="s">
        <v>28</v>
      </c>
      <c r="D87" s="353" t="s">
        <v>599</v>
      </c>
      <c r="E87" s="353" t="s">
        <v>2779</v>
      </c>
      <c r="F87" s="353"/>
      <c r="G87" s="353" t="s">
        <v>20</v>
      </c>
      <c r="H87" s="353" t="s">
        <v>2043</v>
      </c>
      <c r="I87" s="354" t="s">
        <v>89</v>
      </c>
      <c r="J87" s="352" t="s">
        <v>600</v>
      </c>
      <c r="K87" s="357"/>
    </row>
    <row r="88" spans="1:11" ht="60">
      <c r="A88" s="352" t="s">
        <v>20</v>
      </c>
      <c r="B88" s="358">
        <v>15764</v>
      </c>
      <c r="C88" s="354" t="s">
        <v>28</v>
      </c>
      <c r="D88" s="353" t="s">
        <v>603</v>
      </c>
      <c r="E88" s="353" t="s">
        <v>2780</v>
      </c>
      <c r="F88" s="353"/>
      <c r="G88" s="353" t="s">
        <v>20</v>
      </c>
      <c r="H88" s="353" t="s">
        <v>2043</v>
      </c>
      <c r="I88" s="354" t="s">
        <v>89</v>
      </c>
      <c r="J88" s="352" t="s">
        <v>604</v>
      </c>
      <c r="K88" s="357"/>
    </row>
    <row r="89" spans="1:11" ht="90">
      <c r="A89" s="352" t="s">
        <v>20</v>
      </c>
      <c r="B89" s="358">
        <v>15838</v>
      </c>
      <c r="C89" s="354" t="s">
        <v>28</v>
      </c>
      <c r="D89" s="353" t="s">
        <v>605</v>
      </c>
      <c r="E89" s="353" t="s">
        <v>2781</v>
      </c>
      <c r="F89" s="353"/>
      <c r="G89" s="353" t="s">
        <v>20</v>
      </c>
      <c r="H89" s="353" t="s">
        <v>2043</v>
      </c>
      <c r="I89" s="354" t="s">
        <v>89</v>
      </c>
      <c r="J89" s="352" t="s">
        <v>606</v>
      </c>
      <c r="K89" s="357"/>
    </row>
    <row r="90" spans="1:11" ht="195">
      <c r="A90" s="352" t="s">
        <v>20</v>
      </c>
      <c r="B90" s="358">
        <v>15920</v>
      </c>
      <c r="C90" s="354" t="s">
        <v>28</v>
      </c>
      <c r="D90" s="353" t="s">
        <v>608</v>
      </c>
      <c r="E90" s="353" t="s">
        <v>2782</v>
      </c>
      <c r="F90" s="353"/>
      <c r="G90" s="353" t="s">
        <v>20</v>
      </c>
      <c r="H90" s="353" t="s">
        <v>2043</v>
      </c>
      <c r="I90" s="354" t="s">
        <v>89</v>
      </c>
      <c r="J90" s="352" t="s">
        <v>609</v>
      </c>
      <c r="K90" s="357"/>
    </row>
    <row r="91" spans="1:11" ht="45">
      <c r="A91" s="352" t="s">
        <v>20</v>
      </c>
      <c r="B91" s="358">
        <v>16000</v>
      </c>
      <c r="C91" s="354" t="s">
        <v>28</v>
      </c>
      <c r="D91" s="353" t="s">
        <v>611</v>
      </c>
      <c r="E91" s="353" t="s">
        <v>2783</v>
      </c>
      <c r="F91" s="353"/>
      <c r="G91" s="353" t="s">
        <v>20</v>
      </c>
      <c r="H91" s="353" t="s">
        <v>2043</v>
      </c>
      <c r="I91" s="354" t="s">
        <v>89</v>
      </c>
      <c r="J91" s="353" t="s">
        <v>612</v>
      </c>
      <c r="K91" s="357"/>
    </row>
    <row r="92" spans="1:11" ht="375">
      <c r="A92" s="352" t="s">
        <v>20</v>
      </c>
      <c r="B92" s="358">
        <v>16069</v>
      </c>
      <c r="C92" s="354" t="s">
        <v>28</v>
      </c>
      <c r="D92" s="353" t="s">
        <v>613</v>
      </c>
      <c r="E92" s="353" t="s">
        <v>2784</v>
      </c>
      <c r="F92" s="353"/>
      <c r="G92" s="353" t="s">
        <v>20</v>
      </c>
      <c r="H92" s="353" t="s">
        <v>2043</v>
      </c>
      <c r="I92" s="354" t="s">
        <v>89</v>
      </c>
      <c r="J92" s="352" t="s">
        <v>614</v>
      </c>
      <c r="K92" s="357"/>
    </row>
    <row r="93" spans="1:11" ht="120">
      <c r="A93" s="352" t="s">
        <v>20</v>
      </c>
      <c r="B93" s="358">
        <v>16427</v>
      </c>
      <c r="C93" s="354" t="s">
        <v>28</v>
      </c>
      <c r="D93" s="353" t="s">
        <v>616</v>
      </c>
      <c r="E93" s="353" t="s">
        <v>2785</v>
      </c>
      <c r="F93" s="353"/>
      <c r="G93" s="353" t="s">
        <v>20</v>
      </c>
      <c r="H93" s="353" t="s">
        <v>2043</v>
      </c>
      <c r="I93" s="354" t="s">
        <v>89</v>
      </c>
      <c r="J93" s="352" t="s">
        <v>596</v>
      </c>
      <c r="K93" s="357"/>
    </row>
    <row r="94" spans="1:11" ht="135">
      <c r="A94" s="352" t="s">
        <v>20</v>
      </c>
      <c r="B94" s="358">
        <v>16480</v>
      </c>
      <c r="C94" s="354" t="s">
        <v>28</v>
      </c>
      <c r="D94" s="353" t="s">
        <v>114</v>
      </c>
      <c r="E94" s="353" t="s">
        <v>2786</v>
      </c>
      <c r="F94" s="353"/>
      <c r="G94" s="353" t="s">
        <v>20</v>
      </c>
      <c r="H94" s="353" t="s">
        <v>2043</v>
      </c>
      <c r="I94" s="354" t="s">
        <v>89</v>
      </c>
      <c r="J94" s="352" t="s">
        <v>1283</v>
      </c>
      <c r="K94" s="357"/>
    </row>
    <row r="95" spans="1:11" ht="105">
      <c r="A95" s="352" t="s">
        <v>20</v>
      </c>
      <c r="B95" s="358">
        <v>16631</v>
      </c>
      <c r="C95" s="354" t="s">
        <v>28</v>
      </c>
      <c r="D95" s="353" t="s">
        <v>117</v>
      </c>
      <c r="E95" s="353" t="s">
        <v>2787</v>
      </c>
      <c r="F95" s="353" t="s">
        <v>2424</v>
      </c>
      <c r="G95" s="353" t="s">
        <v>20</v>
      </c>
      <c r="H95" s="353" t="s">
        <v>2043</v>
      </c>
      <c r="I95" s="354" t="s">
        <v>89</v>
      </c>
      <c r="J95" s="352" t="s">
        <v>1284</v>
      </c>
      <c r="K95" s="357"/>
    </row>
    <row r="96" spans="1:11" ht="165">
      <c r="A96" s="352" t="s">
        <v>20</v>
      </c>
      <c r="B96" s="358">
        <v>16659</v>
      </c>
      <c r="C96" s="354" t="s">
        <v>28</v>
      </c>
      <c r="D96" s="353" t="s">
        <v>118</v>
      </c>
      <c r="E96" s="353" t="s">
        <v>2788</v>
      </c>
      <c r="F96" s="353"/>
      <c r="G96" s="353" t="s">
        <v>20</v>
      </c>
      <c r="H96" s="353" t="s">
        <v>2043</v>
      </c>
      <c r="I96" s="354" t="s">
        <v>89</v>
      </c>
      <c r="J96" s="353" t="s">
        <v>1285</v>
      </c>
      <c r="K96" s="357"/>
    </row>
    <row r="97" spans="1:11" ht="60">
      <c r="A97" s="352" t="s">
        <v>20</v>
      </c>
      <c r="B97" s="358">
        <v>16816</v>
      </c>
      <c r="C97" s="354" t="s">
        <v>28</v>
      </c>
      <c r="D97" s="353" t="s">
        <v>620</v>
      </c>
      <c r="E97" s="353" t="s">
        <v>2789</v>
      </c>
      <c r="F97" s="353"/>
      <c r="G97" s="353" t="s">
        <v>20</v>
      </c>
      <c r="H97" s="353" t="s">
        <v>2043</v>
      </c>
      <c r="I97" s="354" t="s">
        <v>89</v>
      </c>
      <c r="J97" s="353" t="s">
        <v>621</v>
      </c>
      <c r="K97" s="357"/>
    </row>
    <row r="98" spans="1:11" ht="150">
      <c r="A98" s="352" t="s">
        <v>20</v>
      </c>
      <c r="B98" s="358">
        <v>16821</v>
      </c>
      <c r="C98" s="354" t="s">
        <v>28</v>
      </c>
      <c r="D98" s="353" t="s">
        <v>622</v>
      </c>
      <c r="E98" s="353" t="s">
        <v>2790</v>
      </c>
      <c r="F98" s="353"/>
      <c r="G98" s="353" t="s">
        <v>20</v>
      </c>
      <c r="H98" s="353" t="s">
        <v>2043</v>
      </c>
      <c r="I98" s="354" t="s">
        <v>89</v>
      </c>
      <c r="J98" s="352" t="s">
        <v>623</v>
      </c>
      <c r="K98" s="357"/>
    </row>
    <row r="99" spans="1:11" ht="45">
      <c r="A99" s="352" t="s">
        <v>20</v>
      </c>
      <c r="B99" s="358">
        <v>16873</v>
      </c>
      <c r="C99" s="354" t="s">
        <v>28</v>
      </c>
      <c r="D99" s="353" t="s">
        <v>624</v>
      </c>
      <c r="E99" s="353" t="s">
        <v>2791</v>
      </c>
      <c r="F99" s="353"/>
      <c r="G99" s="353" t="s">
        <v>20</v>
      </c>
      <c r="H99" s="353" t="s">
        <v>2043</v>
      </c>
      <c r="I99" s="354" t="s">
        <v>89</v>
      </c>
      <c r="J99" s="352" t="s">
        <v>625</v>
      </c>
      <c r="K99" s="357"/>
    </row>
    <row r="100" spans="1:11" ht="409.5">
      <c r="A100" s="352" t="s">
        <v>20</v>
      </c>
      <c r="B100" s="358">
        <v>16932</v>
      </c>
      <c r="C100" s="354" t="s">
        <v>28</v>
      </c>
      <c r="D100" s="353" t="s">
        <v>626</v>
      </c>
      <c r="E100" s="353" t="s">
        <v>2792</v>
      </c>
      <c r="F100" s="353"/>
      <c r="G100" s="353" t="s">
        <v>20</v>
      </c>
      <c r="H100" s="353" t="s">
        <v>2043</v>
      </c>
      <c r="I100" s="354" t="s">
        <v>89</v>
      </c>
      <c r="J100" s="352" t="s">
        <v>627</v>
      </c>
      <c r="K100" s="357"/>
    </row>
    <row r="101" spans="1:11" ht="120">
      <c r="A101" s="352" t="s">
        <v>20</v>
      </c>
      <c r="B101" s="358">
        <v>17006</v>
      </c>
      <c r="C101" s="354" t="s">
        <v>28</v>
      </c>
      <c r="D101" s="353" t="s">
        <v>629</v>
      </c>
      <c r="E101" s="353" t="s">
        <v>2793</v>
      </c>
      <c r="F101" s="353"/>
      <c r="G101" s="353" t="s">
        <v>20</v>
      </c>
      <c r="H101" s="353" t="s">
        <v>2043</v>
      </c>
      <c r="I101" s="354" t="s">
        <v>89</v>
      </c>
      <c r="J101" s="353" t="s">
        <v>630</v>
      </c>
      <c r="K101" s="357"/>
    </row>
    <row r="102" spans="1:11" ht="105">
      <c r="A102" s="352" t="s">
        <v>20</v>
      </c>
      <c r="B102" s="358">
        <v>17009</v>
      </c>
      <c r="C102" s="354" t="s">
        <v>28</v>
      </c>
      <c r="D102" s="353" t="s">
        <v>631</v>
      </c>
      <c r="E102" s="353" t="s">
        <v>2794</v>
      </c>
      <c r="F102" s="353"/>
      <c r="G102" s="353" t="s">
        <v>20</v>
      </c>
      <c r="H102" s="353" t="s">
        <v>2043</v>
      </c>
      <c r="I102" s="354" t="s">
        <v>89</v>
      </c>
      <c r="J102" s="353" t="s">
        <v>632</v>
      </c>
      <c r="K102" s="357"/>
    </row>
    <row r="103" spans="1:11" ht="120">
      <c r="A103" s="352" t="s">
        <v>20</v>
      </c>
      <c r="B103" s="358">
        <v>17113</v>
      </c>
      <c r="C103" s="354" t="s">
        <v>28</v>
      </c>
      <c r="D103" s="353" t="s">
        <v>633</v>
      </c>
      <c r="E103" s="353" t="s">
        <v>2795</v>
      </c>
      <c r="F103" s="353"/>
      <c r="G103" s="353" t="s">
        <v>20</v>
      </c>
      <c r="H103" s="353" t="s">
        <v>2043</v>
      </c>
      <c r="I103" s="354" t="s">
        <v>89</v>
      </c>
      <c r="J103" s="352" t="s">
        <v>634</v>
      </c>
      <c r="K103" s="357"/>
    </row>
    <row r="104" spans="1:11" ht="225">
      <c r="A104" s="352" t="s">
        <v>20</v>
      </c>
      <c r="B104" s="358">
        <v>17135</v>
      </c>
      <c r="C104" s="354" t="s">
        <v>28</v>
      </c>
      <c r="D104" s="353" t="s">
        <v>635</v>
      </c>
      <c r="E104" s="353" t="s">
        <v>2796</v>
      </c>
      <c r="F104" s="353"/>
      <c r="G104" s="353" t="s">
        <v>20</v>
      </c>
      <c r="H104" s="353" t="s">
        <v>2043</v>
      </c>
      <c r="I104" s="354" t="s">
        <v>89</v>
      </c>
      <c r="J104" s="352" t="s">
        <v>636</v>
      </c>
      <c r="K104" s="357"/>
    </row>
    <row r="105" spans="1:11" ht="60">
      <c r="A105" s="352" t="s">
        <v>20</v>
      </c>
      <c r="B105" s="358">
        <v>17265</v>
      </c>
      <c r="C105" s="354" t="s">
        <v>28</v>
      </c>
      <c r="D105" s="353" t="s">
        <v>638</v>
      </c>
      <c r="E105" s="353" t="s">
        <v>2797</v>
      </c>
      <c r="F105" s="353"/>
      <c r="G105" s="353" t="s">
        <v>20</v>
      </c>
      <c r="H105" s="353" t="s">
        <v>2043</v>
      </c>
      <c r="I105" s="354" t="s">
        <v>89</v>
      </c>
      <c r="J105" s="352" t="s">
        <v>639</v>
      </c>
      <c r="K105" s="357"/>
    </row>
    <row r="106" spans="1:11" ht="405">
      <c r="A106" s="352" t="s">
        <v>20</v>
      </c>
      <c r="B106" s="358">
        <v>17299</v>
      </c>
      <c r="C106" s="354" t="s">
        <v>28</v>
      </c>
      <c r="D106" s="353" t="s">
        <v>640</v>
      </c>
      <c r="E106" s="353" t="s">
        <v>2798</v>
      </c>
      <c r="F106" s="353"/>
      <c r="G106" s="353" t="s">
        <v>20</v>
      </c>
      <c r="H106" s="353" t="s">
        <v>2043</v>
      </c>
      <c r="I106" s="354" t="s">
        <v>89</v>
      </c>
      <c r="J106" s="352" t="s">
        <v>641</v>
      </c>
      <c r="K106" s="357"/>
    </row>
    <row r="107" spans="1:11" ht="90">
      <c r="A107" s="352" t="s">
        <v>20</v>
      </c>
      <c r="B107" s="358">
        <v>17380</v>
      </c>
      <c r="C107" s="354" t="s">
        <v>28</v>
      </c>
      <c r="D107" s="353" t="s">
        <v>130</v>
      </c>
      <c r="E107" s="353" t="s">
        <v>2799</v>
      </c>
      <c r="F107" s="353"/>
      <c r="G107" s="353" t="s">
        <v>20</v>
      </c>
      <c r="H107" s="353" t="s">
        <v>2043</v>
      </c>
      <c r="I107" s="354" t="s">
        <v>89</v>
      </c>
      <c r="J107" s="352" t="s">
        <v>1287</v>
      </c>
      <c r="K107" s="357"/>
    </row>
    <row r="108" spans="1:11" ht="315">
      <c r="A108" s="352" t="s">
        <v>20</v>
      </c>
      <c r="B108" s="358">
        <v>17397</v>
      </c>
      <c r="C108" s="354" t="s">
        <v>28</v>
      </c>
      <c r="D108" s="353" t="s">
        <v>1288</v>
      </c>
      <c r="E108" s="353" t="s">
        <v>2800</v>
      </c>
      <c r="F108" s="353"/>
      <c r="G108" s="353" t="s">
        <v>20</v>
      </c>
      <c r="H108" s="353" t="s">
        <v>2043</v>
      </c>
      <c r="I108" s="354" t="s">
        <v>89</v>
      </c>
      <c r="J108" s="352" t="s">
        <v>1289</v>
      </c>
      <c r="K108" s="357"/>
    </row>
    <row r="109" spans="1:11" ht="45">
      <c r="A109" s="352" t="s">
        <v>20</v>
      </c>
      <c r="B109" s="358">
        <v>17400</v>
      </c>
      <c r="C109" s="354" t="s">
        <v>28</v>
      </c>
      <c r="D109" s="353" t="s">
        <v>131</v>
      </c>
      <c r="E109" s="353" t="s">
        <v>2801</v>
      </c>
      <c r="F109" s="353"/>
      <c r="G109" s="353" t="s">
        <v>20</v>
      </c>
      <c r="H109" s="353" t="s">
        <v>2043</v>
      </c>
      <c r="I109" s="354" t="s">
        <v>89</v>
      </c>
      <c r="J109" s="352" t="s">
        <v>1290</v>
      </c>
      <c r="K109" s="357"/>
    </row>
    <row r="110" spans="1:11" ht="120">
      <c r="A110" s="352" t="s">
        <v>20</v>
      </c>
      <c r="B110" s="358">
        <v>17450</v>
      </c>
      <c r="C110" s="354" t="s">
        <v>28</v>
      </c>
      <c r="D110" s="353" t="s">
        <v>137</v>
      </c>
      <c r="E110" s="353" t="s">
        <v>2802</v>
      </c>
      <c r="F110" s="353"/>
      <c r="G110" s="353" t="s">
        <v>20</v>
      </c>
      <c r="H110" s="353" t="s">
        <v>2043</v>
      </c>
      <c r="I110" s="354" t="s">
        <v>89</v>
      </c>
      <c r="J110" s="352" t="s">
        <v>1676</v>
      </c>
      <c r="K110" s="357"/>
    </row>
    <row r="111" spans="1:11" ht="105">
      <c r="A111" s="352" t="s">
        <v>20</v>
      </c>
      <c r="B111" s="358">
        <v>17471</v>
      </c>
      <c r="C111" s="354" t="s">
        <v>28</v>
      </c>
      <c r="D111" s="353" t="s">
        <v>1292</v>
      </c>
      <c r="E111" s="353" t="s">
        <v>2803</v>
      </c>
      <c r="F111" s="353"/>
      <c r="G111" s="353" t="s">
        <v>20</v>
      </c>
      <c r="H111" s="353" t="s">
        <v>2043</v>
      </c>
      <c r="I111" s="354" t="s">
        <v>89</v>
      </c>
      <c r="J111" s="352" t="s">
        <v>1286</v>
      </c>
      <c r="K111" s="357"/>
    </row>
    <row r="112" spans="1:11" ht="75">
      <c r="A112" s="352" t="s">
        <v>20</v>
      </c>
      <c r="B112" s="358">
        <v>17492</v>
      </c>
      <c r="C112" s="354" t="s">
        <v>28</v>
      </c>
      <c r="D112" s="353" t="s">
        <v>1675</v>
      </c>
      <c r="E112" s="353" t="s">
        <v>2804</v>
      </c>
      <c r="F112" s="353"/>
      <c r="G112" s="353" t="s">
        <v>20</v>
      </c>
      <c r="H112" s="353" t="s">
        <v>2043</v>
      </c>
      <c r="I112" s="354" t="s">
        <v>89</v>
      </c>
      <c r="J112" s="352" t="s">
        <v>1674</v>
      </c>
      <c r="K112" s="357"/>
    </row>
    <row r="113" spans="1:11" ht="315">
      <c r="A113" s="352" t="s">
        <v>20</v>
      </c>
      <c r="B113" s="358">
        <v>17516</v>
      </c>
      <c r="C113" s="354" t="s">
        <v>28</v>
      </c>
      <c r="D113" s="353" t="s">
        <v>1673</v>
      </c>
      <c r="E113" s="353" t="s">
        <v>2805</v>
      </c>
      <c r="F113" s="353"/>
      <c r="G113" s="353" t="s">
        <v>20</v>
      </c>
      <c r="H113" s="353" t="s">
        <v>2043</v>
      </c>
      <c r="I113" s="354" t="s">
        <v>89</v>
      </c>
      <c r="J113" s="352" t="s">
        <v>1672</v>
      </c>
      <c r="K113" s="357"/>
    </row>
    <row r="114" spans="1:11" s="8" customFormat="1" ht="75">
      <c r="A114" s="441" t="s">
        <v>20</v>
      </c>
      <c r="B114" s="442">
        <v>17531</v>
      </c>
      <c r="C114" s="443" t="s">
        <v>28</v>
      </c>
      <c r="D114" s="444" t="s">
        <v>1670</v>
      </c>
      <c r="E114" s="353" t="s">
        <v>2806</v>
      </c>
      <c r="F114" s="444"/>
      <c r="G114" s="444" t="s">
        <v>20</v>
      </c>
      <c r="H114" s="444" t="s">
        <v>2043</v>
      </c>
      <c r="I114" s="443" t="s">
        <v>89</v>
      </c>
      <c r="J114" s="441" t="s">
        <v>1669</v>
      </c>
      <c r="K114" s="445"/>
    </row>
    <row r="115" spans="1:11" s="8" customFormat="1" ht="135">
      <c r="A115" s="441" t="s">
        <v>20</v>
      </c>
      <c r="B115" s="442">
        <v>17614</v>
      </c>
      <c r="C115" s="443" t="s">
        <v>28</v>
      </c>
      <c r="D115" s="444" t="s">
        <v>1654</v>
      </c>
      <c r="E115" s="353" t="s">
        <v>2807</v>
      </c>
      <c r="F115" s="444"/>
      <c r="G115" s="444" t="s">
        <v>20</v>
      </c>
      <c r="H115" s="444" t="s">
        <v>2043</v>
      </c>
      <c r="I115" s="443" t="s">
        <v>89</v>
      </c>
      <c r="J115" s="441" t="s">
        <v>2082</v>
      </c>
      <c r="K115" s="445"/>
    </row>
    <row r="116" spans="1:11" s="8" customFormat="1" ht="315">
      <c r="A116" s="441" t="s">
        <v>20</v>
      </c>
      <c r="B116" s="442">
        <v>17615</v>
      </c>
      <c r="C116" s="443" t="s">
        <v>28</v>
      </c>
      <c r="D116" s="444" t="s">
        <v>1653</v>
      </c>
      <c r="E116" s="353" t="s">
        <v>2808</v>
      </c>
      <c r="F116" s="444"/>
      <c r="G116" s="444" t="s">
        <v>20</v>
      </c>
      <c r="H116" s="444" t="s">
        <v>2043</v>
      </c>
      <c r="I116" s="443" t="s">
        <v>89</v>
      </c>
      <c r="J116" s="441" t="s">
        <v>2083</v>
      </c>
      <c r="K116" s="445"/>
    </row>
    <row r="117" spans="1:11" s="8" customFormat="1" ht="120">
      <c r="A117" s="441" t="s">
        <v>20</v>
      </c>
      <c r="B117" s="442">
        <v>17622</v>
      </c>
      <c r="C117" s="443" t="s">
        <v>28</v>
      </c>
      <c r="D117" s="444" t="s">
        <v>1652</v>
      </c>
      <c r="E117" s="353" t="s">
        <v>2809</v>
      </c>
      <c r="F117" s="444"/>
      <c r="G117" s="444" t="s">
        <v>20</v>
      </c>
      <c r="H117" s="444" t="s">
        <v>2043</v>
      </c>
      <c r="I117" s="443" t="s">
        <v>89</v>
      </c>
      <c r="J117" s="441" t="s">
        <v>2084</v>
      </c>
      <c r="K117" s="445"/>
    </row>
    <row r="118" spans="1:11" s="8" customFormat="1" ht="409.5">
      <c r="A118" s="441" t="s">
        <v>20</v>
      </c>
      <c r="B118" s="442">
        <v>17636</v>
      </c>
      <c r="C118" s="443" t="s">
        <v>28</v>
      </c>
      <c r="D118" s="444" t="s">
        <v>1650</v>
      </c>
      <c r="E118" s="353" t="s">
        <v>2810</v>
      </c>
      <c r="F118" s="444"/>
      <c r="G118" s="444" t="s">
        <v>20</v>
      </c>
      <c r="H118" s="444" t="s">
        <v>2043</v>
      </c>
      <c r="I118" s="443" t="s">
        <v>89</v>
      </c>
      <c r="J118" s="441" t="s">
        <v>2086</v>
      </c>
      <c r="K118" s="445"/>
    </row>
    <row r="119" spans="1:11" s="8" customFormat="1" ht="75">
      <c r="A119" s="441" t="s">
        <v>20</v>
      </c>
      <c r="B119" s="442">
        <v>17692</v>
      </c>
      <c r="C119" s="443" t="s">
        <v>28</v>
      </c>
      <c r="D119" s="444" t="s">
        <v>2097</v>
      </c>
      <c r="E119" s="353" t="s">
        <v>2811</v>
      </c>
      <c r="F119" s="444"/>
      <c r="G119" s="444" t="s">
        <v>20</v>
      </c>
      <c r="H119" s="444" t="s">
        <v>2043</v>
      </c>
      <c r="I119" s="443" t="s">
        <v>89</v>
      </c>
      <c r="J119" s="444" t="s">
        <v>2098</v>
      </c>
      <c r="K119" s="445"/>
    </row>
    <row r="120" spans="1:11" s="8" customFormat="1" ht="45">
      <c r="A120" s="441" t="s">
        <v>20</v>
      </c>
      <c r="B120" s="442">
        <v>17737</v>
      </c>
      <c r="C120" s="443" t="s">
        <v>28</v>
      </c>
      <c r="D120" s="444" t="s">
        <v>2109</v>
      </c>
      <c r="E120" s="353" t="s">
        <v>2812</v>
      </c>
      <c r="F120" s="444"/>
      <c r="G120" s="444" t="s">
        <v>20</v>
      </c>
      <c r="H120" s="444" t="s">
        <v>2043</v>
      </c>
      <c r="I120" s="443" t="s">
        <v>89</v>
      </c>
      <c r="J120" s="441" t="s">
        <v>2110</v>
      </c>
      <c r="K120" s="445"/>
    </row>
    <row r="121" spans="1:11" s="8" customFormat="1" ht="240">
      <c r="A121" s="441" t="s">
        <v>20</v>
      </c>
      <c r="B121" s="442">
        <v>17714</v>
      </c>
      <c r="C121" s="443" t="s">
        <v>28</v>
      </c>
      <c r="D121" s="444" t="s">
        <v>2102</v>
      </c>
      <c r="E121" s="353" t="s">
        <v>2813</v>
      </c>
      <c r="F121" s="444"/>
      <c r="G121" s="444" t="s">
        <v>20</v>
      </c>
      <c r="H121" s="444" t="s">
        <v>2043</v>
      </c>
      <c r="I121" s="443" t="s">
        <v>89</v>
      </c>
      <c r="J121" s="441" t="s">
        <v>2425</v>
      </c>
      <c r="K121" s="445"/>
    </row>
    <row r="122" spans="1:11" s="8" customFormat="1" ht="409.5">
      <c r="A122" s="441" t="s">
        <v>20</v>
      </c>
      <c r="B122" s="442">
        <v>17786</v>
      </c>
      <c r="C122" s="443" t="s">
        <v>28</v>
      </c>
      <c r="D122" s="444" t="s">
        <v>2129</v>
      </c>
      <c r="E122" s="353" t="s">
        <v>2814</v>
      </c>
      <c r="F122" s="444"/>
      <c r="G122" s="444" t="s">
        <v>20</v>
      </c>
      <c r="H122" s="444" t="s">
        <v>2043</v>
      </c>
      <c r="I122" s="443" t="s">
        <v>89</v>
      </c>
      <c r="J122" s="441" t="s">
        <v>2425</v>
      </c>
      <c r="K122" s="445"/>
    </row>
    <row r="123" spans="1:11" s="8" customFormat="1" ht="330">
      <c r="A123" s="441" t="s">
        <v>20</v>
      </c>
      <c r="B123" s="442">
        <v>17787</v>
      </c>
      <c r="C123" s="443" t="s">
        <v>28</v>
      </c>
      <c r="D123" s="444" t="s">
        <v>2130</v>
      </c>
      <c r="E123" s="353" t="s">
        <v>2815</v>
      </c>
      <c r="F123" s="444"/>
      <c r="G123" s="444" t="s">
        <v>20</v>
      </c>
      <c r="H123" s="444" t="s">
        <v>2043</v>
      </c>
      <c r="I123" s="443" t="s">
        <v>89</v>
      </c>
      <c r="J123" s="441" t="s">
        <v>2425</v>
      </c>
      <c r="K123" s="445"/>
    </row>
    <row r="124" spans="1:11" s="8" customFormat="1" ht="90">
      <c r="A124" s="441" t="s">
        <v>20</v>
      </c>
      <c r="B124" s="442">
        <v>1134</v>
      </c>
      <c r="C124" s="443" t="s">
        <v>28</v>
      </c>
      <c r="D124" s="444" t="s">
        <v>254</v>
      </c>
      <c r="E124" s="353" t="s">
        <v>2816</v>
      </c>
      <c r="F124" s="444"/>
      <c r="G124" s="444" t="s">
        <v>20</v>
      </c>
      <c r="H124" s="444" t="s">
        <v>2043</v>
      </c>
      <c r="I124" s="443"/>
      <c r="J124" s="441"/>
      <c r="K124" s="445"/>
    </row>
    <row r="125" spans="1:11" ht="75">
      <c r="A125" s="352" t="s">
        <v>20</v>
      </c>
      <c r="B125" s="358">
        <v>1142</v>
      </c>
      <c r="C125" s="354" t="s">
        <v>28</v>
      </c>
      <c r="D125" s="353" t="s">
        <v>255</v>
      </c>
      <c r="E125" s="353" t="s">
        <v>2817</v>
      </c>
      <c r="F125" s="353"/>
      <c r="G125" s="353" t="s">
        <v>20</v>
      </c>
      <c r="H125" s="353" t="s">
        <v>2049</v>
      </c>
      <c r="I125" s="354"/>
      <c r="J125" s="352"/>
      <c r="K125" s="357"/>
    </row>
    <row r="126" spans="1:11" ht="45">
      <c r="A126" s="352" t="s">
        <v>20</v>
      </c>
      <c r="B126" s="358">
        <v>1297</v>
      </c>
      <c r="C126" s="354" t="s">
        <v>28</v>
      </c>
      <c r="D126" s="353" t="s">
        <v>260</v>
      </c>
      <c r="E126" s="353" t="s">
        <v>2818</v>
      </c>
      <c r="F126" s="353"/>
      <c r="G126" s="353" t="s">
        <v>20</v>
      </c>
      <c r="H126" s="353" t="s">
        <v>2043</v>
      </c>
      <c r="I126" s="354"/>
      <c r="J126" s="352"/>
      <c r="K126" s="357"/>
    </row>
    <row r="127" spans="1:11" ht="135">
      <c r="A127" s="352" t="s">
        <v>20</v>
      </c>
      <c r="B127" s="358">
        <v>1304</v>
      </c>
      <c r="C127" s="354" t="s">
        <v>28</v>
      </c>
      <c r="D127" s="353" t="s">
        <v>261</v>
      </c>
      <c r="E127" s="353" t="s">
        <v>2819</v>
      </c>
      <c r="F127" s="353"/>
      <c r="G127" s="353" t="s">
        <v>20</v>
      </c>
      <c r="H127" s="353" t="s">
        <v>2049</v>
      </c>
      <c r="I127" s="354"/>
      <c r="J127" s="352"/>
      <c r="K127" s="357"/>
    </row>
    <row r="128" spans="1:11" ht="45">
      <c r="A128" s="352" t="s">
        <v>20</v>
      </c>
      <c r="B128" s="358">
        <v>1585</v>
      </c>
      <c r="C128" s="354" t="s">
        <v>28</v>
      </c>
      <c r="D128" s="353" t="s">
        <v>262</v>
      </c>
      <c r="E128" s="353" t="s">
        <v>2820</v>
      </c>
      <c r="F128" s="353"/>
      <c r="G128" s="353" t="s">
        <v>20</v>
      </c>
      <c r="H128" s="353" t="s">
        <v>2049</v>
      </c>
      <c r="I128" s="354"/>
      <c r="J128" s="353"/>
      <c r="K128" s="357"/>
    </row>
    <row r="129" spans="1:11" ht="75">
      <c r="A129" s="352" t="s">
        <v>20</v>
      </c>
      <c r="B129" s="358">
        <v>1746</v>
      </c>
      <c r="C129" s="354" t="s">
        <v>28</v>
      </c>
      <c r="D129" s="353" t="s">
        <v>263</v>
      </c>
      <c r="E129" s="353" t="s">
        <v>2821</v>
      </c>
      <c r="F129" s="353"/>
      <c r="G129" s="353" t="s">
        <v>20</v>
      </c>
      <c r="H129" s="353" t="s">
        <v>2043</v>
      </c>
      <c r="I129" s="354"/>
      <c r="J129" s="353"/>
      <c r="K129" s="357"/>
    </row>
    <row r="130" spans="1:11" ht="105">
      <c r="A130" s="352" t="s">
        <v>20</v>
      </c>
      <c r="B130" s="358">
        <v>1747</v>
      </c>
      <c r="C130" s="354" t="s">
        <v>28</v>
      </c>
      <c r="D130" s="353" t="s">
        <v>264</v>
      </c>
      <c r="E130" s="353" t="s">
        <v>2822</v>
      </c>
      <c r="F130" s="353"/>
      <c r="G130" s="353" t="s">
        <v>20</v>
      </c>
      <c r="H130" s="353" t="s">
        <v>2043</v>
      </c>
      <c r="I130" s="354"/>
      <c r="J130" s="352"/>
      <c r="K130" s="357"/>
    </row>
    <row r="131" spans="1:11" ht="75">
      <c r="A131" s="352" t="s">
        <v>20</v>
      </c>
      <c r="B131" s="358">
        <v>1752</v>
      </c>
      <c r="C131" s="354" t="s">
        <v>28</v>
      </c>
      <c r="D131" s="353" t="s">
        <v>265</v>
      </c>
      <c r="E131" s="353" t="s">
        <v>2823</v>
      </c>
      <c r="F131" s="353"/>
      <c r="G131" s="353" t="s">
        <v>20</v>
      </c>
      <c r="H131" s="353" t="s">
        <v>2049</v>
      </c>
      <c r="I131" s="354"/>
      <c r="J131" s="353"/>
      <c r="K131" s="357"/>
    </row>
    <row r="132" spans="1:11" ht="105">
      <c r="A132" s="352" t="s">
        <v>20</v>
      </c>
      <c r="B132" s="358">
        <v>2995</v>
      </c>
      <c r="C132" s="354" t="s">
        <v>28</v>
      </c>
      <c r="D132" s="353" t="s">
        <v>268</v>
      </c>
      <c r="E132" s="353" t="s">
        <v>2824</v>
      </c>
      <c r="F132" s="353"/>
      <c r="G132" s="353" t="s">
        <v>20</v>
      </c>
      <c r="H132" s="353" t="s">
        <v>2043</v>
      </c>
      <c r="I132" s="354" t="s">
        <v>89</v>
      </c>
      <c r="J132" s="352"/>
      <c r="K132" s="357"/>
    </row>
    <row r="133" spans="1:11" ht="90">
      <c r="A133" s="352" t="s">
        <v>20</v>
      </c>
      <c r="B133" s="358">
        <v>3001</v>
      </c>
      <c r="C133" s="354" t="s">
        <v>28</v>
      </c>
      <c r="D133" s="353" t="s">
        <v>269</v>
      </c>
      <c r="E133" s="353" t="s">
        <v>2825</v>
      </c>
      <c r="F133" s="353"/>
      <c r="G133" s="353" t="s">
        <v>20</v>
      </c>
      <c r="H133" s="353" t="s">
        <v>2043</v>
      </c>
      <c r="I133" s="354" t="s">
        <v>89</v>
      </c>
      <c r="J133" s="352"/>
      <c r="K133" s="357"/>
    </row>
    <row r="134" spans="1:11" ht="45">
      <c r="A134" s="352" t="s">
        <v>20</v>
      </c>
      <c r="B134" s="358">
        <v>3033</v>
      </c>
      <c r="C134" s="354" t="s">
        <v>28</v>
      </c>
      <c r="D134" s="353" t="s">
        <v>270</v>
      </c>
      <c r="E134" s="353" t="s">
        <v>2826</v>
      </c>
      <c r="F134" s="353"/>
      <c r="G134" s="353" t="s">
        <v>20</v>
      </c>
      <c r="H134" s="353" t="s">
        <v>2043</v>
      </c>
      <c r="I134" s="354" t="s">
        <v>89</v>
      </c>
      <c r="J134" s="352"/>
      <c r="K134" s="357"/>
    </row>
    <row r="135" spans="1:11" ht="105">
      <c r="A135" s="352" t="s">
        <v>20</v>
      </c>
      <c r="B135" s="358">
        <v>3047</v>
      </c>
      <c r="C135" s="354" t="s">
        <v>28</v>
      </c>
      <c r="D135" s="353" t="s">
        <v>271</v>
      </c>
      <c r="E135" s="353" t="s">
        <v>2827</v>
      </c>
      <c r="F135" s="353"/>
      <c r="G135" s="353" t="s">
        <v>20</v>
      </c>
      <c r="H135" s="353" t="s">
        <v>2043</v>
      </c>
      <c r="I135" s="354" t="s">
        <v>89</v>
      </c>
      <c r="J135" s="352"/>
      <c r="K135" s="357"/>
    </row>
    <row r="136" spans="1:11" ht="150">
      <c r="A136" s="352" t="s">
        <v>20</v>
      </c>
      <c r="B136" s="358">
        <v>3064</v>
      </c>
      <c r="C136" s="354" t="s">
        <v>28</v>
      </c>
      <c r="D136" s="353" t="s">
        <v>272</v>
      </c>
      <c r="E136" s="353" t="s">
        <v>2828</v>
      </c>
      <c r="F136" s="353"/>
      <c r="G136" s="353" t="s">
        <v>20</v>
      </c>
      <c r="H136" s="353" t="s">
        <v>2049</v>
      </c>
      <c r="I136" s="354" t="s">
        <v>89</v>
      </c>
      <c r="J136" s="352"/>
      <c r="K136" s="357"/>
    </row>
    <row r="137" spans="1:11" ht="90">
      <c r="A137" s="352" t="s">
        <v>20</v>
      </c>
      <c r="B137" s="358">
        <v>3079</v>
      </c>
      <c r="C137" s="354" t="s">
        <v>28</v>
      </c>
      <c r="D137" s="353" t="s">
        <v>273</v>
      </c>
      <c r="E137" s="353" t="s">
        <v>2829</v>
      </c>
      <c r="F137" s="353"/>
      <c r="G137" s="353" t="s">
        <v>20</v>
      </c>
      <c r="H137" s="353" t="s">
        <v>2049</v>
      </c>
      <c r="I137" s="354" t="s">
        <v>89</v>
      </c>
      <c r="J137" s="352"/>
      <c r="K137" s="357"/>
    </row>
    <row r="138" spans="1:11" ht="165">
      <c r="A138" s="352" t="s">
        <v>20</v>
      </c>
      <c r="B138" s="358">
        <v>3081</v>
      </c>
      <c r="C138" s="354" t="s">
        <v>28</v>
      </c>
      <c r="D138" s="353" t="s">
        <v>274</v>
      </c>
      <c r="E138" s="353" t="s">
        <v>2830</v>
      </c>
      <c r="F138" s="353"/>
      <c r="G138" s="353" t="s">
        <v>20</v>
      </c>
      <c r="H138" s="353" t="s">
        <v>2049</v>
      </c>
      <c r="I138" s="354" t="s">
        <v>89</v>
      </c>
      <c r="J138" s="352"/>
      <c r="K138" s="357"/>
    </row>
    <row r="139" spans="1:11" ht="210">
      <c r="A139" s="352" t="s">
        <v>20</v>
      </c>
      <c r="B139" s="358">
        <v>3092</v>
      </c>
      <c r="C139" s="354" t="s">
        <v>28</v>
      </c>
      <c r="D139" s="353" t="s">
        <v>275</v>
      </c>
      <c r="E139" s="353" t="s">
        <v>2831</v>
      </c>
      <c r="F139" s="353" t="s">
        <v>2426</v>
      </c>
      <c r="G139" s="353" t="s">
        <v>20</v>
      </c>
      <c r="H139" s="353" t="s">
        <v>2049</v>
      </c>
      <c r="I139" s="354" t="s">
        <v>89</v>
      </c>
      <c r="J139" s="353"/>
      <c r="K139" s="357"/>
    </row>
    <row r="140" spans="1:11" ht="210">
      <c r="A140" s="352" t="s">
        <v>20</v>
      </c>
      <c r="B140" s="358">
        <v>3254</v>
      </c>
      <c r="C140" s="354" t="s">
        <v>28</v>
      </c>
      <c r="D140" s="353" t="s">
        <v>276</v>
      </c>
      <c r="E140" s="353" t="s">
        <v>2832</v>
      </c>
      <c r="F140" s="353"/>
      <c r="G140" s="353" t="s">
        <v>20</v>
      </c>
      <c r="H140" s="353" t="s">
        <v>2049</v>
      </c>
      <c r="I140" s="354" t="s">
        <v>89</v>
      </c>
      <c r="J140" s="353"/>
      <c r="K140" s="357"/>
    </row>
    <row r="141" spans="1:11" ht="45">
      <c r="A141" s="352" t="s">
        <v>20</v>
      </c>
      <c r="B141" s="358">
        <v>3257</v>
      </c>
      <c r="C141" s="354" t="s">
        <v>28</v>
      </c>
      <c r="D141" s="353" t="s">
        <v>277</v>
      </c>
      <c r="E141" s="353" t="s">
        <v>2833</v>
      </c>
      <c r="F141" s="353"/>
      <c r="G141" s="353" t="s">
        <v>20</v>
      </c>
      <c r="H141" s="353" t="s">
        <v>2043</v>
      </c>
      <c r="I141" s="354" t="s">
        <v>89</v>
      </c>
      <c r="J141" s="352"/>
      <c r="K141" s="357"/>
    </row>
    <row r="142" spans="1:11" ht="90">
      <c r="A142" s="352" t="s">
        <v>20</v>
      </c>
      <c r="B142" s="358">
        <v>3323</v>
      </c>
      <c r="C142" s="354" t="s">
        <v>28</v>
      </c>
      <c r="D142" s="353" t="s">
        <v>278</v>
      </c>
      <c r="E142" s="353" t="s">
        <v>2834</v>
      </c>
      <c r="F142" s="353"/>
      <c r="G142" s="353" t="s">
        <v>20</v>
      </c>
      <c r="H142" s="353" t="s">
        <v>2043</v>
      </c>
      <c r="I142" s="354" t="s">
        <v>89</v>
      </c>
      <c r="J142" s="353"/>
      <c r="K142" s="357"/>
    </row>
    <row r="143" spans="1:11" ht="315">
      <c r="A143" s="352" t="s">
        <v>20</v>
      </c>
      <c r="B143" s="358">
        <v>3350</v>
      </c>
      <c r="C143" s="354" t="s">
        <v>28</v>
      </c>
      <c r="D143" s="353" t="s">
        <v>279</v>
      </c>
      <c r="E143" s="353" t="s">
        <v>2835</v>
      </c>
      <c r="F143" s="353"/>
      <c r="G143" s="353" t="s">
        <v>20</v>
      </c>
      <c r="H143" s="353" t="s">
        <v>2048</v>
      </c>
      <c r="I143" s="354" t="s">
        <v>89</v>
      </c>
      <c r="J143" s="353"/>
      <c r="K143" s="357"/>
    </row>
    <row r="144" spans="1:11" ht="45">
      <c r="A144" s="352" t="s">
        <v>20</v>
      </c>
      <c r="B144" s="358">
        <v>3440</v>
      </c>
      <c r="C144" s="354" t="s">
        <v>28</v>
      </c>
      <c r="D144" s="353" t="s">
        <v>280</v>
      </c>
      <c r="E144" s="353" t="s">
        <v>2836</v>
      </c>
      <c r="F144" s="353"/>
      <c r="G144" s="353" t="s">
        <v>20</v>
      </c>
      <c r="H144" s="353" t="s">
        <v>2049</v>
      </c>
      <c r="I144" s="354" t="s">
        <v>89</v>
      </c>
      <c r="J144" s="352"/>
      <c r="K144" s="357"/>
    </row>
    <row r="145" spans="1:11" ht="90">
      <c r="A145" s="352" t="s">
        <v>20</v>
      </c>
      <c r="B145" s="358">
        <v>3566</v>
      </c>
      <c r="C145" s="354" t="s">
        <v>28</v>
      </c>
      <c r="D145" s="353" t="s">
        <v>281</v>
      </c>
      <c r="E145" s="353" t="s">
        <v>2837</v>
      </c>
      <c r="F145" s="353"/>
      <c r="G145" s="353" t="s">
        <v>20</v>
      </c>
      <c r="H145" s="353" t="s">
        <v>2049</v>
      </c>
      <c r="I145" s="354" t="s">
        <v>89</v>
      </c>
      <c r="J145" s="352"/>
      <c r="K145" s="357"/>
    </row>
    <row r="146" spans="1:11" ht="90">
      <c r="A146" s="352" t="s">
        <v>20</v>
      </c>
      <c r="B146" s="358">
        <v>3568</v>
      </c>
      <c r="C146" s="354" t="s">
        <v>28</v>
      </c>
      <c r="D146" s="353" t="s">
        <v>282</v>
      </c>
      <c r="E146" s="353" t="s">
        <v>2838</v>
      </c>
      <c r="F146" s="353"/>
      <c r="G146" s="353" t="s">
        <v>20</v>
      </c>
      <c r="H146" s="353" t="s">
        <v>2049</v>
      </c>
      <c r="I146" s="354" t="s">
        <v>89</v>
      </c>
      <c r="J146" s="352"/>
      <c r="K146" s="357"/>
    </row>
    <row r="147" spans="1:11" ht="45">
      <c r="A147" s="352" t="s">
        <v>20</v>
      </c>
      <c r="B147" s="358">
        <v>3590</v>
      </c>
      <c r="C147" s="354" t="s">
        <v>28</v>
      </c>
      <c r="D147" s="353" t="s">
        <v>283</v>
      </c>
      <c r="E147" s="353" t="s">
        <v>2839</v>
      </c>
      <c r="F147" s="353"/>
      <c r="G147" s="353" t="s">
        <v>20</v>
      </c>
      <c r="H147" s="353" t="s">
        <v>2043</v>
      </c>
      <c r="I147" s="354" t="s">
        <v>89</v>
      </c>
      <c r="J147" s="352"/>
      <c r="K147" s="357"/>
    </row>
    <row r="148" spans="1:11" ht="45">
      <c r="A148" s="352" t="s">
        <v>20</v>
      </c>
      <c r="B148" s="358">
        <v>3591</v>
      </c>
      <c r="C148" s="354" t="s">
        <v>28</v>
      </c>
      <c r="D148" s="353" t="s">
        <v>284</v>
      </c>
      <c r="E148" s="353" t="s">
        <v>2840</v>
      </c>
      <c r="F148" s="353"/>
      <c r="G148" s="353" t="s">
        <v>20</v>
      </c>
      <c r="H148" s="353" t="s">
        <v>2049</v>
      </c>
      <c r="I148" s="354" t="s">
        <v>89</v>
      </c>
      <c r="J148" s="353"/>
      <c r="K148" s="357"/>
    </row>
    <row r="149" spans="1:11" ht="45">
      <c r="A149" s="352" t="s">
        <v>20</v>
      </c>
      <c r="B149" s="358">
        <v>3592</v>
      </c>
      <c r="C149" s="354" t="s">
        <v>28</v>
      </c>
      <c r="D149" s="353" t="s">
        <v>285</v>
      </c>
      <c r="E149" s="353" t="s">
        <v>2841</v>
      </c>
      <c r="F149" s="353"/>
      <c r="G149" s="353" t="s">
        <v>20</v>
      </c>
      <c r="H149" s="353" t="s">
        <v>2043</v>
      </c>
      <c r="I149" s="354" t="s">
        <v>89</v>
      </c>
      <c r="J149" s="352"/>
      <c r="K149" s="357"/>
    </row>
    <row r="150" spans="1:11" ht="45">
      <c r="A150" s="352" t="s">
        <v>20</v>
      </c>
      <c r="B150" s="358">
        <v>3594</v>
      </c>
      <c r="C150" s="354" t="s">
        <v>28</v>
      </c>
      <c r="D150" s="353" t="s">
        <v>286</v>
      </c>
      <c r="E150" s="353" t="s">
        <v>2842</v>
      </c>
      <c r="F150" s="353"/>
      <c r="G150" s="353" t="s">
        <v>20</v>
      </c>
      <c r="H150" s="353" t="s">
        <v>2049</v>
      </c>
      <c r="I150" s="354" t="s">
        <v>89</v>
      </c>
      <c r="J150" s="352"/>
      <c r="K150" s="357"/>
    </row>
    <row r="151" spans="1:11" ht="60">
      <c r="A151" s="352" t="s">
        <v>20</v>
      </c>
      <c r="B151" s="358">
        <v>3679</v>
      </c>
      <c r="C151" s="354" t="s">
        <v>28</v>
      </c>
      <c r="D151" s="353" t="s">
        <v>289</v>
      </c>
      <c r="E151" s="353" t="s">
        <v>2843</v>
      </c>
      <c r="F151" s="353"/>
      <c r="G151" s="353" t="s">
        <v>20</v>
      </c>
      <c r="H151" s="353" t="s">
        <v>2043</v>
      </c>
      <c r="I151" s="354" t="s">
        <v>89</v>
      </c>
      <c r="J151" s="353"/>
      <c r="K151" s="357"/>
    </row>
    <row r="152" spans="1:11" ht="195">
      <c r="A152" s="352" t="s">
        <v>20</v>
      </c>
      <c r="B152" s="358">
        <v>3908</v>
      </c>
      <c r="C152" s="354" t="s">
        <v>28</v>
      </c>
      <c r="D152" s="353" t="s">
        <v>294</v>
      </c>
      <c r="E152" s="353" t="s">
        <v>2844</v>
      </c>
      <c r="F152" s="353"/>
      <c r="G152" s="353" t="s">
        <v>20</v>
      </c>
      <c r="H152" s="353" t="s">
        <v>2043</v>
      </c>
      <c r="I152" s="354" t="s">
        <v>89</v>
      </c>
      <c r="J152" s="352"/>
      <c r="K152" s="357"/>
    </row>
    <row r="153" spans="1:11" ht="210">
      <c r="A153" s="352" t="s">
        <v>20</v>
      </c>
      <c r="B153" s="358">
        <v>3919</v>
      </c>
      <c r="C153" s="354" t="s">
        <v>28</v>
      </c>
      <c r="D153" s="353" t="s">
        <v>295</v>
      </c>
      <c r="E153" s="353" t="s">
        <v>2845</v>
      </c>
      <c r="F153" s="353"/>
      <c r="G153" s="353" t="s">
        <v>20</v>
      </c>
      <c r="H153" s="353" t="s">
        <v>2049</v>
      </c>
      <c r="I153" s="354" t="s">
        <v>89</v>
      </c>
      <c r="J153" s="353"/>
      <c r="K153" s="357"/>
    </row>
    <row r="154" spans="1:11" ht="45">
      <c r="A154" s="352" t="s">
        <v>20</v>
      </c>
      <c r="B154" s="358">
        <v>3947</v>
      </c>
      <c r="C154" s="354" t="s">
        <v>28</v>
      </c>
      <c r="D154" s="353" t="s">
        <v>296</v>
      </c>
      <c r="E154" s="353" t="s">
        <v>2846</v>
      </c>
      <c r="F154" s="353"/>
      <c r="G154" s="353" t="s">
        <v>20</v>
      </c>
      <c r="H154" s="353" t="s">
        <v>2043</v>
      </c>
      <c r="I154" s="354" t="s">
        <v>89</v>
      </c>
      <c r="J154" s="353"/>
      <c r="K154" s="357"/>
    </row>
    <row r="155" spans="1:11" ht="75">
      <c r="A155" s="352" t="s">
        <v>20</v>
      </c>
      <c r="B155" s="358">
        <v>3998</v>
      </c>
      <c r="C155" s="354" t="s">
        <v>28</v>
      </c>
      <c r="D155" s="353" t="s">
        <v>299</v>
      </c>
      <c r="E155" s="353" t="s">
        <v>2847</v>
      </c>
      <c r="F155" s="353"/>
      <c r="G155" s="353" t="s">
        <v>20</v>
      </c>
      <c r="H155" s="353" t="s">
        <v>2049</v>
      </c>
      <c r="I155" s="354" t="s">
        <v>89</v>
      </c>
      <c r="J155" s="352"/>
      <c r="K155" s="357"/>
    </row>
    <row r="156" spans="1:11" ht="90">
      <c r="A156" s="352" t="s">
        <v>20</v>
      </c>
      <c r="B156" s="358">
        <v>3999</v>
      </c>
      <c r="C156" s="354" t="s">
        <v>28</v>
      </c>
      <c r="D156" s="353" t="s">
        <v>300</v>
      </c>
      <c r="E156" s="353" t="s">
        <v>2848</v>
      </c>
      <c r="F156" s="353"/>
      <c r="G156" s="353" t="s">
        <v>20</v>
      </c>
      <c r="H156" s="353" t="s">
        <v>2043</v>
      </c>
      <c r="I156" s="354" t="s">
        <v>89</v>
      </c>
      <c r="J156" s="352"/>
      <c r="K156" s="357"/>
    </row>
    <row r="157" spans="1:11" ht="45">
      <c r="A157" s="352" t="s">
        <v>20</v>
      </c>
      <c r="B157" s="358">
        <v>4003</v>
      </c>
      <c r="C157" s="354" t="s">
        <v>28</v>
      </c>
      <c r="D157" s="353" t="s">
        <v>301</v>
      </c>
      <c r="E157" s="353" t="s">
        <v>2849</v>
      </c>
      <c r="F157" s="353"/>
      <c r="G157" s="353" t="s">
        <v>20</v>
      </c>
      <c r="H157" s="353" t="s">
        <v>2049</v>
      </c>
      <c r="I157" s="354" t="s">
        <v>89</v>
      </c>
      <c r="J157" s="353"/>
      <c r="K157" s="357"/>
    </row>
    <row r="158" spans="1:11" ht="45">
      <c r="A158" s="352" t="s">
        <v>20</v>
      </c>
      <c r="B158" s="358">
        <v>4342</v>
      </c>
      <c r="C158" s="354" t="s">
        <v>28</v>
      </c>
      <c r="D158" s="353" t="s">
        <v>308</v>
      </c>
      <c r="E158" s="353" t="s">
        <v>2850</v>
      </c>
      <c r="F158" s="353"/>
      <c r="G158" s="353" t="s">
        <v>20</v>
      </c>
      <c r="H158" s="353" t="s">
        <v>2049</v>
      </c>
      <c r="I158" s="354" t="s">
        <v>89</v>
      </c>
      <c r="J158" s="352"/>
      <c r="K158" s="357"/>
    </row>
    <row r="159" spans="1:11" ht="45">
      <c r="A159" s="352" t="s">
        <v>20</v>
      </c>
      <c r="B159" s="358">
        <v>4351</v>
      </c>
      <c r="C159" s="354" t="s">
        <v>28</v>
      </c>
      <c r="D159" s="353" t="s">
        <v>311</v>
      </c>
      <c r="E159" s="353" t="s">
        <v>2851</v>
      </c>
      <c r="F159" s="353"/>
      <c r="G159" s="353" t="s">
        <v>20</v>
      </c>
      <c r="H159" s="353" t="s">
        <v>2049</v>
      </c>
      <c r="I159" s="354" t="s">
        <v>89</v>
      </c>
      <c r="J159" s="353"/>
      <c r="K159" s="357"/>
    </row>
    <row r="160" spans="1:11" ht="60">
      <c r="A160" s="352" t="s">
        <v>20</v>
      </c>
      <c r="B160" s="358">
        <v>4352</v>
      </c>
      <c r="C160" s="354" t="s">
        <v>28</v>
      </c>
      <c r="D160" s="353" t="s">
        <v>312</v>
      </c>
      <c r="E160" s="353" t="s">
        <v>2852</v>
      </c>
      <c r="F160" s="353"/>
      <c r="G160" s="353" t="s">
        <v>20</v>
      </c>
      <c r="H160" s="353" t="s">
        <v>2043</v>
      </c>
      <c r="I160" s="354" t="s">
        <v>89</v>
      </c>
      <c r="J160" s="353"/>
      <c r="K160" s="357"/>
    </row>
    <row r="161" spans="1:11" ht="409.5">
      <c r="A161" s="352" t="s">
        <v>20</v>
      </c>
      <c r="B161" s="358">
        <v>4354</v>
      </c>
      <c r="C161" s="354" t="s">
        <v>28</v>
      </c>
      <c r="D161" s="353" t="s">
        <v>315</v>
      </c>
      <c r="E161" s="353" t="s">
        <v>2853</v>
      </c>
      <c r="F161" s="353"/>
      <c r="G161" s="353" t="s">
        <v>20</v>
      </c>
      <c r="H161" s="353" t="s">
        <v>2043</v>
      </c>
      <c r="I161" s="354" t="s">
        <v>89</v>
      </c>
      <c r="J161" s="352"/>
      <c r="K161" s="357"/>
    </row>
    <row r="162" spans="1:11" ht="45">
      <c r="A162" s="352" t="s">
        <v>20</v>
      </c>
      <c r="B162" s="358">
        <v>4357</v>
      </c>
      <c r="C162" s="354" t="s">
        <v>28</v>
      </c>
      <c r="D162" s="353" t="s">
        <v>316</v>
      </c>
      <c r="E162" s="353" t="s">
        <v>2854</v>
      </c>
      <c r="F162" s="353"/>
      <c r="G162" s="353" t="s">
        <v>20</v>
      </c>
      <c r="H162" s="353" t="s">
        <v>2049</v>
      </c>
      <c r="I162" s="354" t="s">
        <v>89</v>
      </c>
      <c r="J162" s="353"/>
      <c r="K162" s="357"/>
    </row>
    <row r="163" spans="1:11" ht="60">
      <c r="A163" s="352" t="s">
        <v>20</v>
      </c>
      <c r="B163" s="358">
        <v>4380</v>
      </c>
      <c r="C163" s="354" t="s">
        <v>28</v>
      </c>
      <c r="D163" s="353" t="s">
        <v>317</v>
      </c>
      <c r="E163" s="353" t="s">
        <v>2855</v>
      </c>
      <c r="F163" s="353"/>
      <c r="G163" s="353" t="s">
        <v>20</v>
      </c>
      <c r="H163" s="353" t="s">
        <v>2043</v>
      </c>
      <c r="I163" s="354" t="s">
        <v>89</v>
      </c>
      <c r="J163" s="352"/>
      <c r="K163" s="357"/>
    </row>
    <row r="164" spans="1:11" ht="45">
      <c r="A164" s="352" t="s">
        <v>20</v>
      </c>
      <c r="B164" s="358">
        <v>4388</v>
      </c>
      <c r="C164" s="354" t="s">
        <v>28</v>
      </c>
      <c r="D164" s="353" t="s">
        <v>320</v>
      </c>
      <c r="E164" s="353" t="s">
        <v>2856</v>
      </c>
      <c r="F164" s="353"/>
      <c r="G164" s="353" t="s">
        <v>20</v>
      </c>
      <c r="H164" s="353" t="s">
        <v>2049</v>
      </c>
      <c r="I164" s="354" t="s">
        <v>89</v>
      </c>
      <c r="J164" s="352"/>
      <c r="K164" s="357"/>
    </row>
    <row r="165" spans="1:11" ht="60">
      <c r="A165" s="352" t="s">
        <v>20</v>
      </c>
      <c r="B165" s="358">
        <v>4550</v>
      </c>
      <c r="C165" s="354" t="s">
        <v>28</v>
      </c>
      <c r="D165" s="353" t="s">
        <v>325</v>
      </c>
      <c r="E165" s="353" t="s">
        <v>2857</v>
      </c>
      <c r="F165" s="353"/>
      <c r="G165" s="353" t="s">
        <v>20</v>
      </c>
      <c r="H165" s="353" t="s">
        <v>2049</v>
      </c>
      <c r="I165" s="354" t="s">
        <v>89</v>
      </c>
      <c r="J165" s="352"/>
      <c r="K165" s="357"/>
    </row>
    <row r="166" spans="1:11" ht="240">
      <c r="A166" s="352" t="s">
        <v>20</v>
      </c>
      <c r="B166" s="358">
        <v>4594</v>
      </c>
      <c r="C166" s="354" t="s">
        <v>28</v>
      </c>
      <c r="D166" s="353" t="s">
        <v>328</v>
      </c>
      <c r="E166" s="353" t="s">
        <v>2858</v>
      </c>
      <c r="F166" s="353"/>
      <c r="G166" s="353" t="s">
        <v>20</v>
      </c>
      <c r="H166" s="353" t="s">
        <v>2049</v>
      </c>
      <c r="I166" s="354" t="s">
        <v>89</v>
      </c>
      <c r="J166" s="352"/>
      <c r="K166" s="357"/>
    </row>
    <row r="167" spans="1:11" ht="75">
      <c r="A167" s="352" t="s">
        <v>20</v>
      </c>
      <c r="B167" s="358">
        <v>4631</v>
      </c>
      <c r="C167" s="354" t="s">
        <v>28</v>
      </c>
      <c r="D167" s="353" t="s">
        <v>329</v>
      </c>
      <c r="E167" s="353" t="s">
        <v>2859</v>
      </c>
      <c r="F167" s="353"/>
      <c r="G167" s="353" t="s">
        <v>20</v>
      </c>
      <c r="H167" s="353" t="s">
        <v>2049</v>
      </c>
      <c r="I167" s="354" t="s">
        <v>89</v>
      </c>
      <c r="J167" s="353"/>
      <c r="K167" s="357"/>
    </row>
    <row r="168" spans="1:11" ht="60">
      <c r="A168" s="352" t="s">
        <v>20</v>
      </c>
      <c r="B168" s="358">
        <v>4634</v>
      </c>
      <c r="C168" s="354" t="s">
        <v>28</v>
      </c>
      <c r="D168" s="353" t="s">
        <v>330</v>
      </c>
      <c r="E168" s="353" t="s">
        <v>2860</v>
      </c>
      <c r="F168" s="353"/>
      <c r="G168" s="353" t="s">
        <v>20</v>
      </c>
      <c r="H168" s="353" t="s">
        <v>2049</v>
      </c>
      <c r="I168" s="354" t="s">
        <v>89</v>
      </c>
      <c r="J168" s="352"/>
      <c r="K168" s="357"/>
    </row>
    <row r="169" spans="1:11" ht="75">
      <c r="A169" s="352" t="s">
        <v>20</v>
      </c>
      <c r="B169" s="358">
        <v>4645</v>
      </c>
      <c r="C169" s="354" t="s">
        <v>28</v>
      </c>
      <c r="D169" s="353" t="s">
        <v>331</v>
      </c>
      <c r="E169" s="353" t="s">
        <v>2861</v>
      </c>
      <c r="F169" s="353"/>
      <c r="G169" s="353" t="s">
        <v>20</v>
      </c>
      <c r="H169" s="353" t="s">
        <v>2049</v>
      </c>
      <c r="I169" s="354" t="s">
        <v>89</v>
      </c>
      <c r="J169" s="353"/>
      <c r="K169" s="357"/>
    </row>
    <row r="170" spans="1:11" ht="60">
      <c r="A170" s="352" t="s">
        <v>20</v>
      </c>
      <c r="B170" s="358">
        <v>4723</v>
      </c>
      <c r="C170" s="354" t="s">
        <v>28</v>
      </c>
      <c r="D170" s="353" t="s">
        <v>332</v>
      </c>
      <c r="E170" s="353" t="s">
        <v>2862</v>
      </c>
      <c r="F170" s="353"/>
      <c r="G170" s="353" t="s">
        <v>20</v>
      </c>
      <c r="H170" s="353" t="s">
        <v>2043</v>
      </c>
      <c r="I170" s="354" t="s">
        <v>89</v>
      </c>
      <c r="J170" s="352"/>
      <c r="K170" s="357"/>
    </row>
    <row r="171" spans="1:11" ht="105">
      <c r="A171" s="352" t="s">
        <v>20</v>
      </c>
      <c r="B171" s="358">
        <v>4725</v>
      </c>
      <c r="C171" s="354" t="s">
        <v>28</v>
      </c>
      <c r="D171" s="353" t="s">
        <v>333</v>
      </c>
      <c r="E171" s="353" t="s">
        <v>2863</v>
      </c>
      <c r="F171" s="353"/>
      <c r="G171" s="353" t="s">
        <v>20</v>
      </c>
      <c r="H171" s="353" t="s">
        <v>2049</v>
      </c>
      <c r="I171" s="354" t="s">
        <v>89</v>
      </c>
      <c r="J171" s="352"/>
      <c r="K171" s="357"/>
    </row>
    <row r="172" spans="1:11" ht="75">
      <c r="A172" s="352" t="s">
        <v>20</v>
      </c>
      <c r="B172" s="358">
        <v>4753</v>
      </c>
      <c r="C172" s="354" t="s">
        <v>28</v>
      </c>
      <c r="D172" s="353" t="s">
        <v>334</v>
      </c>
      <c r="E172" s="353" t="s">
        <v>2864</v>
      </c>
      <c r="F172" s="353"/>
      <c r="G172" s="353" t="s">
        <v>20</v>
      </c>
      <c r="H172" s="353" t="s">
        <v>2049</v>
      </c>
      <c r="I172" s="354" t="s">
        <v>89</v>
      </c>
      <c r="J172" s="352"/>
      <c r="K172" s="357"/>
    </row>
    <row r="173" spans="1:11" ht="45">
      <c r="A173" s="352" t="s">
        <v>20</v>
      </c>
      <c r="B173" s="358">
        <v>4812</v>
      </c>
      <c r="C173" s="354" t="s">
        <v>28</v>
      </c>
      <c r="D173" s="353" t="s">
        <v>337</v>
      </c>
      <c r="E173" s="353" t="s">
        <v>2865</v>
      </c>
      <c r="F173" s="353"/>
      <c r="G173" s="353" t="s">
        <v>20</v>
      </c>
      <c r="H173" s="353" t="s">
        <v>2049</v>
      </c>
      <c r="I173" s="354" t="s">
        <v>89</v>
      </c>
      <c r="J173" s="352"/>
      <c r="K173" s="357"/>
    </row>
    <row r="174" spans="1:11" ht="210">
      <c r="A174" s="352" t="s">
        <v>20</v>
      </c>
      <c r="B174" s="358">
        <v>4988</v>
      </c>
      <c r="C174" s="354" t="s">
        <v>28</v>
      </c>
      <c r="D174" s="353" t="s">
        <v>340</v>
      </c>
      <c r="E174" s="353" t="s">
        <v>2866</v>
      </c>
      <c r="F174" s="353"/>
      <c r="G174" s="353" t="s">
        <v>20</v>
      </c>
      <c r="H174" s="353" t="s">
        <v>2043</v>
      </c>
      <c r="I174" s="354" t="s">
        <v>89</v>
      </c>
      <c r="J174" s="352"/>
      <c r="K174" s="357"/>
    </row>
    <row r="175" spans="1:11" ht="45">
      <c r="A175" s="352" t="s">
        <v>20</v>
      </c>
      <c r="B175" s="358">
        <v>5085</v>
      </c>
      <c r="C175" s="354" t="s">
        <v>28</v>
      </c>
      <c r="D175" s="353" t="s">
        <v>345</v>
      </c>
      <c r="E175" s="353" t="s">
        <v>2867</v>
      </c>
      <c r="F175" s="353"/>
      <c r="G175" s="353" t="s">
        <v>20</v>
      </c>
      <c r="H175" s="353" t="s">
        <v>2049</v>
      </c>
      <c r="I175" s="354" t="s">
        <v>89</v>
      </c>
      <c r="J175" s="353"/>
      <c r="K175" s="357"/>
    </row>
    <row r="176" spans="1:11" ht="45">
      <c r="A176" s="352" t="s">
        <v>20</v>
      </c>
      <c r="B176" s="358">
        <v>5091</v>
      </c>
      <c r="C176" s="354" t="s">
        <v>28</v>
      </c>
      <c r="D176" s="353" t="s">
        <v>346</v>
      </c>
      <c r="E176" s="353" t="s">
        <v>2868</v>
      </c>
      <c r="F176" s="353"/>
      <c r="G176" s="353" t="s">
        <v>20</v>
      </c>
      <c r="H176" s="353" t="s">
        <v>2049</v>
      </c>
      <c r="I176" s="354" t="s">
        <v>89</v>
      </c>
      <c r="J176" s="353"/>
      <c r="K176" s="357"/>
    </row>
    <row r="177" spans="1:11" ht="45">
      <c r="A177" s="352" t="s">
        <v>20</v>
      </c>
      <c r="B177" s="358">
        <v>5130</v>
      </c>
      <c r="C177" s="354" t="s">
        <v>28</v>
      </c>
      <c r="D177" s="353" t="s">
        <v>347</v>
      </c>
      <c r="E177" s="353" t="s">
        <v>347</v>
      </c>
      <c r="F177" s="353"/>
      <c r="G177" s="353" t="s">
        <v>20</v>
      </c>
      <c r="H177" s="353" t="s">
        <v>2048</v>
      </c>
      <c r="I177" s="354" t="s">
        <v>89</v>
      </c>
      <c r="J177" s="353"/>
      <c r="K177" s="357"/>
    </row>
    <row r="178" spans="1:11" ht="90">
      <c r="A178" s="352" t="s">
        <v>20</v>
      </c>
      <c r="B178" s="358">
        <v>5136</v>
      </c>
      <c r="C178" s="354" t="s">
        <v>28</v>
      </c>
      <c r="D178" s="353" t="s">
        <v>348</v>
      </c>
      <c r="E178" s="353" t="s">
        <v>2869</v>
      </c>
      <c r="F178" s="353"/>
      <c r="G178" s="353" t="s">
        <v>20</v>
      </c>
      <c r="H178" s="353" t="s">
        <v>2043</v>
      </c>
      <c r="I178" s="354" t="s">
        <v>89</v>
      </c>
      <c r="J178" s="352"/>
      <c r="K178" s="357"/>
    </row>
    <row r="179" spans="1:11" ht="60">
      <c r="A179" s="352" t="s">
        <v>20</v>
      </c>
      <c r="B179" s="358">
        <v>5196</v>
      </c>
      <c r="C179" s="354" t="s">
        <v>28</v>
      </c>
      <c r="D179" s="353" t="s">
        <v>349</v>
      </c>
      <c r="E179" s="353" t="s">
        <v>2870</v>
      </c>
      <c r="F179" s="353"/>
      <c r="G179" s="353" t="s">
        <v>20</v>
      </c>
      <c r="H179" s="353" t="s">
        <v>2043</v>
      </c>
      <c r="I179" s="354" t="s">
        <v>89</v>
      </c>
      <c r="J179" s="352"/>
      <c r="K179" s="357"/>
    </row>
    <row r="180" spans="1:11" ht="45">
      <c r="A180" s="352" t="s">
        <v>20</v>
      </c>
      <c r="B180" s="358">
        <v>5213</v>
      </c>
      <c r="C180" s="354" t="s">
        <v>28</v>
      </c>
      <c r="D180" s="353" t="s">
        <v>350</v>
      </c>
      <c r="E180" s="353" t="s">
        <v>2871</v>
      </c>
      <c r="F180" s="353"/>
      <c r="G180" s="353" t="s">
        <v>20</v>
      </c>
      <c r="H180" s="353" t="s">
        <v>2049</v>
      </c>
      <c r="I180" s="354" t="s">
        <v>89</v>
      </c>
      <c r="J180" s="353"/>
      <c r="K180" s="357"/>
    </row>
    <row r="181" spans="1:11" ht="105">
      <c r="A181" s="352" t="s">
        <v>20</v>
      </c>
      <c r="B181" s="358">
        <v>5263</v>
      </c>
      <c r="C181" s="354" t="s">
        <v>28</v>
      </c>
      <c r="D181" s="353" t="s">
        <v>351</v>
      </c>
      <c r="E181" s="353" t="s">
        <v>2872</v>
      </c>
      <c r="F181" s="353"/>
      <c r="G181" s="353" t="s">
        <v>20</v>
      </c>
      <c r="H181" s="353" t="s">
        <v>2043</v>
      </c>
      <c r="I181" s="354" t="s">
        <v>89</v>
      </c>
      <c r="J181" s="353"/>
      <c r="K181" s="357"/>
    </row>
    <row r="182" spans="1:11" ht="135">
      <c r="A182" s="352" t="s">
        <v>20</v>
      </c>
      <c r="B182" s="358">
        <v>5265</v>
      </c>
      <c r="C182" s="354" t="s">
        <v>28</v>
      </c>
      <c r="D182" s="353" t="s">
        <v>354</v>
      </c>
      <c r="E182" s="353" t="s">
        <v>2873</v>
      </c>
      <c r="F182" s="353"/>
      <c r="G182" s="353" t="s">
        <v>20</v>
      </c>
      <c r="H182" s="353" t="s">
        <v>2049</v>
      </c>
      <c r="I182" s="354" t="s">
        <v>89</v>
      </c>
      <c r="J182" s="352"/>
      <c r="K182" s="357"/>
    </row>
    <row r="183" spans="1:11" ht="60">
      <c r="A183" s="352" t="s">
        <v>20</v>
      </c>
      <c r="B183" s="358">
        <v>5274</v>
      </c>
      <c r="C183" s="354" t="s">
        <v>28</v>
      </c>
      <c r="D183" s="353" t="s">
        <v>355</v>
      </c>
      <c r="E183" s="353" t="s">
        <v>2874</v>
      </c>
      <c r="F183" s="353"/>
      <c r="G183" s="353" t="s">
        <v>20</v>
      </c>
      <c r="H183" s="353" t="s">
        <v>2049</v>
      </c>
      <c r="I183" s="354" t="s">
        <v>89</v>
      </c>
      <c r="J183" s="353"/>
      <c r="K183" s="357"/>
    </row>
    <row r="184" spans="1:11" ht="195">
      <c r="A184" s="352" t="s">
        <v>20</v>
      </c>
      <c r="B184" s="358">
        <v>5312</v>
      </c>
      <c r="C184" s="354" t="s">
        <v>28</v>
      </c>
      <c r="D184" s="353" t="s">
        <v>356</v>
      </c>
      <c r="E184" s="353" t="s">
        <v>2875</v>
      </c>
      <c r="F184" s="353"/>
      <c r="G184" s="353" t="s">
        <v>20</v>
      </c>
      <c r="H184" s="353" t="s">
        <v>2049</v>
      </c>
      <c r="I184" s="354" t="s">
        <v>89</v>
      </c>
      <c r="J184" s="352"/>
      <c r="K184" s="357"/>
    </row>
    <row r="185" spans="1:11" ht="210">
      <c r="A185" s="352" t="s">
        <v>20</v>
      </c>
      <c r="B185" s="358">
        <v>5315</v>
      </c>
      <c r="C185" s="354" t="s">
        <v>28</v>
      </c>
      <c r="D185" s="353" t="s">
        <v>357</v>
      </c>
      <c r="E185" s="353" t="s">
        <v>2876</v>
      </c>
      <c r="F185" s="353"/>
      <c r="G185" s="353" t="s">
        <v>20</v>
      </c>
      <c r="H185" s="353" t="s">
        <v>2049</v>
      </c>
      <c r="I185" s="354" t="s">
        <v>89</v>
      </c>
      <c r="J185" s="352"/>
      <c r="K185" s="357"/>
    </row>
    <row r="186" spans="1:11" ht="45">
      <c r="A186" s="352" t="s">
        <v>20</v>
      </c>
      <c r="B186" s="358">
        <v>5548</v>
      </c>
      <c r="C186" s="354" t="s">
        <v>28</v>
      </c>
      <c r="D186" s="353" t="s">
        <v>360</v>
      </c>
      <c r="E186" s="353" t="s">
        <v>2877</v>
      </c>
      <c r="F186" s="353"/>
      <c r="G186" s="353" t="s">
        <v>20</v>
      </c>
      <c r="H186" s="353" t="s">
        <v>2043</v>
      </c>
      <c r="I186" s="354" t="s">
        <v>89</v>
      </c>
      <c r="J186" s="352"/>
      <c r="K186" s="357"/>
    </row>
    <row r="187" spans="1:11" ht="45">
      <c r="A187" s="352" t="s">
        <v>20</v>
      </c>
      <c r="B187" s="358">
        <v>5552</v>
      </c>
      <c r="C187" s="354" t="s">
        <v>28</v>
      </c>
      <c r="D187" s="353" t="s">
        <v>361</v>
      </c>
      <c r="E187" s="353" t="s">
        <v>2878</v>
      </c>
      <c r="F187" s="353"/>
      <c r="G187" s="353" t="s">
        <v>20</v>
      </c>
      <c r="H187" s="353" t="s">
        <v>2043</v>
      </c>
      <c r="I187" s="354" t="s">
        <v>89</v>
      </c>
      <c r="J187" s="352"/>
      <c r="K187" s="357"/>
    </row>
    <row r="188" spans="1:11" ht="60">
      <c r="A188" s="352" t="s">
        <v>20</v>
      </c>
      <c r="B188" s="358">
        <v>5623</v>
      </c>
      <c r="C188" s="354" t="s">
        <v>28</v>
      </c>
      <c r="D188" s="353" t="s">
        <v>362</v>
      </c>
      <c r="E188" s="353" t="s">
        <v>2879</v>
      </c>
      <c r="F188" s="353"/>
      <c r="G188" s="353" t="s">
        <v>20</v>
      </c>
      <c r="H188" s="353" t="s">
        <v>2043</v>
      </c>
      <c r="I188" s="354" t="s">
        <v>89</v>
      </c>
      <c r="J188" s="353"/>
      <c r="K188" s="357"/>
    </row>
    <row r="189" spans="1:11" ht="45">
      <c r="A189" s="352" t="s">
        <v>20</v>
      </c>
      <c r="B189" s="358">
        <v>5624</v>
      </c>
      <c r="C189" s="354" t="s">
        <v>28</v>
      </c>
      <c r="D189" s="353" t="s">
        <v>363</v>
      </c>
      <c r="E189" s="353" t="s">
        <v>2880</v>
      </c>
      <c r="F189" s="353"/>
      <c r="G189" s="353" t="s">
        <v>20</v>
      </c>
      <c r="H189" s="353" t="s">
        <v>2043</v>
      </c>
      <c r="I189" s="354" t="s">
        <v>89</v>
      </c>
      <c r="J189" s="353"/>
      <c r="K189" s="357"/>
    </row>
    <row r="190" spans="1:11" ht="45">
      <c r="A190" s="352" t="s">
        <v>20</v>
      </c>
      <c r="B190" s="358">
        <v>5634</v>
      </c>
      <c r="C190" s="354" t="s">
        <v>28</v>
      </c>
      <c r="D190" s="353" t="s">
        <v>368</v>
      </c>
      <c r="E190" s="353" t="s">
        <v>2881</v>
      </c>
      <c r="F190" s="353"/>
      <c r="G190" s="353" t="s">
        <v>20</v>
      </c>
      <c r="H190" s="353" t="s">
        <v>2043</v>
      </c>
      <c r="I190" s="354" t="s">
        <v>89</v>
      </c>
      <c r="J190" s="352"/>
      <c r="K190" s="357"/>
    </row>
    <row r="191" spans="1:11" ht="90">
      <c r="A191" s="352" t="s">
        <v>20</v>
      </c>
      <c r="B191" s="358">
        <v>5641</v>
      </c>
      <c r="C191" s="354" t="s">
        <v>28</v>
      </c>
      <c r="D191" s="353" t="s">
        <v>369</v>
      </c>
      <c r="E191" s="353" t="s">
        <v>2882</v>
      </c>
      <c r="F191" s="353"/>
      <c r="G191" s="353" t="s">
        <v>20</v>
      </c>
      <c r="H191" s="353" t="s">
        <v>2043</v>
      </c>
      <c r="I191" s="354" t="s">
        <v>89</v>
      </c>
      <c r="J191" s="352"/>
      <c r="K191" s="357"/>
    </row>
    <row r="192" spans="1:11" ht="165">
      <c r="A192" s="352" t="s">
        <v>20</v>
      </c>
      <c r="B192" s="358">
        <v>5677</v>
      </c>
      <c r="C192" s="354" t="s">
        <v>28</v>
      </c>
      <c r="D192" s="353" t="s">
        <v>370</v>
      </c>
      <c r="E192" s="353" t="s">
        <v>2883</v>
      </c>
      <c r="F192" s="353"/>
      <c r="G192" s="353" t="s">
        <v>20</v>
      </c>
      <c r="H192" s="353" t="s">
        <v>2049</v>
      </c>
      <c r="I192" s="354" t="s">
        <v>89</v>
      </c>
      <c r="J192" s="352"/>
      <c r="K192" s="357"/>
    </row>
    <row r="193" spans="1:11" ht="45">
      <c r="A193" s="352" t="s">
        <v>20</v>
      </c>
      <c r="B193" s="358">
        <v>5747</v>
      </c>
      <c r="C193" s="354" t="s">
        <v>28</v>
      </c>
      <c r="D193" s="353" t="s">
        <v>373</v>
      </c>
      <c r="E193" s="353" t="s">
        <v>2884</v>
      </c>
      <c r="F193" s="353"/>
      <c r="G193" s="353" t="s">
        <v>20</v>
      </c>
      <c r="H193" s="353" t="s">
        <v>2043</v>
      </c>
      <c r="I193" s="354" t="s">
        <v>89</v>
      </c>
      <c r="J193" s="352"/>
      <c r="K193" s="357"/>
    </row>
    <row r="194" spans="1:11" ht="45">
      <c r="A194" s="352" t="s">
        <v>20</v>
      </c>
      <c r="B194" s="358">
        <v>5748</v>
      </c>
      <c r="C194" s="354" t="s">
        <v>28</v>
      </c>
      <c r="D194" s="353" t="s">
        <v>374</v>
      </c>
      <c r="E194" s="353" t="s">
        <v>2885</v>
      </c>
      <c r="F194" s="353"/>
      <c r="G194" s="353" t="s">
        <v>20</v>
      </c>
      <c r="H194" s="353" t="s">
        <v>2043</v>
      </c>
      <c r="I194" s="354" t="s">
        <v>89</v>
      </c>
      <c r="J194" s="352"/>
      <c r="K194" s="357"/>
    </row>
    <row r="195" spans="1:11" ht="45">
      <c r="A195" s="352" t="s">
        <v>20</v>
      </c>
      <c r="B195" s="358">
        <v>5750</v>
      </c>
      <c r="C195" s="354" t="s">
        <v>28</v>
      </c>
      <c r="D195" s="353" t="s">
        <v>375</v>
      </c>
      <c r="E195" s="353" t="s">
        <v>2886</v>
      </c>
      <c r="F195" s="353"/>
      <c r="G195" s="353" t="s">
        <v>20</v>
      </c>
      <c r="H195" s="353" t="s">
        <v>2043</v>
      </c>
      <c r="I195" s="354" t="s">
        <v>89</v>
      </c>
      <c r="J195" s="352"/>
      <c r="K195" s="357"/>
    </row>
    <row r="196" spans="1:11" ht="45">
      <c r="A196" s="352" t="s">
        <v>20</v>
      </c>
      <c r="B196" s="358">
        <v>5752</v>
      </c>
      <c r="C196" s="354" t="s">
        <v>28</v>
      </c>
      <c r="D196" s="353" t="s">
        <v>376</v>
      </c>
      <c r="E196" s="353" t="s">
        <v>2887</v>
      </c>
      <c r="F196" s="353"/>
      <c r="G196" s="353" t="s">
        <v>20</v>
      </c>
      <c r="H196" s="353" t="s">
        <v>2043</v>
      </c>
      <c r="I196" s="354" t="s">
        <v>89</v>
      </c>
      <c r="J196" s="352"/>
      <c r="K196" s="357"/>
    </row>
    <row r="197" spans="1:11" ht="45">
      <c r="A197" s="352" t="s">
        <v>20</v>
      </c>
      <c r="B197" s="358">
        <v>5753</v>
      </c>
      <c r="C197" s="354" t="s">
        <v>28</v>
      </c>
      <c r="D197" s="353" t="s">
        <v>377</v>
      </c>
      <c r="E197" s="353" t="s">
        <v>2888</v>
      </c>
      <c r="F197" s="353"/>
      <c r="G197" s="353" t="s">
        <v>20</v>
      </c>
      <c r="H197" s="353" t="s">
        <v>2043</v>
      </c>
      <c r="I197" s="354" t="s">
        <v>89</v>
      </c>
      <c r="J197" s="352"/>
      <c r="K197" s="357"/>
    </row>
    <row r="198" spans="1:11" ht="45">
      <c r="A198" s="352" t="s">
        <v>20</v>
      </c>
      <c r="B198" s="358">
        <v>5754</v>
      </c>
      <c r="C198" s="354" t="s">
        <v>28</v>
      </c>
      <c r="D198" s="353" t="s">
        <v>378</v>
      </c>
      <c r="E198" s="353" t="s">
        <v>378</v>
      </c>
      <c r="F198" s="353"/>
      <c r="G198" s="353" t="s">
        <v>20</v>
      </c>
      <c r="H198" s="353" t="s">
        <v>2043</v>
      </c>
      <c r="I198" s="354" t="s">
        <v>89</v>
      </c>
      <c r="J198" s="352"/>
      <c r="K198" s="357"/>
    </row>
    <row r="199" spans="1:11" ht="225">
      <c r="A199" s="352" t="s">
        <v>20</v>
      </c>
      <c r="B199" s="358">
        <v>5761</v>
      </c>
      <c r="C199" s="354" t="s">
        <v>28</v>
      </c>
      <c r="D199" s="353" t="s">
        <v>379</v>
      </c>
      <c r="E199" s="353" t="s">
        <v>2889</v>
      </c>
      <c r="F199" s="353"/>
      <c r="G199" s="353" t="s">
        <v>20</v>
      </c>
      <c r="H199" s="353" t="s">
        <v>2049</v>
      </c>
      <c r="I199" s="354" t="s">
        <v>89</v>
      </c>
      <c r="J199" s="352"/>
      <c r="K199" s="357"/>
    </row>
    <row r="200" spans="1:11" ht="45">
      <c r="A200" s="352" t="s">
        <v>20</v>
      </c>
      <c r="B200" s="358">
        <v>5764</v>
      </c>
      <c r="C200" s="354" t="s">
        <v>28</v>
      </c>
      <c r="D200" s="353" t="s">
        <v>380</v>
      </c>
      <c r="E200" s="353" t="s">
        <v>2890</v>
      </c>
      <c r="F200" s="353"/>
      <c r="G200" s="353" t="s">
        <v>20</v>
      </c>
      <c r="H200" s="353" t="s">
        <v>2049</v>
      </c>
      <c r="I200" s="354" t="s">
        <v>89</v>
      </c>
      <c r="J200" s="352"/>
      <c r="K200" s="357"/>
    </row>
    <row r="201" spans="1:11" ht="60">
      <c r="A201" s="352" t="s">
        <v>20</v>
      </c>
      <c r="B201" s="358">
        <v>5929</v>
      </c>
      <c r="C201" s="354" t="s">
        <v>28</v>
      </c>
      <c r="D201" s="353" t="s">
        <v>381</v>
      </c>
      <c r="E201" s="353" t="s">
        <v>2891</v>
      </c>
      <c r="F201" s="353"/>
      <c r="G201" s="353" t="s">
        <v>20</v>
      </c>
      <c r="H201" s="353" t="s">
        <v>2049</v>
      </c>
      <c r="I201" s="354" t="s">
        <v>89</v>
      </c>
      <c r="J201" s="353"/>
      <c r="K201" s="357"/>
    </row>
    <row r="202" spans="1:11" ht="60">
      <c r="A202" s="352" t="s">
        <v>20</v>
      </c>
      <c r="B202" s="358">
        <v>5930</v>
      </c>
      <c r="C202" s="354" t="s">
        <v>28</v>
      </c>
      <c r="D202" s="353" t="s">
        <v>382</v>
      </c>
      <c r="E202" s="353" t="s">
        <v>2892</v>
      </c>
      <c r="F202" s="353"/>
      <c r="G202" s="353" t="s">
        <v>20</v>
      </c>
      <c r="H202" s="353" t="s">
        <v>2049</v>
      </c>
      <c r="I202" s="354" t="s">
        <v>89</v>
      </c>
      <c r="J202" s="352"/>
      <c r="K202" s="357"/>
    </row>
    <row r="203" spans="1:11" ht="90">
      <c r="A203" s="352" t="s">
        <v>20</v>
      </c>
      <c r="B203" s="358">
        <v>6251</v>
      </c>
      <c r="C203" s="354" t="s">
        <v>28</v>
      </c>
      <c r="D203" s="353" t="s">
        <v>383</v>
      </c>
      <c r="E203" s="353" t="s">
        <v>2893</v>
      </c>
      <c r="F203" s="353"/>
      <c r="G203" s="353" t="s">
        <v>20</v>
      </c>
      <c r="H203" s="353" t="s">
        <v>2043</v>
      </c>
      <c r="I203" s="354" t="s">
        <v>89</v>
      </c>
      <c r="J203" s="352"/>
      <c r="K203" s="357"/>
    </row>
    <row r="204" spans="1:11" ht="75">
      <c r="A204" s="352" t="s">
        <v>20</v>
      </c>
      <c r="B204" s="358">
        <v>6255</v>
      </c>
      <c r="C204" s="354" t="s">
        <v>28</v>
      </c>
      <c r="D204" s="353" t="s">
        <v>384</v>
      </c>
      <c r="E204" s="353" t="s">
        <v>2894</v>
      </c>
      <c r="F204" s="353"/>
      <c r="G204" s="353" t="s">
        <v>20</v>
      </c>
      <c r="H204" s="353" t="s">
        <v>2049</v>
      </c>
      <c r="I204" s="354" t="s">
        <v>89</v>
      </c>
      <c r="J204" s="352"/>
      <c r="K204" s="357"/>
    </row>
    <row r="205" spans="1:11" ht="90">
      <c r="A205" s="352" t="s">
        <v>20</v>
      </c>
      <c r="B205" s="358">
        <v>6256</v>
      </c>
      <c r="C205" s="354" t="s">
        <v>28</v>
      </c>
      <c r="D205" s="353" t="s">
        <v>385</v>
      </c>
      <c r="E205" s="353" t="s">
        <v>2895</v>
      </c>
      <c r="F205" s="353"/>
      <c r="G205" s="353" t="s">
        <v>20</v>
      </c>
      <c r="H205" s="353" t="s">
        <v>2049</v>
      </c>
      <c r="I205" s="354" t="s">
        <v>89</v>
      </c>
      <c r="J205" s="353"/>
      <c r="K205" s="357"/>
    </row>
    <row r="206" spans="1:11" ht="105">
      <c r="A206" s="352" t="s">
        <v>20</v>
      </c>
      <c r="B206" s="358">
        <v>6257</v>
      </c>
      <c r="C206" s="354" t="s">
        <v>28</v>
      </c>
      <c r="D206" s="353" t="s">
        <v>386</v>
      </c>
      <c r="E206" s="353" t="s">
        <v>2896</v>
      </c>
      <c r="F206" s="353"/>
      <c r="G206" s="353" t="s">
        <v>20</v>
      </c>
      <c r="H206" s="353" t="s">
        <v>2043</v>
      </c>
      <c r="I206" s="354" t="s">
        <v>89</v>
      </c>
      <c r="J206" s="352"/>
      <c r="K206" s="357"/>
    </row>
    <row r="207" spans="1:11" ht="315">
      <c r="A207" s="352" t="s">
        <v>20</v>
      </c>
      <c r="B207" s="358">
        <v>6258</v>
      </c>
      <c r="C207" s="354" t="s">
        <v>28</v>
      </c>
      <c r="D207" s="353" t="s">
        <v>387</v>
      </c>
      <c r="E207" s="353" t="s">
        <v>2897</v>
      </c>
      <c r="F207" s="353"/>
      <c r="G207" s="353" t="s">
        <v>20</v>
      </c>
      <c r="H207" s="353" t="s">
        <v>2043</v>
      </c>
      <c r="I207" s="354" t="s">
        <v>89</v>
      </c>
      <c r="J207" s="353"/>
      <c r="K207" s="357"/>
    </row>
    <row r="208" spans="1:11" ht="345">
      <c r="A208" s="352" t="s">
        <v>20</v>
      </c>
      <c r="B208" s="358">
        <v>6508</v>
      </c>
      <c r="C208" s="354" t="s">
        <v>28</v>
      </c>
      <c r="D208" s="353" t="s">
        <v>388</v>
      </c>
      <c r="E208" s="353" t="s">
        <v>2898</v>
      </c>
      <c r="F208" s="353"/>
      <c r="G208" s="353" t="s">
        <v>20</v>
      </c>
      <c r="H208" s="353" t="s">
        <v>2043</v>
      </c>
      <c r="I208" s="354" t="s">
        <v>89</v>
      </c>
      <c r="J208" s="352"/>
      <c r="K208" s="357"/>
    </row>
    <row r="209" spans="1:11" ht="150">
      <c r="A209" s="352" t="s">
        <v>20</v>
      </c>
      <c r="B209" s="358">
        <v>6653</v>
      </c>
      <c r="C209" s="354" t="s">
        <v>28</v>
      </c>
      <c r="D209" s="353" t="s">
        <v>391</v>
      </c>
      <c r="E209" s="353" t="s">
        <v>2899</v>
      </c>
      <c r="F209" s="353"/>
      <c r="G209" s="353" t="s">
        <v>20</v>
      </c>
      <c r="H209" s="353" t="s">
        <v>2043</v>
      </c>
      <c r="I209" s="354" t="s">
        <v>89</v>
      </c>
      <c r="J209" s="352"/>
      <c r="K209" s="357"/>
    </row>
    <row r="210" spans="1:11" ht="60">
      <c r="A210" s="352" t="s">
        <v>20</v>
      </c>
      <c r="B210" s="358">
        <v>6675</v>
      </c>
      <c r="C210" s="354" t="s">
        <v>28</v>
      </c>
      <c r="D210" s="353" t="s">
        <v>392</v>
      </c>
      <c r="E210" s="353" t="s">
        <v>2900</v>
      </c>
      <c r="F210" s="353"/>
      <c r="G210" s="353" t="s">
        <v>20</v>
      </c>
      <c r="H210" s="353" t="s">
        <v>2043</v>
      </c>
      <c r="I210" s="354" t="s">
        <v>89</v>
      </c>
      <c r="J210" s="352"/>
      <c r="K210" s="357"/>
    </row>
    <row r="211" spans="1:11" ht="45">
      <c r="A211" s="352" t="s">
        <v>20</v>
      </c>
      <c r="B211" s="358">
        <v>6681</v>
      </c>
      <c r="C211" s="354" t="s">
        <v>28</v>
      </c>
      <c r="D211" s="353" t="s">
        <v>393</v>
      </c>
      <c r="E211" s="353" t="e">
        <v>#N/A</v>
      </c>
      <c r="F211" s="353"/>
      <c r="G211" s="353" t="s">
        <v>20</v>
      </c>
      <c r="H211" s="353" t="s">
        <v>2043</v>
      </c>
      <c r="I211" s="354" t="s">
        <v>89</v>
      </c>
      <c r="J211" s="352"/>
      <c r="K211" s="357"/>
    </row>
    <row r="212" spans="1:11" ht="45">
      <c r="A212" s="352" t="s">
        <v>20</v>
      </c>
      <c r="B212" s="358">
        <v>6683</v>
      </c>
      <c r="C212" s="354" t="s">
        <v>28</v>
      </c>
      <c r="D212" s="353" t="s">
        <v>394</v>
      </c>
      <c r="E212" s="353" t="e">
        <v>#N/A</v>
      </c>
      <c r="F212" s="353"/>
      <c r="G212" s="353" t="s">
        <v>20</v>
      </c>
      <c r="H212" s="353" t="s">
        <v>2043</v>
      </c>
      <c r="I212" s="354" t="s">
        <v>89</v>
      </c>
      <c r="J212" s="353"/>
      <c r="K212" s="357"/>
    </row>
    <row r="213" spans="1:11" ht="45">
      <c r="A213" s="352" t="s">
        <v>20</v>
      </c>
      <c r="B213" s="358">
        <v>6694</v>
      </c>
      <c r="C213" s="354" t="s">
        <v>28</v>
      </c>
      <c r="D213" s="353" t="s">
        <v>347</v>
      </c>
      <c r="E213" s="353" t="s">
        <v>347</v>
      </c>
      <c r="F213" s="353"/>
      <c r="G213" s="353" t="s">
        <v>20</v>
      </c>
      <c r="H213" s="353" t="s">
        <v>2048</v>
      </c>
      <c r="I213" s="354" t="s">
        <v>89</v>
      </c>
      <c r="J213" s="352"/>
      <c r="K213" s="357"/>
    </row>
    <row r="214" spans="1:11" ht="150">
      <c r="A214" s="352" t="s">
        <v>20</v>
      </c>
      <c r="B214" s="358">
        <v>7026</v>
      </c>
      <c r="C214" s="354" t="s">
        <v>28</v>
      </c>
      <c r="D214" s="353" t="s">
        <v>395</v>
      </c>
      <c r="E214" s="353" t="s">
        <v>2901</v>
      </c>
      <c r="F214" s="353"/>
      <c r="G214" s="353" t="s">
        <v>20</v>
      </c>
      <c r="H214" s="353" t="s">
        <v>2043</v>
      </c>
      <c r="I214" s="354" t="s">
        <v>89</v>
      </c>
      <c r="J214" s="352"/>
      <c r="K214" s="357"/>
    </row>
    <row r="215" spans="1:11" ht="135">
      <c r="A215" s="352" t="s">
        <v>20</v>
      </c>
      <c r="B215" s="358">
        <v>7062</v>
      </c>
      <c r="C215" s="354" t="s">
        <v>28</v>
      </c>
      <c r="D215" s="353" t="s">
        <v>396</v>
      </c>
      <c r="E215" s="353" t="s">
        <v>2902</v>
      </c>
      <c r="F215" s="353"/>
      <c r="G215" s="353" t="s">
        <v>20</v>
      </c>
      <c r="H215" s="353" t="s">
        <v>2049</v>
      </c>
      <c r="I215" s="354" t="s">
        <v>89</v>
      </c>
      <c r="J215" s="352"/>
      <c r="K215" s="357"/>
    </row>
    <row r="216" spans="1:11" ht="120">
      <c r="A216" s="352" t="s">
        <v>20</v>
      </c>
      <c r="B216" s="358">
        <v>7087</v>
      </c>
      <c r="C216" s="354" t="s">
        <v>28</v>
      </c>
      <c r="D216" s="353" t="s">
        <v>397</v>
      </c>
      <c r="E216" s="353" t="s">
        <v>2903</v>
      </c>
      <c r="F216" s="353"/>
      <c r="G216" s="353" t="s">
        <v>20</v>
      </c>
      <c r="H216" s="353" t="s">
        <v>2043</v>
      </c>
      <c r="I216" s="354" t="s">
        <v>89</v>
      </c>
      <c r="J216" s="352"/>
      <c r="K216" s="357"/>
    </row>
    <row r="217" spans="1:11" ht="45">
      <c r="A217" s="352" t="s">
        <v>20</v>
      </c>
      <c r="B217" s="358">
        <v>7325</v>
      </c>
      <c r="C217" s="354" t="s">
        <v>28</v>
      </c>
      <c r="D217" s="353" t="s">
        <v>402</v>
      </c>
      <c r="E217" s="353" t="s">
        <v>2904</v>
      </c>
      <c r="F217" s="353"/>
      <c r="G217" s="353" t="s">
        <v>20</v>
      </c>
      <c r="H217" s="353" t="s">
        <v>2043</v>
      </c>
      <c r="I217" s="354" t="s">
        <v>89</v>
      </c>
      <c r="J217" s="353"/>
      <c r="K217" s="357"/>
    </row>
    <row r="218" spans="1:11" ht="75">
      <c r="A218" s="352" t="s">
        <v>20</v>
      </c>
      <c r="B218" s="358">
        <v>7495</v>
      </c>
      <c r="C218" s="354" t="s">
        <v>28</v>
      </c>
      <c r="D218" s="353" t="s">
        <v>405</v>
      </c>
      <c r="E218" s="353" t="s">
        <v>2905</v>
      </c>
      <c r="F218" s="353"/>
      <c r="G218" s="353" t="s">
        <v>20</v>
      </c>
      <c r="H218" s="353" t="s">
        <v>2043</v>
      </c>
      <c r="I218" s="354" t="s">
        <v>89</v>
      </c>
      <c r="J218" s="352"/>
      <c r="K218" s="357"/>
    </row>
    <row r="219" spans="1:11" ht="150">
      <c r="A219" s="352" t="s">
        <v>20</v>
      </c>
      <c r="B219" s="358">
        <v>7810</v>
      </c>
      <c r="C219" s="354" t="s">
        <v>28</v>
      </c>
      <c r="D219" s="353" t="s">
        <v>406</v>
      </c>
      <c r="E219" s="353" t="s">
        <v>2906</v>
      </c>
      <c r="F219" s="353"/>
      <c r="G219" s="353" t="s">
        <v>20</v>
      </c>
      <c r="H219" s="353" t="s">
        <v>2043</v>
      </c>
      <c r="I219" s="354" t="s">
        <v>89</v>
      </c>
      <c r="J219" s="353"/>
      <c r="K219" s="357"/>
    </row>
    <row r="220" spans="1:11" ht="195">
      <c r="A220" s="352" t="s">
        <v>20</v>
      </c>
      <c r="B220" s="358">
        <v>7981</v>
      </c>
      <c r="C220" s="354" t="s">
        <v>28</v>
      </c>
      <c r="D220" s="353" t="s">
        <v>407</v>
      </c>
      <c r="E220" s="353" t="s">
        <v>2907</v>
      </c>
      <c r="F220" s="353"/>
      <c r="G220" s="353" t="s">
        <v>20</v>
      </c>
      <c r="H220" s="353" t="s">
        <v>2049</v>
      </c>
      <c r="I220" s="354" t="s">
        <v>89</v>
      </c>
      <c r="J220" s="353"/>
      <c r="K220" s="357"/>
    </row>
    <row r="221" spans="1:11" ht="135">
      <c r="A221" s="352" t="s">
        <v>20</v>
      </c>
      <c r="B221" s="358">
        <v>7982</v>
      </c>
      <c r="C221" s="354" t="s">
        <v>28</v>
      </c>
      <c r="D221" s="353" t="s">
        <v>408</v>
      </c>
      <c r="E221" s="353" t="s">
        <v>2908</v>
      </c>
      <c r="F221" s="353"/>
      <c r="G221" s="353" t="s">
        <v>20</v>
      </c>
      <c r="H221" s="353" t="s">
        <v>2049</v>
      </c>
      <c r="I221" s="354" t="s">
        <v>89</v>
      </c>
      <c r="J221" s="352"/>
      <c r="K221" s="357"/>
    </row>
    <row r="222" spans="1:11" ht="90">
      <c r="A222" s="352" t="s">
        <v>20</v>
      </c>
      <c r="B222" s="358">
        <v>8032</v>
      </c>
      <c r="C222" s="354" t="s">
        <v>28</v>
      </c>
      <c r="D222" s="353" t="s">
        <v>409</v>
      </c>
      <c r="E222" s="353" t="s">
        <v>2909</v>
      </c>
      <c r="F222" s="353"/>
      <c r="G222" s="353" t="s">
        <v>20</v>
      </c>
      <c r="H222" s="353" t="s">
        <v>2043</v>
      </c>
      <c r="I222" s="354" t="s">
        <v>89</v>
      </c>
      <c r="J222" s="352"/>
      <c r="K222" s="357"/>
    </row>
    <row r="223" spans="1:11" ht="120">
      <c r="A223" s="352" t="s">
        <v>20</v>
      </c>
      <c r="B223" s="358">
        <v>8033</v>
      </c>
      <c r="C223" s="354" t="s">
        <v>28</v>
      </c>
      <c r="D223" s="353" t="s">
        <v>410</v>
      </c>
      <c r="E223" s="353" t="s">
        <v>2910</v>
      </c>
      <c r="F223" s="353"/>
      <c r="G223" s="353" t="s">
        <v>20</v>
      </c>
      <c r="H223" s="353" t="s">
        <v>2043</v>
      </c>
      <c r="I223" s="354" t="s">
        <v>89</v>
      </c>
      <c r="J223" s="352"/>
      <c r="K223" s="357"/>
    </row>
    <row r="224" spans="1:11" ht="210">
      <c r="A224" s="352" t="s">
        <v>20</v>
      </c>
      <c r="B224" s="358">
        <v>8095</v>
      </c>
      <c r="C224" s="354" t="s">
        <v>28</v>
      </c>
      <c r="D224" s="353" t="s">
        <v>411</v>
      </c>
      <c r="E224" s="353" t="s">
        <v>2911</v>
      </c>
      <c r="F224" s="353"/>
      <c r="G224" s="353" t="s">
        <v>20</v>
      </c>
      <c r="H224" s="353" t="s">
        <v>2043</v>
      </c>
      <c r="I224" s="354" t="s">
        <v>89</v>
      </c>
      <c r="J224" s="352"/>
      <c r="K224" s="357"/>
    </row>
    <row r="225" spans="1:11" ht="45">
      <c r="A225" s="352" t="s">
        <v>20</v>
      </c>
      <c r="B225" s="358">
        <v>8186</v>
      </c>
      <c r="C225" s="354" t="s">
        <v>28</v>
      </c>
      <c r="D225" s="353" t="s">
        <v>416</v>
      </c>
      <c r="E225" s="353" t="s">
        <v>2912</v>
      </c>
      <c r="F225" s="353"/>
      <c r="G225" s="353" t="s">
        <v>20</v>
      </c>
      <c r="H225" s="353" t="s">
        <v>2043</v>
      </c>
      <c r="I225" s="354" t="s">
        <v>89</v>
      </c>
      <c r="J225" s="352"/>
      <c r="K225" s="357"/>
    </row>
    <row r="226" spans="1:11" ht="75">
      <c r="A226" s="352" t="s">
        <v>20</v>
      </c>
      <c r="B226" s="358">
        <v>8392</v>
      </c>
      <c r="C226" s="354" t="s">
        <v>28</v>
      </c>
      <c r="D226" s="353" t="s">
        <v>421</v>
      </c>
      <c r="E226" s="353" t="s">
        <v>2913</v>
      </c>
      <c r="F226" s="353"/>
      <c r="G226" s="353" t="s">
        <v>20</v>
      </c>
      <c r="H226" s="353" t="s">
        <v>2049</v>
      </c>
      <c r="I226" s="354" t="s">
        <v>89</v>
      </c>
      <c r="J226" s="353"/>
      <c r="K226" s="357"/>
    </row>
    <row r="227" spans="1:11" ht="75">
      <c r="A227" s="352" t="s">
        <v>20</v>
      </c>
      <c r="B227" s="358">
        <v>8438</v>
      </c>
      <c r="C227" s="354" t="s">
        <v>28</v>
      </c>
      <c r="D227" s="353" t="s">
        <v>422</v>
      </c>
      <c r="E227" s="353" t="s">
        <v>2914</v>
      </c>
      <c r="F227" s="353"/>
      <c r="G227" s="353" t="s">
        <v>20</v>
      </c>
      <c r="H227" s="353" t="s">
        <v>2049</v>
      </c>
      <c r="I227" s="354" t="s">
        <v>89</v>
      </c>
      <c r="J227" s="352"/>
      <c r="K227" s="357"/>
    </row>
    <row r="228" spans="1:11" ht="120">
      <c r="A228" s="352" t="s">
        <v>20</v>
      </c>
      <c r="B228" s="358">
        <v>8493</v>
      </c>
      <c r="C228" s="354" t="s">
        <v>28</v>
      </c>
      <c r="D228" s="353" t="s">
        <v>423</v>
      </c>
      <c r="E228" s="353" t="s">
        <v>2915</v>
      </c>
      <c r="F228" s="353"/>
      <c r="G228" s="353" t="s">
        <v>20</v>
      </c>
      <c r="H228" s="353" t="s">
        <v>2043</v>
      </c>
      <c r="I228" s="354" t="s">
        <v>89</v>
      </c>
      <c r="J228" s="353"/>
      <c r="K228" s="357"/>
    </row>
    <row r="229" spans="1:11" ht="165">
      <c r="A229" s="352" t="s">
        <v>20</v>
      </c>
      <c r="B229" s="358">
        <v>8496</v>
      </c>
      <c r="C229" s="354" t="s">
        <v>28</v>
      </c>
      <c r="D229" s="353" t="s">
        <v>424</v>
      </c>
      <c r="E229" s="353" t="s">
        <v>2916</v>
      </c>
      <c r="F229" s="353"/>
      <c r="G229" s="353" t="s">
        <v>20</v>
      </c>
      <c r="H229" s="353" t="s">
        <v>2043</v>
      </c>
      <c r="I229" s="354" t="s">
        <v>89</v>
      </c>
      <c r="J229" s="352"/>
      <c r="K229" s="357"/>
    </row>
    <row r="230" spans="1:11" ht="45">
      <c r="A230" s="352" t="s">
        <v>20</v>
      </c>
      <c r="B230" s="358">
        <v>8503</v>
      </c>
      <c r="C230" s="354" t="s">
        <v>28</v>
      </c>
      <c r="D230" s="353" t="s">
        <v>427</v>
      </c>
      <c r="E230" s="353" t="e">
        <v>#N/A</v>
      </c>
      <c r="F230" s="353"/>
      <c r="G230" s="353" t="s">
        <v>20</v>
      </c>
      <c r="H230" s="353" t="s">
        <v>2043</v>
      </c>
      <c r="I230" s="354" t="s">
        <v>89</v>
      </c>
      <c r="J230" s="353"/>
      <c r="K230" s="357"/>
    </row>
    <row r="231" spans="1:11" ht="75">
      <c r="A231" s="352" t="s">
        <v>20</v>
      </c>
      <c r="B231" s="358">
        <v>8506</v>
      </c>
      <c r="C231" s="354" t="s">
        <v>28</v>
      </c>
      <c r="D231" s="353" t="s">
        <v>428</v>
      </c>
      <c r="E231" s="353" t="s">
        <v>2917</v>
      </c>
      <c r="F231" s="353"/>
      <c r="G231" s="353" t="s">
        <v>20</v>
      </c>
      <c r="H231" s="353" t="s">
        <v>2043</v>
      </c>
      <c r="I231" s="354" t="s">
        <v>89</v>
      </c>
      <c r="J231" s="353"/>
      <c r="K231" s="357"/>
    </row>
    <row r="232" spans="1:11" ht="240">
      <c r="A232" s="352" t="s">
        <v>20</v>
      </c>
      <c r="B232" s="358">
        <v>8594</v>
      </c>
      <c r="C232" s="354" t="s">
        <v>28</v>
      </c>
      <c r="D232" s="353" t="s">
        <v>431</v>
      </c>
      <c r="E232" s="353" t="s">
        <v>2918</v>
      </c>
      <c r="F232" s="353"/>
      <c r="G232" s="353" t="s">
        <v>20</v>
      </c>
      <c r="H232" s="353" t="s">
        <v>2043</v>
      </c>
      <c r="I232" s="354" t="s">
        <v>89</v>
      </c>
      <c r="J232" s="352"/>
      <c r="K232" s="357"/>
    </row>
    <row r="233" spans="1:11" ht="150">
      <c r="A233" s="352" t="s">
        <v>20</v>
      </c>
      <c r="B233" s="358">
        <v>8958</v>
      </c>
      <c r="C233" s="354" t="s">
        <v>28</v>
      </c>
      <c r="D233" s="353" t="s">
        <v>434</v>
      </c>
      <c r="E233" s="353" t="s">
        <v>2919</v>
      </c>
      <c r="F233" s="353"/>
      <c r="G233" s="353" t="s">
        <v>20</v>
      </c>
      <c r="H233" s="353" t="s">
        <v>2043</v>
      </c>
      <c r="I233" s="354" t="s">
        <v>89</v>
      </c>
      <c r="J233" s="352"/>
      <c r="K233" s="357"/>
    </row>
    <row r="234" spans="1:11" ht="75">
      <c r="A234" s="352" t="s">
        <v>20</v>
      </c>
      <c r="B234" s="358">
        <v>9049</v>
      </c>
      <c r="C234" s="354" t="s">
        <v>28</v>
      </c>
      <c r="D234" s="353" t="s">
        <v>435</v>
      </c>
      <c r="E234" s="353" t="s">
        <v>2920</v>
      </c>
      <c r="F234" s="353"/>
      <c r="G234" s="353" t="s">
        <v>20</v>
      </c>
      <c r="H234" s="353" t="s">
        <v>2043</v>
      </c>
      <c r="I234" s="354" t="s">
        <v>89</v>
      </c>
      <c r="J234" s="352"/>
      <c r="K234" s="357"/>
    </row>
    <row r="235" spans="1:11" ht="180">
      <c r="A235" s="352" t="s">
        <v>20</v>
      </c>
      <c r="B235" s="358">
        <v>9291</v>
      </c>
      <c r="C235" s="354" t="s">
        <v>28</v>
      </c>
      <c r="D235" s="353" t="s">
        <v>438</v>
      </c>
      <c r="E235" s="353" t="s">
        <v>2921</v>
      </c>
      <c r="F235" s="353"/>
      <c r="G235" s="353" t="s">
        <v>20</v>
      </c>
      <c r="H235" s="353" t="s">
        <v>2043</v>
      </c>
      <c r="I235" s="354" t="s">
        <v>89</v>
      </c>
      <c r="J235" s="352"/>
      <c r="K235" s="357"/>
    </row>
    <row r="236" spans="1:11" ht="135">
      <c r="A236" s="352" t="s">
        <v>20</v>
      </c>
      <c r="B236" s="358">
        <v>9495</v>
      </c>
      <c r="C236" s="354" t="s">
        <v>28</v>
      </c>
      <c r="D236" s="353" t="s">
        <v>441</v>
      </c>
      <c r="E236" s="353" t="s">
        <v>2922</v>
      </c>
      <c r="F236" s="353" t="s">
        <v>2427</v>
      </c>
      <c r="G236" s="353" t="s">
        <v>20</v>
      </c>
      <c r="H236" s="353" t="s">
        <v>2049</v>
      </c>
      <c r="I236" s="354" t="s">
        <v>89</v>
      </c>
      <c r="J236" s="352"/>
      <c r="K236" s="357"/>
    </row>
    <row r="237" spans="1:11" ht="135">
      <c r="A237" s="352" t="s">
        <v>20</v>
      </c>
      <c r="B237" s="358">
        <v>9534</v>
      </c>
      <c r="C237" s="354" t="s">
        <v>28</v>
      </c>
      <c r="D237" s="353" t="s">
        <v>444</v>
      </c>
      <c r="E237" s="353" t="s">
        <v>2923</v>
      </c>
      <c r="F237" s="353"/>
      <c r="G237" s="353" t="s">
        <v>20</v>
      </c>
      <c r="H237" s="353" t="s">
        <v>2049</v>
      </c>
      <c r="I237" s="354" t="s">
        <v>89</v>
      </c>
      <c r="J237" s="353"/>
      <c r="K237" s="357"/>
    </row>
    <row r="238" spans="1:11" ht="75">
      <c r="A238" s="352" t="s">
        <v>20</v>
      </c>
      <c r="B238" s="358">
        <v>9544</v>
      </c>
      <c r="C238" s="354" t="s">
        <v>28</v>
      </c>
      <c r="D238" s="353" t="s">
        <v>445</v>
      </c>
      <c r="E238" s="353" t="s">
        <v>2924</v>
      </c>
      <c r="F238" s="353"/>
      <c r="G238" s="353" t="s">
        <v>20</v>
      </c>
      <c r="H238" s="353" t="s">
        <v>2043</v>
      </c>
      <c r="I238" s="354" t="s">
        <v>89</v>
      </c>
      <c r="J238" s="352"/>
      <c r="K238" s="357"/>
    </row>
    <row r="239" spans="1:11" ht="45">
      <c r="A239" s="352" t="s">
        <v>20</v>
      </c>
      <c r="B239" s="358">
        <v>9545</v>
      </c>
      <c r="C239" s="354" t="s">
        <v>28</v>
      </c>
      <c r="D239" s="353" t="s">
        <v>446</v>
      </c>
      <c r="E239" s="353" t="s">
        <v>2925</v>
      </c>
      <c r="F239" s="353"/>
      <c r="G239" s="353" t="s">
        <v>20</v>
      </c>
      <c r="H239" s="353" t="s">
        <v>2043</v>
      </c>
      <c r="I239" s="354" t="s">
        <v>89</v>
      </c>
      <c r="J239" s="353"/>
      <c r="K239" s="357"/>
    </row>
    <row r="240" spans="1:11" ht="75">
      <c r="A240" s="352" t="s">
        <v>20</v>
      </c>
      <c r="B240" s="358">
        <v>9567</v>
      </c>
      <c r="C240" s="354" t="s">
        <v>28</v>
      </c>
      <c r="D240" s="353" t="s">
        <v>447</v>
      </c>
      <c r="E240" s="353" t="s">
        <v>2926</v>
      </c>
      <c r="F240" s="353"/>
      <c r="G240" s="353" t="s">
        <v>20</v>
      </c>
      <c r="H240" s="353" t="s">
        <v>2043</v>
      </c>
      <c r="I240" s="354" t="s">
        <v>89</v>
      </c>
      <c r="J240" s="352"/>
      <c r="K240" s="357"/>
    </row>
    <row r="241" spans="1:11" ht="270">
      <c r="A241" s="352" t="s">
        <v>20</v>
      </c>
      <c r="B241" s="358">
        <v>9612</v>
      </c>
      <c r="C241" s="354" t="s">
        <v>28</v>
      </c>
      <c r="D241" s="353" t="s">
        <v>450</v>
      </c>
      <c r="E241" s="353" t="s">
        <v>2927</v>
      </c>
      <c r="F241" s="353"/>
      <c r="G241" s="353" t="s">
        <v>20</v>
      </c>
      <c r="H241" s="353" t="s">
        <v>2043</v>
      </c>
      <c r="I241" s="354" t="s">
        <v>89</v>
      </c>
      <c r="J241" s="353"/>
      <c r="K241" s="357"/>
    </row>
    <row r="242" spans="1:11" ht="75">
      <c r="A242" s="352" t="s">
        <v>20</v>
      </c>
      <c r="B242" s="358">
        <v>9625</v>
      </c>
      <c r="C242" s="354" t="s">
        <v>28</v>
      </c>
      <c r="D242" s="353" t="s">
        <v>453</v>
      </c>
      <c r="E242" s="353" t="s">
        <v>2928</v>
      </c>
      <c r="F242" s="353"/>
      <c r="G242" s="353" t="s">
        <v>20</v>
      </c>
      <c r="H242" s="353" t="s">
        <v>2049</v>
      </c>
      <c r="I242" s="354" t="s">
        <v>89</v>
      </c>
      <c r="J242" s="353"/>
      <c r="K242" s="357"/>
    </row>
    <row r="243" spans="1:11" ht="60">
      <c r="A243" s="352" t="s">
        <v>20</v>
      </c>
      <c r="B243" s="358">
        <v>9626</v>
      </c>
      <c r="C243" s="354" t="s">
        <v>28</v>
      </c>
      <c r="D243" s="353" t="s">
        <v>454</v>
      </c>
      <c r="E243" s="353" t="s">
        <v>2929</v>
      </c>
      <c r="F243" s="353"/>
      <c r="G243" s="353" t="s">
        <v>20</v>
      </c>
      <c r="H243" s="353" t="s">
        <v>2049</v>
      </c>
      <c r="I243" s="354" t="s">
        <v>89</v>
      </c>
      <c r="J243" s="353"/>
      <c r="K243" s="357"/>
    </row>
    <row r="244" spans="1:11" ht="60">
      <c r="A244" s="352" t="s">
        <v>20</v>
      </c>
      <c r="B244" s="358">
        <v>9627</v>
      </c>
      <c r="C244" s="354" t="s">
        <v>28</v>
      </c>
      <c r="D244" s="353" t="s">
        <v>455</v>
      </c>
      <c r="E244" s="353" t="s">
        <v>2930</v>
      </c>
      <c r="F244" s="353"/>
      <c r="G244" s="353" t="s">
        <v>20</v>
      </c>
      <c r="H244" s="353" t="s">
        <v>2049</v>
      </c>
      <c r="I244" s="354" t="s">
        <v>89</v>
      </c>
      <c r="J244" s="353"/>
      <c r="K244" s="357"/>
    </row>
    <row r="245" spans="1:11" ht="75">
      <c r="A245" s="352" t="s">
        <v>20</v>
      </c>
      <c r="B245" s="358">
        <v>9628</v>
      </c>
      <c r="C245" s="354" t="s">
        <v>28</v>
      </c>
      <c r="D245" s="353" t="s">
        <v>456</v>
      </c>
      <c r="E245" s="353" t="s">
        <v>2931</v>
      </c>
      <c r="F245" s="353"/>
      <c r="G245" s="353" t="s">
        <v>20</v>
      </c>
      <c r="H245" s="353" t="s">
        <v>2049</v>
      </c>
      <c r="I245" s="354" t="s">
        <v>89</v>
      </c>
      <c r="J245" s="353"/>
      <c r="K245" s="357"/>
    </row>
    <row r="246" spans="1:11" ht="120">
      <c r="A246" s="352" t="s">
        <v>20</v>
      </c>
      <c r="B246" s="358">
        <v>9630</v>
      </c>
      <c r="C246" s="354" t="s">
        <v>28</v>
      </c>
      <c r="D246" s="353" t="s">
        <v>457</v>
      </c>
      <c r="E246" s="353" t="s">
        <v>2932</v>
      </c>
      <c r="F246" s="353"/>
      <c r="G246" s="353" t="s">
        <v>20</v>
      </c>
      <c r="H246" s="353" t="s">
        <v>2043</v>
      </c>
      <c r="I246" s="354" t="s">
        <v>89</v>
      </c>
      <c r="J246" s="353"/>
      <c r="K246" s="357"/>
    </row>
    <row r="247" spans="1:11" ht="60">
      <c r="A247" s="352" t="s">
        <v>20</v>
      </c>
      <c r="B247" s="358">
        <v>9660</v>
      </c>
      <c r="C247" s="354" t="s">
        <v>28</v>
      </c>
      <c r="D247" s="353" t="s">
        <v>464</v>
      </c>
      <c r="E247" s="353" t="s">
        <v>2933</v>
      </c>
      <c r="F247" s="353"/>
      <c r="G247" s="353" t="s">
        <v>20</v>
      </c>
      <c r="H247" s="353" t="s">
        <v>2043</v>
      </c>
      <c r="I247" s="354" t="s">
        <v>89</v>
      </c>
      <c r="J247" s="352"/>
      <c r="K247" s="357"/>
    </row>
    <row r="248" spans="1:11" ht="60">
      <c r="A248" s="352" t="s">
        <v>20</v>
      </c>
      <c r="B248" s="358">
        <v>9664</v>
      </c>
      <c r="C248" s="354" t="s">
        <v>28</v>
      </c>
      <c r="D248" s="353" t="s">
        <v>465</v>
      </c>
      <c r="E248" s="353" t="s">
        <v>2934</v>
      </c>
      <c r="F248" s="353"/>
      <c r="G248" s="353" t="s">
        <v>20</v>
      </c>
      <c r="H248" s="353" t="s">
        <v>2043</v>
      </c>
      <c r="I248" s="354" t="s">
        <v>89</v>
      </c>
      <c r="J248" s="352"/>
      <c r="K248" s="357"/>
    </row>
    <row r="249" spans="1:11" ht="135">
      <c r="A249" s="352" t="s">
        <v>20</v>
      </c>
      <c r="B249" s="358">
        <v>9687</v>
      </c>
      <c r="C249" s="354" t="s">
        <v>28</v>
      </c>
      <c r="D249" s="353" t="s">
        <v>470</v>
      </c>
      <c r="E249" s="353" t="s">
        <v>2935</v>
      </c>
      <c r="F249" s="353"/>
      <c r="G249" s="353" t="s">
        <v>20</v>
      </c>
      <c r="H249" s="353" t="s">
        <v>2043</v>
      </c>
      <c r="I249" s="354" t="s">
        <v>89</v>
      </c>
      <c r="J249" s="352"/>
      <c r="K249" s="357"/>
    </row>
    <row r="250" spans="1:11" ht="90">
      <c r="A250" s="352" t="s">
        <v>20</v>
      </c>
      <c r="B250" s="358">
        <v>9717</v>
      </c>
      <c r="C250" s="354" t="s">
        <v>28</v>
      </c>
      <c r="D250" s="353" t="s">
        <v>473</v>
      </c>
      <c r="E250" s="353" t="s">
        <v>2936</v>
      </c>
      <c r="F250" s="353"/>
      <c r="G250" s="353" t="s">
        <v>20</v>
      </c>
      <c r="H250" s="353" t="s">
        <v>2043</v>
      </c>
      <c r="I250" s="354" t="s">
        <v>89</v>
      </c>
      <c r="J250" s="352"/>
      <c r="K250" s="357"/>
    </row>
    <row r="251" spans="1:11" ht="75">
      <c r="A251" s="352" t="s">
        <v>20</v>
      </c>
      <c r="B251" s="358">
        <v>9718</v>
      </c>
      <c r="C251" s="354" t="s">
        <v>28</v>
      </c>
      <c r="D251" s="353" t="s">
        <v>474</v>
      </c>
      <c r="E251" s="353" t="s">
        <v>2937</v>
      </c>
      <c r="F251" s="353"/>
      <c r="G251" s="353" t="s">
        <v>20</v>
      </c>
      <c r="H251" s="353" t="s">
        <v>2043</v>
      </c>
      <c r="I251" s="354" t="s">
        <v>89</v>
      </c>
      <c r="J251" s="352"/>
      <c r="K251" s="357"/>
    </row>
    <row r="252" spans="1:11" ht="45">
      <c r="A252" s="352" t="s">
        <v>20</v>
      </c>
      <c r="B252" s="358">
        <v>9719</v>
      </c>
      <c r="C252" s="354" t="s">
        <v>28</v>
      </c>
      <c r="D252" s="353" t="s">
        <v>475</v>
      </c>
      <c r="E252" s="353" t="s">
        <v>2938</v>
      </c>
      <c r="F252" s="353"/>
      <c r="G252" s="353" t="s">
        <v>20</v>
      </c>
      <c r="H252" s="353" t="s">
        <v>2043</v>
      </c>
      <c r="I252" s="354" t="s">
        <v>89</v>
      </c>
      <c r="J252" s="352"/>
      <c r="K252" s="357"/>
    </row>
    <row r="253" spans="1:11" ht="60">
      <c r="A253" s="352" t="s">
        <v>20</v>
      </c>
      <c r="B253" s="358">
        <v>9724</v>
      </c>
      <c r="C253" s="354" t="s">
        <v>28</v>
      </c>
      <c r="D253" s="353" t="s">
        <v>476</v>
      </c>
      <c r="E253" s="353" t="s">
        <v>2939</v>
      </c>
      <c r="F253" s="353"/>
      <c r="G253" s="353" t="s">
        <v>20</v>
      </c>
      <c r="H253" s="353" t="s">
        <v>2043</v>
      </c>
      <c r="I253" s="354" t="s">
        <v>89</v>
      </c>
      <c r="J253" s="353"/>
      <c r="K253" s="357"/>
    </row>
    <row r="254" spans="1:11" ht="45">
      <c r="A254" s="352" t="s">
        <v>20</v>
      </c>
      <c r="B254" s="358">
        <v>9735</v>
      </c>
      <c r="C254" s="354" t="s">
        <v>28</v>
      </c>
      <c r="D254" s="353" t="s">
        <v>481</v>
      </c>
      <c r="E254" s="353" t="s">
        <v>2940</v>
      </c>
      <c r="F254" s="353"/>
      <c r="G254" s="353" t="s">
        <v>20</v>
      </c>
      <c r="H254" s="353" t="s">
        <v>2043</v>
      </c>
      <c r="I254" s="354" t="s">
        <v>89</v>
      </c>
      <c r="J254" s="352"/>
      <c r="K254" s="357"/>
    </row>
    <row r="255" spans="1:11" ht="45">
      <c r="A255" s="352" t="s">
        <v>20</v>
      </c>
      <c r="B255" s="358">
        <v>9776</v>
      </c>
      <c r="C255" s="354" t="s">
        <v>28</v>
      </c>
      <c r="D255" s="353" t="s">
        <v>482</v>
      </c>
      <c r="E255" s="353" t="s">
        <v>2941</v>
      </c>
      <c r="F255" s="353"/>
      <c r="G255" s="353" t="s">
        <v>20</v>
      </c>
      <c r="H255" s="353" t="s">
        <v>2043</v>
      </c>
      <c r="I255" s="354" t="s">
        <v>89</v>
      </c>
      <c r="J255" s="352"/>
      <c r="K255" s="357"/>
    </row>
    <row r="256" spans="1:11" ht="45">
      <c r="A256" s="352" t="s">
        <v>20</v>
      </c>
      <c r="B256" s="358">
        <v>9780</v>
      </c>
      <c r="C256" s="354" t="s">
        <v>28</v>
      </c>
      <c r="D256" s="353" t="s">
        <v>483</v>
      </c>
      <c r="E256" s="353" t="s">
        <v>2942</v>
      </c>
      <c r="F256" s="353"/>
      <c r="G256" s="353" t="s">
        <v>20</v>
      </c>
      <c r="H256" s="353" t="s">
        <v>2043</v>
      </c>
      <c r="I256" s="354" t="s">
        <v>89</v>
      </c>
      <c r="J256" s="352"/>
      <c r="K256" s="357"/>
    </row>
    <row r="257" spans="1:11" ht="45">
      <c r="A257" s="352" t="s">
        <v>20</v>
      </c>
      <c r="B257" s="358">
        <v>9792</v>
      </c>
      <c r="C257" s="354" t="s">
        <v>28</v>
      </c>
      <c r="D257" s="353" t="s">
        <v>484</v>
      </c>
      <c r="E257" s="353" t="s">
        <v>2943</v>
      </c>
      <c r="F257" s="353"/>
      <c r="G257" s="353" t="s">
        <v>20</v>
      </c>
      <c r="H257" s="353" t="s">
        <v>2043</v>
      </c>
      <c r="I257" s="354" t="s">
        <v>89</v>
      </c>
      <c r="J257" s="352"/>
      <c r="K257" s="357"/>
    </row>
    <row r="258" spans="1:11" ht="45">
      <c r="A258" s="352" t="s">
        <v>20</v>
      </c>
      <c r="B258" s="358">
        <v>9796</v>
      </c>
      <c r="C258" s="354" t="s">
        <v>28</v>
      </c>
      <c r="D258" s="353" t="s">
        <v>485</v>
      </c>
      <c r="E258" s="353" t="s">
        <v>2944</v>
      </c>
      <c r="F258" s="353"/>
      <c r="G258" s="353" t="s">
        <v>20</v>
      </c>
      <c r="H258" s="353" t="s">
        <v>2043</v>
      </c>
      <c r="I258" s="354" t="s">
        <v>89</v>
      </c>
      <c r="J258" s="352"/>
      <c r="K258" s="357"/>
    </row>
    <row r="259" spans="1:11" ht="45">
      <c r="A259" s="352" t="s">
        <v>20</v>
      </c>
      <c r="B259" s="358">
        <v>9798</v>
      </c>
      <c r="C259" s="354" t="s">
        <v>28</v>
      </c>
      <c r="D259" s="353" t="s">
        <v>486</v>
      </c>
      <c r="E259" s="353" t="s">
        <v>2945</v>
      </c>
      <c r="F259" s="353"/>
      <c r="G259" s="353" t="s">
        <v>20</v>
      </c>
      <c r="H259" s="353" t="s">
        <v>2043</v>
      </c>
      <c r="I259" s="354" t="s">
        <v>89</v>
      </c>
      <c r="J259" s="352"/>
      <c r="K259" s="357"/>
    </row>
    <row r="260" spans="1:11" ht="45">
      <c r="A260" s="352" t="s">
        <v>20</v>
      </c>
      <c r="B260" s="358">
        <v>9799</v>
      </c>
      <c r="C260" s="354" t="s">
        <v>28</v>
      </c>
      <c r="D260" s="353" t="s">
        <v>487</v>
      </c>
      <c r="E260" s="353" t="s">
        <v>2946</v>
      </c>
      <c r="F260" s="353"/>
      <c r="G260" s="353" t="s">
        <v>20</v>
      </c>
      <c r="H260" s="353" t="s">
        <v>2043</v>
      </c>
      <c r="I260" s="354" t="s">
        <v>89</v>
      </c>
      <c r="J260" s="352"/>
      <c r="K260" s="357"/>
    </row>
    <row r="261" spans="1:11" ht="120">
      <c r="A261" s="352" t="s">
        <v>20</v>
      </c>
      <c r="B261" s="358">
        <v>9921</v>
      </c>
      <c r="C261" s="354" t="s">
        <v>28</v>
      </c>
      <c r="D261" s="353" t="s">
        <v>488</v>
      </c>
      <c r="E261" s="353" t="s">
        <v>2947</v>
      </c>
      <c r="F261" s="353"/>
      <c r="G261" s="353" t="s">
        <v>20</v>
      </c>
      <c r="H261" s="353" t="s">
        <v>2049</v>
      </c>
      <c r="I261" s="354" t="s">
        <v>89</v>
      </c>
      <c r="J261" s="353"/>
      <c r="K261" s="357"/>
    </row>
    <row r="262" spans="1:11" ht="225">
      <c r="A262" s="352" t="s">
        <v>20</v>
      </c>
      <c r="B262" s="358">
        <v>10014</v>
      </c>
      <c r="C262" s="354" t="s">
        <v>28</v>
      </c>
      <c r="D262" s="353" t="s">
        <v>489</v>
      </c>
      <c r="E262" s="353" t="s">
        <v>2948</v>
      </c>
      <c r="F262" s="353"/>
      <c r="G262" s="353" t="s">
        <v>20</v>
      </c>
      <c r="H262" s="353" t="s">
        <v>2043</v>
      </c>
      <c r="I262" s="354" t="s">
        <v>89</v>
      </c>
      <c r="J262" s="352"/>
      <c r="K262" s="357"/>
    </row>
    <row r="263" spans="1:11" ht="45">
      <c r="A263" s="352" t="s">
        <v>20</v>
      </c>
      <c r="B263" s="358">
        <v>10149</v>
      </c>
      <c r="C263" s="354" t="s">
        <v>28</v>
      </c>
      <c r="D263" s="353" t="s">
        <v>490</v>
      </c>
      <c r="E263" s="353" t="s">
        <v>2949</v>
      </c>
      <c r="F263" s="353"/>
      <c r="G263" s="353" t="s">
        <v>20</v>
      </c>
      <c r="H263" s="353" t="s">
        <v>2043</v>
      </c>
      <c r="I263" s="354" t="s">
        <v>89</v>
      </c>
      <c r="J263" s="353"/>
      <c r="K263" s="357"/>
    </row>
    <row r="264" spans="1:11" ht="165">
      <c r="A264" s="352" t="s">
        <v>20</v>
      </c>
      <c r="B264" s="358">
        <v>10197</v>
      </c>
      <c r="C264" s="354" t="s">
        <v>28</v>
      </c>
      <c r="D264" s="353" t="s">
        <v>491</v>
      </c>
      <c r="E264" s="353" t="s">
        <v>2950</v>
      </c>
      <c r="F264" s="353"/>
      <c r="G264" s="353" t="s">
        <v>20</v>
      </c>
      <c r="H264" s="353" t="s">
        <v>2043</v>
      </c>
      <c r="I264" s="354" t="s">
        <v>89</v>
      </c>
      <c r="J264" s="353"/>
      <c r="K264" s="357"/>
    </row>
    <row r="265" spans="1:11" ht="105">
      <c r="A265" s="352" t="s">
        <v>20</v>
      </c>
      <c r="B265" s="358">
        <v>11155</v>
      </c>
      <c r="C265" s="354" t="s">
        <v>28</v>
      </c>
      <c r="D265" s="353" t="s">
        <v>494</v>
      </c>
      <c r="E265" s="353" t="s">
        <v>2951</v>
      </c>
      <c r="F265" s="353"/>
      <c r="G265" s="353" t="s">
        <v>20</v>
      </c>
      <c r="H265" s="353" t="s">
        <v>2049</v>
      </c>
      <c r="I265" s="354" t="s">
        <v>89</v>
      </c>
      <c r="J265" s="352"/>
      <c r="K265" s="357"/>
    </row>
    <row r="266" spans="1:11" ht="75">
      <c r="A266" s="352" t="s">
        <v>20</v>
      </c>
      <c r="B266" s="358">
        <v>11156</v>
      </c>
      <c r="C266" s="354" t="s">
        <v>28</v>
      </c>
      <c r="D266" s="353" t="s">
        <v>495</v>
      </c>
      <c r="E266" s="353" t="s">
        <v>2952</v>
      </c>
      <c r="F266" s="353"/>
      <c r="G266" s="353" t="s">
        <v>20</v>
      </c>
      <c r="H266" s="353" t="s">
        <v>2049</v>
      </c>
      <c r="I266" s="354" t="s">
        <v>89</v>
      </c>
      <c r="J266" s="352"/>
      <c r="K266" s="357"/>
    </row>
    <row r="267" spans="1:11" ht="75">
      <c r="A267" s="352" t="s">
        <v>20</v>
      </c>
      <c r="B267" s="358">
        <v>11184</v>
      </c>
      <c r="C267" s="354" t="s">
        <v>28</v>
      </c>
      <c r="D267" s="353" t="s">
        <v>496</v>
      </c>
      <c r="E267" s="353" t="s">
        <v>2953</v>
      </c>
      <c r="F267" s="353"/>
      <c r="G267" s="353" t="s">
        <v>20</v>
      </c>
      <c r="H267" s="353" t="s">
        <v>2043</v>
      </c>
      <c r="I267" s="354" t="s">
        <v>89</v>
      </c>
      <c r="J267" s="352"/>
      <c r="K267" s="357"/>
    </row>
    <row r="268" spans="1:11" ht="75">
      <c r="A268" s="352" t="s">
        <v>20</v>
      </c>
      <c r="B268" s="358">
        <v>11232</v>
      </c>
      <c r="C268" s="354" t="s">
        <v>28</v>
      </c>
      <c r="D268" s="353" t="s">
        <v>499</v>
      </c>
      <c r="E268" s="353" t="s">
        <v>2954</v>
      </c>
      <c r="F268" s="353"/>
      <c r="G268" s="353" t="s">
        <v>20</v>
      </c>
      <c r="H268" s="353" t="s">
        <v>2043</v>
      </c>
      <c r="I268" s="354" t="s">
        <v>89</v>
      </c>
      <c r="J268" s="353"/>
      <c r="K268" s="357"/>
    </row>
    <row r="269" spans="1:11" ht="165">
      <c r="A269" s="352" t="s">
        <v>20</v>
      </c>
      <c r="B269" s="358">
        <v>11337</v>
      </c>
      <c r="C269" s="354" t="s">
        <v>28</v>
      </c>
      <c r="D269" s="353" t="s">
        <v>502</v>
      </c>
      <c r="E269" s="353" t="s">
        <v>2955</v>
      </c>
      <c r="F269" s="353"/>
      <c r="G269" s="353" t="s">
        <v>20</v>
      </c>
      <c r="H269" s="353" t="s">
        <v>2043</v>
      </c>
      <c r="I269" s="354" t="s">
        <v>89</v>
      </c>
      <c r="J269" s="353"/>
      <c r="K269" s="357"/>
    </row>
    <row r="270" spans="1:11" ht="90">
      <c r="A270" s="352" t="s">
        <v>20</v>
      </c>
      <c r="B270" s="358">
        <v>11374</v>
      </c>
      <c r="C270" s="354" t="s">
        <v>28</v>
      </c>
      <c r="D270" s="353" t="s">
        <v>503</v>
      </c>
      <c r="E270" s="353" t="s">
        <v>2956</v>
      </c>
      <c r="F270" s="353"/>
      <c r="G270" s="353" t="s">
        <v>20</v>
      </c>
      <c r="H270" s="353" t="s">
        <v>2043</v>
      </c>
      <c r="I270" s="354" t="s">
        <v>89</v>
      </c>
      <c r="J270" s="352"/>
      <c r="K270" s="357"/>
    </row>
    <row r="271" spans="1:11" ht="150">
      <c r="A271" s="352" t="s">
        <v>20</v>
      </c>
      <c r="B271" s="358">
        <v>11425</v>
      </c>
      <c r="C271" s="354" t="s">
        <v>28</v>
      </c>
      <c r="D271" s="353" t="s">
        <v>504</v>
      </c>
      <c r="E271" s="353" t="s">
        <v>2957</v>
      </c>
      <c r="F271" s="353"/>
      <c r="G271" s="353" t="s">
        <v>20</v>
      </c>
      <c r="H271" s="353" t="s">
        <v>2049</v>
      </c>
      <c r="I271" s="354" t="s">
        <v>89</v>
      </c>
      <c r="J271" s="352"/>
      <c r="K271" s="357"/>
    </row>
    <row r="272" spans="1:11" ht="75">
      <c r="A272" s="352" t="s">
        <v>20</v>
      </c>
      <c r="B272" s="358">
        <v>11464</v>
      </c>
      <c r="C272" s="354" t="s">
        <v>28</v>
      </c>
      <c r="D272" s="353" t="s">
        <v>505</v>
      </c>
      <c r="E272" s="353" t="s">
        <v>2958</v>
      </c>
      <c r="F272" s="353"/>
      <c r="G272" s="353" t="s">
        <v>20</v>
      </c>
      <c r="H272" s="353" t="s">
        <v>2043</v>
      </c>
      <c r="I272" s="354" t="s">
        <v>89</v>
      </c>
      <c r="J272" s="353"/>
      <c r="K272" s="357"/>
    </row>
    <row r="273" spans="1:11" ht="45">
      <c r="A273" s="352" t="s">
        <v>20</v>
      </c>
      <c r="B273" s="358">
        <v>11725</v>
      </c>
      <c r="C273" s="354" t="s">
        <v>28</v>
      </c>
      <c r="D273" s="353" t="s">
        <v>508</v>
      </c>
      <c r="E273" s="353" t="s">
        <v>2959</v>
      </c>
      <c r="F273" s="353"/>
      <c r="G273" s="353" t="s">
        <v>20</v>
      </c>
      <c r="H273" s="353" t="s">
        <v>2043</v>
      </c>
      <c r="I273" s="354" t="s">
        <v>89</v>
      </c>
      <c r="J273" s="353"/>
      <c r="K273" s="357"/>
    </row>
    <row r="274" spans="1:11" ht="45">
      <c r="A274" s="352" t="s">
        <v>20</v>
      </c>
      <c r="B274" s="358">
        <v>11726</v>
      </c>
      <c r="C274" s="354" t="s">
        <v>28</v>
      </c>
      <c r="D274" s="353" t="s">
        <v>509</v>
      </c>
      <c r="E274" s="353" t="s">
        <v>2960</v>
      </c>
      <c r="F274" s="353"/>
      <c r="G274" s="353" t="s">
        <v>20</v>
      </c>
      <c r="H274" s="353" t="s">
        <v>2043</v>
      </c>
      <c r="I274" s="354" t="s">
        <v>89</v>
      </c>
      <c r="J274" s="352"/>
      <c r="K274" s="357"/>
    </row>
    <row r="275" spans="1:11" ht="60">
      <c r="A275" s="352" t="s">
        <v>20</v>
      </c>
      <c r="B275" s="358">
        <v>11727</v>
      </c>
      <c r="C275" s="354" t="s">
        <v>28</v>
      </c>
      <c r="D275" s="353" t="s">
        <v>510</v>
      </c>
      <c r="E275" s="353" t="s">
        <v>2961</v>
      </c>
      <c r="F275" s="353"/>
      <c r="G275" s="353" t="s">
        <v>20</v>
      </c>
      <c r="H275" s="353" t="s">
        <v>2043</v>
      </c>
      <c r="I275" s="354" t="s">
        <v>89</v>
      </c>
      <c r="J275" s="352"/>
      <c r="K275" s="357"/>
    </row>
    <row r="276" spans="1:11" ht="45">
      <c r="A276" s="352" t="s">
        <v>20</v>
      </c>
      <c r="B276" s="358">
        <v>11728</v>
      </c>
      <c r="C276" s="354" t="s">
        <v>28</v>
      </c>
      <c r="D276" s="353" t="s">
        <v>511</v>
      </c>
      <c r="E276" s="353" t="s">
        <v>2962</v>
      </c>
      <c r="F276" s="353"/>
      <c r="G276" s="353" t="s">
        <v>20</v>
      </c>
      <c r="H276" s="353" t="s">
        <v>2043</v>
      </c>
      <c r="I276" s="354" t="s">
        <v>89</v>
      </c>
      <c r="J276" s="352"/>
      <c r="K276" s="357"/>
    </row>
    <row r="277" spans="1:11" ht="45">
      <c r="A277" s="352" t="s">
        <v>20</v>
      </c>
      <c r="B277" s="358">
        <v>11920</v>
      </c>
      <c r="C277" s="354" t="s">
        <v>28</v>
      </c>
      <c r="D277" s="353" t="s">
        <v>514</v>
      </c>
      <c r="E277" s="353" t="s">
        <v>2963</v>
      </c>
      <c r="F277" s="353"/>
      <c r="G277" s="353" t="s">
        <v>20</v>
      </c>
      <c r="H277" s="353" t="s">
        <v>2049</v>
      </c>
      <c r="I277" s="354" t="s">
        <v>89</v>
      </c>
      <c r="J277" s="352"/>
      <c r="K277" s="357"/>
    </row>
    <row r="278" spans="1:11" ht="180">
      <c r="A278" s="352" t="s">
        <v>20</v>
      </c>
      <c r="B278" s="358">
        <v>11934</v>
      </c>
      <c r="C278" s="354" t="s">
        <v>28</v>
      </c>
      <c r="D278" s="353" t="s">
        <v>519</v>
      </c>
      <c r="E278" s="353" t="s">
        <v>2964</v>
      </c>
      <c r="F278" s="353"/>
      <c r="G278" s="353" t="s">
        <v>20</v>
      </c>
      <c r="H278" s="353" t="s">
        <v>2043</v>
      </c>
      <c r="I278" s="354" t="s">
        <v>89</v>
      </c>
      <c r="J278" s="352"/>
      <c r="K278" s="357"/>
    </row>
    <row r="279" spans="1:11" ht="120">
      <c r="A279" s="352" t="s">
        <v>20</v>
      </c>
      <c r="B279" s="358">
        <v>11946</v>
      </c>
      <c r="C279" s="354" t="s">
        <v>28</v>
      </c>
      <c r="D279" s="353" t="s">
        <v>520</v>
      </c>
      <c r="E279" s="353" t="s">
        <v>2965</v>
      </c>
      <c r="F279" s="353"/>
      <c r="G279" s="353" t="s">
        <v>20</v>
      </c>
      <c r="H279" s="353" t="s">
        <v>2043</v>
      </c>
      <c r="I279" s="354" t="s">
        <v>89</v>
      </c>
      <c r="J279" s="352"/>
      <c r="K279" s="357"/>
    </row>
    <row r="280" spans="1:11" ht="45">
      <c r="A280" s="352" t="s">
        <v>20</v>
      </c>
      <c r="B280" s="358">
        <v>11955</v>
      </c>
      <c r="C280" s="354" t="s">
        <v>28</v>
      </c>
      <c r="D280" s="353" t="s">
        <v>521</v>
      </c>
      <c r="E280" s="353" t="s">
        <v>2966</v>
      </c>
      <c r="F280" s="353"/>
      <c r="G280" s="353" t="s">
        <v>20</v>
      </c>
      <c r="H280" s="353" t="s">
        <v>2049</v>
      </c>
      <c r="I280" s="354" t="s">
        <v>89</v>
      </c>
      <c r="J280" s="353"/>
      <c r="K280" s="357"/>
    </row>
    <row r="281" spans="1:11" ht="45">
      <c r="A281" s="352" t="s">
        <v>20</v>
      </c>
      <c r="B281" s="358">
        <v>11966</v>
      </c>
      <c r="C281" s="354" t="s">
        <v>28</v>
      </c>
      <c r="D281" s="353" t="s">
        <v>522</v>
      </c>
      <c r="E281" s="353" t="s">
        <v>2967</v>
      </c>
      <c r="F281" s="353"/>
      <c r="G281" s="353" t="s">
        <v>20</v>
      </c>
      <c r="H281" s="353" t="s">
        <v>2048</v>
      </c>
      <c r="I281" s="354" t="s">
        <v>89</v>
      </c>
      <c r="J281" s="352"/>
      <c r="K281" s="357"/>
    </row>
    <row r="282" spans="1:11" ht="45">
      <c r="A282" s="352" t="s">
        <v>20</v>
      </c>
      <c r="B282" s="358">
        <v>12016</v>
      </c>
      <c r="C282" s="354" t="s">
        <v>28</v>
      </c>
      <c r="D282" s="353" t="s">
        <v>523</v>
      </c>
      <c r="E282" s="353" t="s">
        <v>2968</v>
      </c>
      <c r="F282" s="353"/>
      <c r="G282" s="353" t="s">
        <v>20</v>
      </c>
      <c r="H282" s="353" t="s">
        <v>2049</v>
      </c>
      <c r="I282" s="354" t="s">
        <v>89</v>
      </c>
      <c r="J282" s="352"/>
      <c r="K282" s="357"/>
    </row>
    <row r="283" spans="1:11" ht="195">
      <c r="A283" s="352" t="s">
        <v>20</v>
      </c>
      <c r="B283" s="358">
        <v>12056</v>
      </c>
      <c r="C283" s="354" t="s">
        <v>28</v>
      </c>
      <c r="D283" s="353" t="s">
        <v>524</v>
      </c>
      <c r="E283" s="353" t="s">
        <v>2969</v>
      </c>
      <c r="F283" s="353"/>
      <c r="G283" s="353" t="s">
        <v>20</v>
      </c>
      <c r="H283" s="353" t="s">
        <v>2049</v>
      </c>
      <c r="I283" s="354" t="s">
        <v>89</v>
      </c>
      <c r="J283" s="352"/>
      <c r="K283" s="357"/>
    </row>
    <row r="284" spans="1:11" ht="45">
      <c r="A284" s="352" t="s">
        <v>20</v>
      </c>
      <c r="B284" s="358">
        <v>12064</v>
      </c>
      <c r="C284" s="354" t="s">
        <v>28</v>
      </c>
      <c r="D284" s="353" t="s">
        <v>527</v>
      </c>
      <c r="E284" s="353" t="s">
        <v>2970</v>
      </c>
      <c r="F284" s="353"/>
      <c r="G284" s="353" t="s">
        <v>20</v>
      </c>
      <c r="H284" s="353" t="s">
        <v>2043</v>
      </c>
      <c r="I284" s="354" t="s">
        <v>89</v>
      </c>
      <c r="J284" s="353"/>
      <c r="K284" s="357"/>
    </row>
    <row r="285" spans="1:11" ht="45">
      <c r="A285" s="352" t="s">
        <v>20</v>
      </c>
      <c r="B285" s="358">
        <v>12070</v>
      </c>
      <c r="C285" s="354" t="s">
        <v>28</v>
      </c>
      <c r="D285" s="353" t="s">
        <v>532</v>
      </c>
      <c r="E285" s="353" t="s">
        <v>2971</v>
      </c>
      <c r="F285" s="353"/>
      <c r="G285" s="353" t="s">
        <v>20</v>
      </c>
      <c r="H285" s="353" t="s">
        <v>2043</v>
      </c>
      <c r="I285" s="354" t="s">
        <v>89</v>
      </c>
      <c r="J285" s="353"/>
      <c r="K285" s="357"/>
    </row>
    <row r="286" spans="1:11" ht="75">
      <c r="A286" s="352" t="s">
        <v>20</v>
      </c>
      <c r="B286" s="358">
        <v>12090</v>
      </c>
      <c r="C286" s="354" t="s">
        <v>28</v>
      </c>
      <c r="D286" s="353" t="s">
        <v>533</v>
      </c>
      <c r="E286" s="353" t="s">
        <v>2972</v>
      </c>
      <c r="F286" s="353"/>
      <c r="G286" s="353" t="s">
        <v>20</v>
      </c>
      <c r="H286" s="353" t="s">
        <v>2043</v>
      </c>
      <c r="I286" s="354" t="s">
        <v>89</v>
      </c>
      <c r="J286" s="353"/>
      <c r="K286" s="357"/>
    </row>
    <row r="287" spans="1:11" ht="45">
      <c r="A287" s="352" t="s">
        <v>20</v>
      </c>
      <c r="B287" s="358">
        <v>12139</v>
      </c>
      <c r="C287" s="354" t="s">
        <v>28</v>
      </c>
      <c r="D287" s="353" t="s">
        <v>534</v>
      </c>
      <c r="E287" s="353" t="s">
        <v>2973</v>
      </c>
      <c r="F287" s="353"/>
      <c r="G287" s="353" t="s">
        <v>20</v>
      </c>
      <c r="H287" s="353" t="s">
        <v>2043</v>
      </c>
      <c r="I287" s="354" t="s">
        <v>89</v>
      </c>
      <c r="J287" s="352"/>
      <c r="K287" s="357"/>
    </row>
    <row r="288" spans="1:11" ht="150">
      <c r="A288" s="352" t="s">
        <v>20</v>
      </c>
      <c r="B288" s="358">
        <v>12233</v>
      </c>
      <c r="C288" s="354" t="s">
        <v>28</v>
      </c>
      <c r="D288" s="353" t="s">
        <v>535</v>
      </c>
      <c r="E288" s="353" t="s">
        <v>2974</v>
      </c>
      <c r="F288" s="353"/>
      <c r="G288" s="353" t="s">
        <v>20</v>
      </c>
      <c r="H288" s="353" t="s">
        <v>2049</v>
      </c>
      <c r="I288" s="354" t="s">
        <v>89</v>
      </c>
      <c r="J288" s="352"/>
      <c r="K288" s="357"/>
    </row>
    <row r="289" spans="1:11" ht="45">
      <c r="A289" s="352" t="s">
        <v>20</v>
      </c>
      <c r="B289" s="358">
        <v>12239</v>
      </c>
      <c r="C289" s="354" t="s">
        <v>28</v>
      </c>
      <c r="D289" s="353" t="s">
        <v>536</v>
      </c>
      <c r="E289" s="353" t="s">
        <v>2975</v>
      </c>
      <c r="F289" s="353"/>
      <c r="G289" s="353" t="s">
        <v>20</v>
      </c>
      <c r="H289" s="353" t="s">
        <v>2043</v>
      </c>
      <c r="I289" s="354" t="s">
        <v>89</v>
      </c>
      <c r="J289" s="353"/>
      <c r="K289" s="357"/>
    </row>
    <row r="290" spans="1:11" ht="45">
      <c r="A290" s="352" t="s">
        <v>20</v>
      </c>
      <c r="B290" s="358">
        <v>12756</v>
      </c>
      <c r="C290" s="354" t="s">
        <v>28</v>
      </c>
      <c r="D290" s="353" t="s">
        <v>539</v>
      </c>
      <c r="E290" s="353" t="s">
        <v>2976</v>
      </c>
      <c r="F290" s="353"/>
      <c r="G290" s="353" t="s">
        <v>20</v>
      </c>
      <c r="H290" s="353" t="s">
        <v>2043</v>
      </c>
      <c r="I290" s="354" t="s">
        <v>89</v>
      </c>
      <c r="J290" s="353"/>
      <c r="K290" s="357"/>
    </row>
    <row r="291" spans="1:11" ht="240">
      <c r="A291" s="352" t="s">
        <v>20</v>
      </c>
      <c r="B291" s="358">
        <v>12888</v>
      </c>
      <c r="C291" s="354" t="s">
        <v>28</v>
      </c>
      <c r="D291" s="353" t="s">
        <v>96</v>
      </c>
      <c r="E291" s="353" t="s">
        <v>2977</v>
      </c>
      <c r="F291" s="353"/>
      <c r="G291" s="353" t="s">
        <v>20</v>
      </c>
      <c r="H291" s="353" t="s">
        <v>2043</v>
      </c>
      <c r="I291" s="354" t="s">
        <v>89</v>
      </c>
      <c r="J291" s="352"/>
      <c r="K291" s="357"/>
    </row>
    <row r="292" spans="1:11" ht="90">
      <c r="A292" s="352" t="s">
        <v>20</v>
      </c>
      <c r="B292" s="358">
        <v>13050</v>
      </c>
      <c r="C292" s="354" t="s">
        <v>28</v>
      </c>
      <c r="D292" s="353" t="s">
        <v>548</v>
      </c>
      <c r="E292" s="353" t="s">
        <v>2978</v>
      </c>
      <c r="F292" s="353"/>
      <c r="G292" s="353" t="s">
        <v>20</v>
      </c>
      <c r="H292" s="353" t="s">
        <v>2043</v>
      </c>
      <c r="I292" s="354" t="s">
        <v>89</v>
      </c>
      <c r="J292" s="353" t="s">
        <v>549</v>
      </c>
      <c r="K292" s="357"/>
    </row>
    <row r="293" spans="1:11" ht="75">
      <c r="A293" s="352" t="s">
        <v>20</v>
      </c>
      <c r="B293" s="358">
        <v>13475</v>
      </c>
      <c r="C293" s="354" t="s">
        <v>28</v>
      </c>
      <c r="D293" s="353" t="s">
        <v>554</v>
      </c>
      <c r="E293" s="353" t="s">
        <v>2979</v>
      </c>
      <c r="F293" s="353"/>
      <c r="G293" s="353" t="s">
        <v>20</v>
      </c>
      <c r="H293" s="353" t="s">
        <v>2043</v>
      </c>
      <c r="I293" s="354" t="s">
        <v>89</v>
      </c>
      <c r="J293" s="352"/>
      <c r="K293" s="357"/>
    </row>
    <row r="294" spans="1:11" ht="60">
      <c r="A294" s="352" t="s">
        <v>20</v>
      </c>
      <c r="B294" s="358">
        <v>13476</v>
      </c>
      <c r="C294" s="354" t="s">
        <v>28</v>
      </c>
      <c r="D294" s="353" t="s">
        <v>555</v>
      </c>
      <c r="E294" s="353" t="s">
        <v>555</v>
      </c>
      <c r="F294" s="353"/>
      <c r="G294" s="353" t="s">
        <v>20</v>
      </c>
      <c r="H294" s="353" t="s">
        <v>2043</v>
      </c>
      <c r="I294" s="354" t="s">
        <v>89</v>
      </c>
      <c r="J294" s="353"/>
      <c r="K294" s="357"/>
    </row>
    <row r="295" spans="1:11" ht="60">
      <c r="A295" s="352" t="s">
        <v>20</v>
      </c>
      <c r="B295" s="358">
        <v>13497</v>
      </c>
      <c r="C295" s="354" t="s">
        <v>28</v>
      </c>
      <c r="D295" s="353" t="s">
        <v>556</v>
      </c>
      <c r="E295" s="353" t="s">
        <v>2980</v>
      </c>
      <c r="F295" s="353"/>
      <c r="G295" s="353" t="s">
        <v>20</v>
      </c>
      <c r="H295" s="353" t="s">
        <v>2043</v>
      </c>
      <c r="I295" s="354" t="s">
        <v>89</v>
      </c>
      <c r="J295" s="353"/>
      <c r="K295" s="357"/>
    </row>
    <row r="296" spans="1:11" ht="240">
      <c r="A296" s="352" t="s">
        <v>20</v>
      </c>
      <c r="B296" s="358">
        <v>13514</v>
      </c>
      <c r="C296" s="354" t="s">
        <v>28</v>
      </c>
      <c r="D296" s="353" t="s">
        <v>557</v>
      </c>
      <c r="E296" s="353" t="s">
        <v>2981</v>
      </c>
      <c r="F296" s="353"/>
      <c r="G296" s="353" t="s">
        <v>20</v>
      </c>
      <c r="H296" s="353" t="s">
        <v>2043</v>
      </c>
      <c r="I296" s="354" t="s">
        <v>89</v>
      </c>
      <c r="J296" s="352"/>
      <c r="K296" s="357"/>
    </row>
    <row r="297" spans="1:11" ht="60">
      <c r="A297" s="352" t="s">
        <v>20</v>
      </c>
      <c r="B297" s="358">
        <v>13684</v>
      </c>
      <c r="C297" s="354" t="s">
        <v>28</v>
      </c>
      <c r="D297" s="353" t="s">
        <v>558</v>
      </c>
      <c r="E297" s="353" t="s">
        <v>2982</v>
      </c>
      <c r="F297" s="353"/>
      <c r="G297" s="353" t="s">
        <v>20</v>
      </c>
      <c r="H297" s="353" t="s">
        <v>2043</v>
      </c>
      <c r="I297" s="354" t="s">
        <v>89</v>
      </c>
      <c r="J297" s="353"/>
      <c r="K297" s="357"/>
    </row>
    <row r="298" spans="1:11" ht="45">
      <c r="A298" s="352" t="s">
        <v>20</v>
      </c>
      <c r="B298" s="358">
        <v>13685</v>
      </c>
      <c r="C298" s="354" t="s">
        <v>28</v>
      </c>
      <c r="D298" s="353" t="s">
        <v>559</v>
      </c>
      <c r="E298" s="353" t="s">
        <v>2983</v>
      </c>
      <c r="F298" s="353"/>
      <c r="G298" s="353" t="s">
        <v>20</v>
      </c>
      <c r="H298" s="353" t="s">
        <v>2049</v>
      </c>
      <c r="I298" s="354" t="s">
        <v>89</v>
      </c>
      <c r="J298" s="353"/>
      <c r="K298" s="357"/>
    </row>
    <row r="299" spans="1:11" ht="60">
      <c r="A299" s="352" t="s">
        <v>20</v>
      </c>
      <c r="B299" s="358">
        <v>13759</v>
      </c>
      <c r="C299" s="354" t="s">
        <v>28</v>
      </c>
      <c r="D299" s="353" t="s">
        <v>562</v>
      </c>
      <c r="E299" s="353" t="s">
        <v>2984</v>
      </c>
      <c r="F299" s="353"/>
      <c r="G299" s="353" t="s">
        <v>20</v>
      </c>
      <c r="H299" s="353" t="s">
        <v>2049</v>
      </c>
      <c r="I299" s="354" t="s">
        <v>89</v>
      </c>
      <c r="J299" s="352"/>
      <c r="K299" s="357"/>
    </row>
    <row r="300" spans="1:11" ht="45">
      <c r="A300" s="352" t="s">
        <v>20</v>
      </c>
      <c r="B300" s="358">
        <v>13760</v>
      </c>
      <c r="C300" s="354" t="s">
        <v>28</v>
      </c>
      <c r="D300" s="353" t="s">
        <v>563</v>
      </c>
      <c r="E300" s="353" t="s">
        <v>2985</v>
      </c>
      <c r="F300" s="353"/>
      <c r="G300" s="353" t="s">
        <v>20</v>
      </c>
      <c r="H300" s="353" t="s">
        <v>2049</v>
      </c>
      <c r="I300" s="354" t="s">
        <v>89</v>
      </c>
      <c r="J300" s="352"/>
      <c r="K300" s="357"/>
    </row>
    <row r="301" spans="1:11" ht="75">
      <c r="A301" s="352" t="s">
        <v>20</v>
      </c>
      <c r="B301" s="358">
        <v>13778</v>
      </c>
      <c r="C301" s="354" t="s">
        <v>28</v>
      </c>
      <c r="D301" s="353" t="s">
        <v>564</v>
      </c>
      <c r="E301" s="353" t="s">
        <v>2986</v>
      </c>
      <c r="F301" s="353"/>
      <c r="G301" s="353" t="s">
        <v>20</v>
      </c>
      <c r="H301" s="353" t="s">
        <v>2043</v>
      </c>
      <c r="I301" s="354" t="s">
        <v>89</v>
      </c>
      <c r="J301" s="352"/>
      <c r="K301" s="357"/>
    </row>
    <row r="302" spans="1:11" ht="45">
      <c r="A302" s="352" t="s">
        <v>20</v>
      </c>
      <c r="B302" s="358">
        <v>13781</v>
      </c>
      <c r="C302" s="354" t="s">
        <v>28</v>
      </c>
      <c r="D302" s="353" t="s">
        <v>565</v>
      </c>
      <c r="E302" s="353" t="s">
        <v>2987</v>
      </c>
      <c r="F302" s="353"/>
      <c r="G302" s="353" t="s">
        <v>20</v>
      </c>
      <c r="H302" s="353" t="s">
        <v>2043</v>
      </c>
      <c r="I302" s="354" t="s">
        <v>89</v>
      </c>
      <c r="J302" s="352"/>
      <c r="K302" s="357"/>
    </row>
    <row r="303" spans="1:11" ht="45">
      <c r="A303" s="352" t="s">
        <v>20</v>
      </c>
      <c r="B303" s="358">
        <v>13783</v>
      </c>
      <c r="C303" s="354" t="s">
        <v>28</v>
      </c>
      <c r="D303" s="353" t="s">
        <v>566</v>
      </c>
      <c r="E303" s="353" t="s">
        <v>2988</v>
      </c>
      <c r="F303" s="353"/>
      <c r="G303" s="353" t="s">
        <v>20</v>
      </c>
      <c r="H303" s="353" t="s">
        <v>2043</v>
      </c>
      <c r="I303" s="354" t="s">
        <v>89</v>
      </c>
      <c r="J303" s="353"/>
      <c r="K303" s="357"/>
    </row>
    <row r="304" spans="1:11" ht="45">
      <c r="A304" s="352" t="s">
        <v>20</v>
      </c>
      <c r="B304" s="358">
        <v>13785</v>
      </c>
      <c r="C304" s="354" t="s">
        <v>28</v>
      </c>
      <c r="D304" s="353" t="s">
        <v>567</v>
      </c>
      <c r="E304" s="353" t="s">
        <v>2989</v>
      </c>
      <c r="F304" s="353"/>
      <c r="G304" s="353" t="s">
        <v>20</v>
      </c>
      <c r="H304" s="353" t="s">
        <v>2049</v>
      </c>
      <c r="I304" s="354" t="s">
        <v>89</v>
      </c>
      <c r="J304" s="352"/>
      <c r="K304" s="357"/>
    </row>
    <row r="305" spans="1:11" ht="60">
      <c r="A305" s="352" t="s">
        <v>20</v>
      </c>
      <c r="B305" s="358">
        <v>13916</v>
      </c>
      <c r="C305" s="354" t="s">
        <v>28</v>
      </c>
      <c r="D305" s="353" t="s">
        <v>568</v>
      </c>
      <c r="E305" s="353" t="s">
        <v>2990</v>
      </c>
      <c r="F305" s="353"/>
      <c r="G305" s="353" t="s">
        <v>20</v>
      </c>
      <c r="H305" s="353" t="s">
        <v>2043</v>
      </c>
      <c r="I305" s="354" t="s">
        <v>89</v>
      </c>
      <c r="J305" s="353"/>
      <c r="K305" s="357"/>
    </row>
    <row r="306" spans="1:11" ht="105">
      <c r="A306" s="352" t="s">
        <v>20</v>
      </c>
      <c r="B306" s="358">
        <v>13964</v>
      </c>
      <c r="C306" s="354" t="s">
        <v>28</v>
      </c>
      <c r="D306" s="353" t="s">
        <v>571</v>
      </c>
      <c r="E306" s="353" t="s">
        <v>2991</v>
      </c>
      <c r="F306" s="353"/>
      <c r="G306" s="353" t="s">
        <v>20</v>
      </c>
      <c r="H306" s="353" t="s">
        <v>2043</v>
      </c>
      <c r="I306" s="354" t="s">
        <v>89</v>
      </c>
      <c r="J306" s="352"/>
      <c r="K306" s="357"/>
    </row>
    <row r="307" spans="1:11" ht="210">
      <c r="A307" s="352" t="s">
        <v>20</v>
      </c>
      <c r="B307" s="358">
        <v>13991</v>
      </c>
      <c r="C307" s="354" t="s">
        <v>28</v>
      </c>
      <c r="D307" s="353" t="s">
        <v>572</v>
      </c>
      <c r="E307" s="353" t="s">
        <v>2992</v>
      </c>
      <c r="F307" s="353"/>
      <c r="G307" s="353" t="s">
        <v>20</v>
      </c>
      <c r="H307" s="353" t="s">
        <v>2043</v>
      </c>
      <c r="I307" s="354" t="s">
        <v>89</v>
      </c>
      <c r="J307" s="352" t="s">
        <v>573</v>
      </c>
      <c r="K307" s="357"/>
    </row>
    <row r="308" spans="1:11" ht="75">
      <c r="A308" s="352" t="s">
        <v>20</v>
      </c>
      <c r="B308" s="358">
        <v>14040</v>
      </c>
      <c r="C308" s="354" t="s">
        <v>28</v>
      </c>
      <c r="D308" s="353" t="s">
        <v>576</v>
      </c>
      <c r="E308" s="353" t="s">
        <v>2993</v>
      </c>
      <c r="F308" s="353"/>
      <c r="G308" s="353" t="s">
        <v>20</v>
      </c>
      <c r="H308" s="353" t="s">
        <v>2043</v>
      </c>
      <c r="I308" s="354" t="s">
        <v>89</v>
      </c>
      <c r="J308" s="353"/>
      <c r="K308" s="357"/>
    </row>
    <row r="309" spans="1:11" ht="180">
      <c r="A309" s="352" t="s">
        <v>20</v>
      </c>
      <c r="B309" s="358">
        <v>14130</v>
      </c>
      <c r="C309" s="354" t="s">
        <v>28</v>
      </c>
      <c r="D309" s="353" t="s">
        <v>577</v>
      </c>
      <c r="E309" s="353" t="s">
        <v>2994</v>
      </c>
      <c r="F309" s="353"/>
      <c r="G309" s="353" t="s">
        <v>20</v>
      </c>
      <c r="H309" s="353" t="s">
        <v>2049</v>
      </c>
      <c r="I309" s="354" t="s">
        <v>89</v>
      </c>
      <c r="J309" s="353"/>
      <c r="K309" s="357"/>
    </row>
    <row r="310" spans="1:11" ht="45">
      <c r="A310" s="352" t="s">
        <v>20</v>
      </c>
      <c r="B310" s="358">
        <v>14294</v>
      </c>
      <c r="C310" s="354" t="s">
        <v>28</v>
      </c>
      <c r="D310" s="353" t="s">
        <v>578</v>
      </c>
      <c r="E310" s="353" t="s">
        <v>2995</v>
      </c>
      <c r="F310" s="353"/>
      <c r="G310" s="353" t="s">
        <v>20</v>
      </c>
      <c r="H310" s="353" t="s">
        <v>2043</v>
      </c>
      <c r="I310" s="354" t="s">
        <v>89</v>
      </c>
      <c r="J310" s="353"/>
      <c r="K310" s="357"/>
    </row>
    <row r="311" spans="1:11" ht="75">
      <c r="A311" s="352" t="s">
        <v>20</v>
      </c>
      <c r="B311" s="358">
        <v>14533</v>
      </c>
      <c r="C311" s="354" t="s">
        <v>28</v>
      </c>
      <c r="D311" s="353" t="s">
        <v>582</v>
      </c>
      <c r="E311" s="353" t="s">
        <v>2996</v>
      </c>
      <c r="F311" s="353"/>
      <c r="G311" s="353" t="s">
        <v>20</v>
      </c>
      <c r="H311" s="353" t="s">
        <v>2043</v>
      </c>
      <c r="I311" s="354" t="s">
        <v>89</v>
      </c>
      <c r="J311" s="353"/>
      <c r="K311" s="357"/>
    </row>
    <row r="312" spans="1:11" ht="345">
      <c r="A312" s="352" t="s">
        <v>20</v>
      </c>
      <c r="B312" s="358">
        <v>14599</v>
      </c>
      <c r="C312" s="354" t="s">
        <v>28</v>
      </c>
      <c r="D312" s="353" t="s">
        <v>583</v>
      </c>
      <c r="E312" s="353" t="s">
        <v>2997</v>
      </c>
      <c r="F312" s="353"/>
      <c r="G312" s="353" t="s">
        <v>20</v>
      </c>
      <c r="H312" s="353" t="s">
        <v>2043</v>
      </c>
      <c r="I312" s="354" t="s">
        <v>89</v>
      </c>
      <c r="J312" s="352"/>
      <c r="K312" s="357"/>
    </row>
    <row r="313" spans="1:11" ht="409.5">
      <c r="A313" s="352" t="s">
        <v>20</v>
      </c>
      <c r="B313" s="358">
        <v>14922</v>
      </c>
      <c r="C313" s="354" t="s">
        <v>28</v>
      </c>
      <c r="D313" s="353" t="s">
        <v>586</v>
      </c>
      <c r="E313" s="353" t="s">
        <v>2998</v>
      </c>
      <c r="F313" s="353"/>
      <c r="G313" s="353" t="s">
        <v>20</v>
      </c>
      <c r="H313" s="353" t="s">
        <v>2043</v>
      </c>
      <c r="I313" s="354" t="s">
        <v>89</v>
      </c>
      <c r="J313" s="353" t="s">
        <v>573</v>
      </c>
      <c r="K313" s="357"/>
    </row>
    <row r="314" spans="1:11" ht="45">
      <c r="A314" s="352" t="s">
        <v>20</v>
      </c>
      <c r="B314" s="358">
        <v>14987</v>
      </c>
      <c r="C314" s="354" t="s">
        <v>28</v>
      </c>
      <c r="D314" s="353" t="s">
        <v>587</v>
      </c>
      <c r="E314" s="353" t="s">
        <v>2999</v>
      </c>
      <c r="F314" s="353"/>
      <c r="G314" s="353" t="s">
        <v>20</v>
      </c>
      <c r="H314" s="353" t="s">
        <v>2049</v>
      </c>
      <c r="I314" s="354" t="s">
        <v>89</v>
      </c>
      <c r="J314" s="353"/>
      <c r="K314" s="357"/>
    </row>
    <row r="315" spans="1:11" ht="45">
      <c r="A315" s="352" t="s">
        <v>20</v>
      </c>
      <c r="B315" s="358">
        <v>15014</v>
      </c>
      <c r="C315" s="354" t="s">
        <v>28</v>
      </c>
      <c r="D315" s="353" t="s">
        <v>588</v>
      </c>
      <c r="E315" s="353" t="s">
        <v>3000</v>
      </c>
      <c r="F315" s="353"/>
      <c r="G315" s="353" t="s">
        <v>20</v>
      </c>
      <c r="H315" s="353" t="s">
        <v>2043</v>
      </c>
      <c r="I315" s="354" t="s">
        <v>89</v>
      </c>
      <c r="J315" s="353"/>
      <c r="K315" s="357"/>
    </row>
    <row r="316" spans="1:11" ht="330">
      <c r="A316" s="352" t="s">
        <v>20</v>
      </c>
      <c r="B316" s="358">
        <v>15026</v>
      </c>
      <c r="C316" s="354" t="s">
        <v>28</v>
      </c>
      <c r="D316" s="353" t="s">
        <v>589</v>
      </c>
      <c r="E316" s="353" t="s">
        <v>3001</v>
      </c>
      <c r="F316" s="353"/>
      <c r="G316" s="353" t="s">
        <v>20</v>
      </c>
      <c r="H316" s="353" t="s">
        <v>2049</v>
      </c>
      <c r="I316" s="354" t="s">
        <v>89</v>
      </c>
      <c r="J316" s="353"/>
      <c r="K316" s="357"/>
    </row>
    <row r="317" spans="1:11" ht="285">
      <c r="A317" s="352" t="s">
        <v>20</v>
      </c>
      <c r="B317" s="358">
        <v>15027</v>
      </c>
      <c r="C317" s="354" t="s">
        <v>28</v>
      </c>
      <c r="D317" s="353" t="s">
        <v>590</v>
      </c>
      <c r="E317" s="353" t="s">
        <v>3002</v>
      </c>
      <c r="F317" s="353"/>
      <c r="G317" s="353" t="s">
        <v>20</v>
      </c>
      <c r="H317" s="353" t="s">
        <v>2049</v>
      </c>
      <c r="I317" s="354" t="s">
        <v>89</v>
      </c>
      <c r="J317" s="353"/>
      <c r="K317" s="357"/>
    </row>
    <row r="318" spans="1:11" ht="45">
      <c r="A318" s="352" t="s">
        <v>20</v>
      </c>
      <c r="B318" s="358">
        <v>15192</v>
      </c>
      <c r="C318" s="354" t="s">
        <v>28</v>
      </c>
      <c r="D318" s="353" t="s">
        <v>591</v>
      </c>
      <c r="E318" s="353" t="s">
        <v>3003</v>
      </c>
      <c r="F318" s="353"/>
      <c r="G318" s="353" t="s">
        <v>20</v>
      </c>
      <c r="H318" s="353" t="s">
        <v>2043</v>
      </c>
      <c r="I318" s="354" t="s">
        <v>89</v>
      </c>
      <c r="J318" s="352"/>
      <c r="K318" s="357"/>
    </row>
    <row r="319" spans="1:11" ht="150">
      <c r="A319" s="352" t="s">
        <v>20</v>
      </c>
      <c r="B319" s="358">
        <v>15271</v>
      </c>
      <c r="C319" s="354" t="s">
        <v>28</v>
      </c>
      <c r="D319" s="353" t="s">
        <v>1679</v>
      </c>
      <c r="E319" s="353" t="s">
        <v>3004</v>
      </c>
      <c r="F319" s="353"/>
      <c r="G319" s="353" t="s">
        <v>20</v>
      </c>
      <c r="H319" s="353" t="s">
        <v>2043</v>
      </c>
      <c r="I319" s="354" t="s">
        <v>89</v>
      </c>
      <c r="J319" s="353"/>
      <c r="K319" s="357"/>
    </row>
    <row r="320" spans="1:11" ht="75">
      <c r="A320" s="352" t="s">
        <v>20</v>
      </c>
      <c r="B320" s="358">
        <v>15393</v>
      </c>
      <c r="C320" s="354" t="s">
        <v>28</v>
      </c>
      <c r="D320" s="353" t="s">
        <v>592</v>
      </c>
      <c r="E320" s="353" t="s">
        <v>3005</v>
      </c>
      <c r="F320" s="353"/>
      <c r="G320" s="353" t="s">
        <v>20</v>
      </c>
      <c r="H320" s="353" t="s">
        <v>2043</v>
      </c>
      <c r="I320" s="354" t="s">
        <v>89</v>
      </c>
      <c r="J320" s="353"/>
      <c r="K320" s="357"/>
    </row>
    <row r="321" spans="1:11" ht="120">
      <c r="A321" s="352" t="s">
        <v>20</v>
      </c>
      <c r="B321" s="358">
        <v>15395</v>
      </c>
      <c r="C321" s="354" t="s">
        <v>28</v>
      </c>
      <c r="D321" s="353" t="s">
        <v>593</v>
      </c>
      <c r="E321" s="353" t="s">
        <v>3006</v>
      </c>
      <c r="F321" s="353"/>
      <c r="G321" s="353" t="s">
        <v>20</v>
      </c>
      <c r="H321" s="353" t="s">
        <v>2043</v>
      </c>
      <c r="I321" s="354" t="s">
        <v>89</v>
      </c>
      <c r="J321" s="353"/>
      <c r="K321" s="357"/>
    </row>
    <row r="322" spans="1:11" ht="60">
      <c r="A322" s="352" t="s">
        <v>20</v>
      </c>
      <c r="B322" s="358">
        <v>15412</v>
      </c>
      <c r="C322" s="354" t="s">
        <v>28</v>
      </c>
      <c r="D322" s="353" t="s">
        <v>594</v>
      </c>
      <c r="E322" s="353" t="s">
        <v>3007</v>
      </c>
      <c r="F322" s="353"/>
      <c r="G322" s="353" t="s">
        <v>20</v>
      </c>
      <c r="H322" s="353" t="s">
        <v>2043</v>
      </c>
      <c r="I322" s="354" t="s">
        <v>89</v>
      </c>
      <c r="J322" s="352"/>
      <c r="K322" s="357"/>
    </row>
    <row r="323" spans="1:11" ht="60">
      <c r="A323" s="352" t="s">
        <v>20</v>
      </c>
      <c r="B323" s="358">
        <v>15625</v>
      </c>
      <c r="C323" s="354" t="s">
        <v>28</v>
      </c>
      <c r="D323" s="353" t="s">
        <v>601</v>
      </c>
      <c r="E323" s="353" t="s">
        <v>3008</v>
      </c>
      <c r="F323" s="353"/>
      <c r="G323" s="353" t="s">
        <v>20</v>
      </c>
      <c r="H323" s="353" t="s">
        <v>2043</v>
      </c>
      <c r="I323" s="354" t="s">
        <v>89</v>
      </c>
      <c r="J323" s="353"/>
      <c r="K323" s="357"/>
    </row>
    <row r="324" spans="1:11" ht="150">
      <c r="A324" s="352" t="s">
        <v>20</v>
      </c>
      <c r="B324" s="358">
        <v>15687</v>
      </c>
      <c r="C324" s="354" t="s">
        <v>28</v>
      </c>
      <c r="D324" s="353" t="s">
        <v>602</v>
      </c>
      <c r="E324" s="353" t="s">
        <v>3009</v>
      </c>
      <c r="F324" s="353"/>
      <c r="G324" s="353" t="s">
        <v>20</v>
      </c>
      <c r="H324" s="353" t="s">
        <v>2043</v>
      </c>
      <c r="I324" s="354" t="s">
        <v>89</v>
      </c>
      <c r="J324" s="353"/>
      <c r="K324" s="357"/>
    </row>
    <row r="325" spans="1:11" ht="45">
      <c r="A325" s="352" t="s">
        <v>20</v>
      </c>
      <c r="B325" s="358">
        <v>15917</v>
      </c>
      <c r="C325" s="354" t="s">
        <v>28</v>
      </c>
      <c r="D325" s="353" t="s">
        <v>607</v>
      </c>
      <c r="E325" s="353" t="s">
        <v>3010</v>
      </c>
      <c r="F325" s="353"/>
      <c r="G325" s="353" t="s">
        <v>20</v>
      </c>
      <c r="H325" s="353" t="s">
        <v>2043</v>
      </c>
      <c r="I325" s="354" t="s">
        <v>89</v>
      </c>
      <c r="J325" s="352"/>
      <c r="K325" s="357"/>
    </row>
    <row r="326" spans="1:11" ht="90">
      <c r="A326" s="352" t="s">
        <v>20</v>
      </c>
      <c r="B326" s="358">
        <v>15994</v>
      </c>
      <c r="C326" s="354" t="s">
        <v>28</v>
      </c>
      <c r="D326" s="353" t="s">
        <v>610</v>
      </c>
      <c r="E326" s="353" t="s">
        <v>3011</v>
      </c>
      <c r="F326" s="353"/>
      <c r="G326" s="353" t="s">
        <v>20</v>
      </c>
      <c r="H326" s="353" t="s">
        <v>2043</v>
      </c>
      <c r="I326" s="354" t="s">
        <v>89</v>
      </c>
      <c r="J326" s="353"/>
      <c r="K326" s="357"/>
    </row>
    <row r="327" spans="1:11" ht="195">
      <c r="A327" s="352" t="s">
        <v>20</v>
      </c>
      <c r="B327" s="358">
        <v>16116</v>
      </c>
      <c r="C327" s="354" t="s">
        <v>28</v>
      </c>
      <c r="D327" s="353" t="s">
        <v>615</v>
      </c>
      <c r="E327" s="353" t="s">
        <v>3012</v>
      </c>
      <c r="F327" s="353"/>
      <c r="G327" s="353" t="s">
        <v>20</v>
      </c>
      <c r="H327" s="353" t="s">
        <v>2043</v>
      </c>
      <c r="I327" s="354" t="s">
        <v>89</v>
      </c>
      <c r="J327" s="352"/>
      <c r="K327" s="357"/>
    </row>
    <row r="328" spans="1:11" ht="300">
      <c r="A328" s="352" t="s">
        <v>20</v>
      </c>
      <c r="B328" s="358">
        <v>16488</v>
      </c>
      <c r="C328" s="354" t="s">
        <v>28</v>
      </c>
      <c r="D328" s="353" t="s">
        <v>1678</v>
      </c>
      <c r="E328" s="353" t="s">
        <v>3013</v>
      </c>
      <c r="F328" s="353"/>
      <c r="G328" s="353" t="s">
        <v>20</v>
      </c>
      <c r="H328" s="353" t="s">
        <v>2043</v>
      </c>
      <c r="I328" s="354" t="s">
        <v>89</v>
      </c>
      <c r="J328" s="353"/>
      <c r="K328" s="357"/>
    </row>
    <row r="329" spans="1:11" ht="390">
      <c r="A329" s="352" t="s">
        <v>20</v>
      </c>
      <c r="B329" s="358">
        <v>16508</v>
      </c>
      <c r="C329" s="354" t="s">
        <v>28</v>
      </c>
      <c r="D329" s="353" t="s">
        <v>1677</v>
      </c>
      <c r="E329" s="353" t="s">
        <v>3014</v>
      </c>
      <c r="F329" s="353"/>
      <c r="G329" s="353" t="s">
        <v>20</v>
      </c>
      <c r="H329" s="353" t="s">
        <v>2043</v>
      </c>
      <c r="I329" s="354" t="s">
        <v>89</v>
      </c>
      <c r="J329" s="353"/>
      <c r="K329" s="357"/>
    </row>
    <row r="330" spans="1:11" ht="45">
      <c r="A330" s="352" t="s">
        <v>20</v>
      </c>
      <c r="B330" s="358">
        <v>16513</v>
      </c>
      <c r="C330" s="354" t="s">
        <v>28</v>
      </c>
      <c r="D330" s="353" t="s">
        <v>617</v>
      </c>
      <c r="E330" s="353" t="s">
        <v>3015</v>
      </c>
      <c r="F330" s="353"/>
      <c r="G330" s="353" t="s">
        <v>20</v>
      </c>
      <c r="H330" s="353" t="s">
        <v>2043</v>
      </c>
      <c r="I330" s="354" t="s">
        <v>89</v>
      </c>
      <c r="J330" s="353"/>
      <c r="K330" s="357"/>
    </row>
    <row r="331" spans="1:11" ht="45">
      <c r="A331" s="352" t="s">
        <v>20</v>
      </c>
      <c r="B331" s="358">
        <v>16517</v>
      </c>
      <c r="C331" s="354" t="s">
        <v>28</v>
      </c>
      <c r="D331" s="353" t="s">
        <v>618</v>
      </c>
      <c r="E331" s="353" t="s">
        <v>3016</v>
      </c>
      <c r="F331" s="353"/>
      <c r="G331" s="353" t="s">
        <v>20</v>
      </c>
      <c r="H331" s="353" t="s">
        <v>2043</v>
      </c>
      <c r="I331" s="354" t="s">
        <v>89</v>
      </c>
      <c r="J331" s="352"/>
      <c r="K331" s="357"/>
    </row>
    <row r="332" spans="1:11" ht="45">
      <c r="A332" s="352" t="s">
        <v>20</v>
      </c>
      <c r="B332" s="358">
        <v>16644</v>
      </c>
      <c r="C332" s="354" t="s">
        <v>28</v>
      </c>
      <c r="D332" s="353" t="s">
        <v>1665</v>
      </c>
      <c r="E332" s="353" t="s">
        <v>3017</v>
      </c>
      <c r="F332" s="353"/>
      <c r="G332" s="353" t="s">
        <v>20</v>
      </c>
      <c r="H332" s="353" t="s">
        <v>2043</v>
      </c>
      <c r="I332" s="354" t="s">
        <v>89</v>
      </c>
      <c r="J332" s="353"/>
      <c r="K332" s="357"/>
    </row>
    <row r="333" spans="1:11" ht="120">
      <c r="A333" s="352" t="s">
        <v>20</v>
      </c>
      <c r="B333" s="358">
        <v>16742</v>
      </c>
      <c r="C333" s="354" t="s">
        <v>28</v>
      </c>
      <c r="D333" s="353" t="s">
        <v>619</v>
      </c>
      <c r="E333" s="353" t="s">
        <v>3018</v>
      </c>
      <c r="F333" s="353"/>
      <c r="G333" s="353" t="s">
        <v>20</v>
      </c>
      <c r="H333" s="353" t="s">
        <v>2043</v>
      </c>
      <c r="I333" s="354" t="s">
        <v>89</v>
      </c>
      <c r="J333" s="352"/>
      <c r="K333" s="357"/>
    </row>
    <row r="334" spans="1:11" ht="90">
      <c r="A334" s="352" t="s">
        <v>20</v>
      </c>
      <c r="B334" s="358">
        <v>16771</v>
      </c>
      <c r="C334" s="354" t="s">
        <v>28</v>
      </c>
      <c r="D334" s="353" t="s">
        <v>120</v>
      </c>
      <c r="E334" s="353" t="s">
        <v>3019</v>
      </c>
      <c r="F334" s="353"/>
      <c r="G334" s="353" t="s">
        <v>20</v>
      </c>
      <c r="H334" s="353" t="s">
        <v>2043</v>
      </c>
      <c r="I334" s="354" t="s">
        <v>89</v>
      </c>
      <c r="J334" s="352"/>
      <c r="K334" s="357"/>
    </row>
    <row r="335" spans="1:11" ht="90">
      <c r="A335" s="352" t="s">
        <v>20</v>
      </c>
      <c r="B335" s="358">
        <v>16984</v>
      </c>
      <c r="C335" s="354" t="s">
        <v>28</v>
      </c>
      <c r="D335" s="353" t="s">
        <v>628</v>
      </c>
      <c r="E335" s="353" t="s">
        <v>3020</v>
      </c>
      <c r="F335" s="353"/>
      <c r="G335" s="353" t="s">
        <v>20</v>
      </c>
      <c r="H335" s="353" t="s">
        <v>2043</v>
      </c>
      <c r="I335" s="354" t="s">
        <v>89</v>
      </c>
      <c r="J335" s="353"/>
      <c r="K335" s="357"/>
    </row>
    <row r="336" spans="1:11" ht="165">
      <c r="A336" s="352" t="s">
        <v>20</v>
      </c>
      <c r="B336" s="358">
        <v>17175</v>
      </c>
      <c r="C336" s="354" t="s">
        <v>28</v>
      </c>
      <c r="D336" s="353" t="s">
        <v>637</v>
      </c>
      <c r="E336" s="353" t="s">
        <v>3021</v>
      </c>
      <c r="F336" s="353"/>
      <c r="G336" s="353" t="s">
        <v>20</v>
      </c>
      <c r="H336" s="353" t="s">
        <v>2043</v>
      </c>
      <c r="I336" s="354" t="s">
        <v>89</v>
      </c>
      <c r="J336" s="353" t="s">
        <v>573</v>
      </c>
      <c r="K336" s="357"/>
    </row>
    <row r="337" spans="1:12" ht="105">
      <c r="A337" s="352" t="s">
        <v>20</v>
      </c>
      <c r="B337" s="358">
        <v>17221</v>
      </c>
      <c r="C337" s="354" t="s">
        <v>28</v>
      </c>
      <c r="D337" s="353" t="s">
        <v>124</v>
      </c>
      <c r="E337" s="353" t="s">
        <v>3022</v>
      </c>
      <c r="F337" s="353"/>
      <c r="G337" s="353" t="s">
        <v>20</v>
      </c>
      <c r="H337" s="353" t="s">
        <v>2043</v>
      </c>
      <c r="I337" s="354" t="s">
        <v>89</v>
      </c>
      <c r="J337" s="353"/>
      <c r="K337" s="357"/>
    </row>
    <row r="338" spans="1:12" ht="105">
      <c r="A338" s="352" t="s">
        <v>20</v>
      </c>
      <c r="B338" s="358">
        <v>17391</v>
      </c>
      <c r="C338" s="354" t="s">
        <v>28</v>
      </c>
      <c r="D338" s="353" t="s">
        <v>207</v>
      </c>
      <c r="E338" s="353" t="s">
        <v>3023</v>
      </c>
      <c r="F338" s="353"/>
      <c r="G338" s="353" t="s">
        <v>20</v>
      </c>
      <c r="H338" s="353" t="s">
        <v>2049</v>
      </c>
      <c r="I338" s="354" t="s">
        <v>89</v>
      </c>
      <c r="J338" s="353"/>
      <c r="K338" s="357"/>
    </row>
    <row r="339" spans="1:12" ht="345">
      <c r="A339" s="352" t="s">
        <v>20</v>
      </c>
      <c r="B339" s="358">
        <v>17444</v>
      </c>
      <c r="C339" s="354" t="s">
        <v>28</v>
      </c>
      <c r="D339" s="353" t="s">
        <v>2079</v>
      </c>
      <c r="E339" s="353" t="s">
        <v>3024</v>
      </c>
      <c r="F339" s="353"/>
      <c r="G339" s="353" t="s">
        <v>20</v>
      </c>
      <c r="H339" s="353" t="s">
        <v>2043</v>
      </c>
      <c r="I339" s="354" t="s">
        <v>89</v>
      </c>
      <c r="J339" s="352"/>
      <c r="K339" s="357"/>
    </row>
    <row r="340" spans="1:12" ht="165">
      <c r="A340" s="352" t="s">
        <v>20</v>
      </c>
      <c r="B340" s="358">
        <v>17465</v>
      </c>
      <c r="C340" s="354" t="s">
        <v>28</v>
      </c>
      <c r="D340" s="353" t="s">
        <v>1291</v>
      </c>
      <c r="E340" s="353" t="s">
        <v>3025</v>
      </c>
      <c r="F340" s="353"/>
      <c r="G340" s="353" t="s">
        <v>20</v>
      </c>
      <c r="H340" s="353" t="s">
        <v>2043</v>
      </c>
      <c r="I340" s="354" t="s">
        <v>89</v>
      </c>
      <c r="J340" s="352"/>
      <c r="K340" s="357"/>
    </row>
    <row r="341" spans="1:12" ht="409.5">
      <c r="A341" s="352" t="s">
        <v>20</v>
      </c>
      <c r="B341" s="358">
        <v>17521</v>
      </c>
      <c r="C341" s="354" t="s">
        <v>28</v>
      </c>
      <c r="D341" s="353" t="s">
        <v>1671</v>
      </c>
      <c r="E341" s="353" t="s">
        <v>3026</v>
      </c>
      <c r="F341" s="353"/>
      <c r="G341" s="353" t="s">
        <v>20</v>
      </c>
      <c r="H341" s="353" t="s">
        <v>2043</v>
      </c>
      <c r="I341" s="354" t="s">
        <v>89</v>
      </c>
      <c r="J341" s="352"/>
      <c r="K341" s="357"/>
    </row>
    <row r="342" spans="1:12" ht="270">
      <c r="A342" s="352" t="s">
        <v>20</v>
      </c>
      <c r="B342" s="358">
        <v>17577</v>
      </c>
      <c r="C342" s="354" t="s">
        <v>28</v>
      </c>
      <c r="D342" s="353" t="s">
        <v>1668</v>
      </c>
      <c r="E342" s="353" t="s">
        <v>3027</v>
      </c>
      <c r="F342" s="353"/>
      <c r="G342" s="353" t="s">
        <v>20</v>
      </c>
      <c r="H342" s="353" t="s">
        <v>2043</v>
      </c>
      <c r="I342" s="354" t="s">
        <v>89</v>
      </c>
      <c r="J342" s="352"/>
      <c r="K342" s="357"/>
    </row>
    <row r="343" spans="1:12" ht="45">
      <c r="A343" s="352" t="s">
        <v>20</v>
      </c>
      <c r="B343" s="358">
        <v>17613</v>
      </c>
      <c r="C343" s="354" t="s">
        <v>28</v>
      </c>
      <c r="D343" s="353" t="s">
        <v>1667</v>
      </c>
      <c r="E343" s="353" t="s">
        <v>3028</v>
      </c>
      <c r="F343" s="353"/>
      <c r="G343" s="353" t="s">
        <v>20</v>
      </c>
      <c r="H343" s="353" t="s">
        <v>2043</v>
      </c>
      <c r="I343" s="354" t="s">
        <v>89</v>
      </c>
      <c r="J343" s="353"/>
      <c r="K343" s="357"/>
    </row>
    <row r="344" spans="1:12" ht="135">
      <c r="A344" s="352" t="s">
        <v>20</v>
      </c>
      <c r="B344" s="358">
        <v>17648</v>
      </c>
      <c r="C344" s="354" t="s">
        <v>28</v>
      </c>
      <c r="D344" s="353" t="s">
        <v>2087</v>
      </c>
      <c r="E344" s="353" t="s">
        <v>3029</v>
      </c>
      <c r="F344" s="353"/>
      <c r="G344" s="353" t="s">
        <v>20</v>
      </c>
      <c r="H344" s="353" t="s">
        <v>2043</v>
      </c>
      <c r="I344" s="354" t="s">
        <v>89</v>
      </c>
      <c r="J344" s="352"/>
      <c r="K344" s="357"/>
    </row>
    <row r="345" spans="1:12" ht="195">
      <c r="A345" s="352" t="s">
        <v>20</v>
      </c>
      <c r="B345" s="358">
        <v>17654</v>
      </c>
      <c r="C345" s="354" t="s">
        <v>28</v>
      </c>
      <c r="D345" s="353" t="s">
        <v>2088</v>
      </c>
      <c r="E345" s="353" t="s">
        <v>3030</v>
      </c>
      <c r="F345" s="353"/>
      <c r="G345" s="353" t="s">
        <v>20</v>
      </c>
      <c r="H345" s="353" t="s">
        <v>2043</v>
      </c>
      <c r="I345" s="354" t="s">
        <v>89</v>
      </c>
      <c r="J345" s="352"/>
      <c r="K345" s="357"/>
    </row>
    <row r="346" spans="1:12" ht="120">
      <c r="A346" s="352" t="s">
        <v>20</v>
      </c>
      <c r="B346" s="358">
        <v>17655</v>
      </c>
      <c r="C346" s="354" t="s">
        <v>28</v>
      </c>
      <c r="D346" s="353" t="s">
        <v>2089</v>
      </c>
      <c r="E346" s="353" t="s">
        <v>3031</v>
      </c>
      <c r="F346" s="353"/>
      <c r="G346" s="353" t="s">
        <v>20</v>
      </c>
      <c r="H346" s="353" t="s">
        <v>2043</v>
      </c>
      <c r="I346" s="354" t="s">
        <v>89</v>
      </c>
      <c r="J346" s="352"/>
      <c r="K346" s="357"/>
    </row>
    <row r="347" spans="1:12" ht="409.5">
      <c r="A347" s="352" t="s">
        <v>20</v>
      </c>
      <c r="B347" s="358">
        <v>17672</v>
      </c>
      <c r="C347" s="354" t="s">
        <v>28</v>
      </c>
      <c r="D347" s="353" t="s">
        <v>2092</v>
      </c>
      <c r="E347" s="353" t="s">
        <v>3032</v>
      </c>
      <c r="F347" s="353"/>
      <c r="G347" s="353" t="s">
        <v>20</v>
      </c>
      <c r="H347" s="353" t="s">
        <v>2043</v>
      </c>
      <c r="I347" s="354" t="s">
        <v>89</v>
      </c>
      <c r="J347" s="352"/>
      <c r="K347" s="357"/>
      <c r="L347" s="357"/>
    </row>
    <row r="348" spans="1:12" ht="120">
      <c r="A348" s="352" t="s">
        <v>20</v>
      </c>
      <c r="B348" s="358">
        <v>17695</v>
      </c>
      <c r="C348" s="354" t="s">
        <v>28</v>
      </c>
      <c r="D348" s="353" t="s">
        <v>2099</v>
      </c>
      <c r="E348" s="353" t="s">
        <v>3033</v>
      </c>
      <c r="F348" s="353"/>
      <c r="G348" s="353" t="s">
        <v>20</v>
      </c>
      <c r="H348" s="353" t="s">
        <v>2043</v>
      </c>
      <c r="I348" s="354" t="s">
        <v>89</v>
      </c>
      <c r="J348" s="353"/>
      <c r="K348" s="357"/>
      <c r="L348" s="357"/>
    </row>
    <row r="349" spans="1:12" ht="195">
      <c r="A349" s="352" t="s">
        <v>20</v>
      </c>
      <c r="B349" s="358">
        <v>17700</v>
      </c>
      <c r="C349" s="354" t="s">
        <v>28</v>
      </c>
      <c r="D349" s="353" t="s">
        <v>2101</v>
      </c>
      <c r="E349" s="353" t="s">
        <v>3034</v>
      </c>
      <c r="F349" s="353"/>
      <c r="G349" s="353" t="s">
        <v>20</v>
      </c>
      <c r="H349" s="353" t="s">
        <v>2049</v>
      </c>
      <c r="I349" s="354" t="s">
        <v>89</v>
      </c>
      <c r="J349" s="352"/>
    </row>
    <row r="350" spans="1:12" ht="75">
      <c r="A350" s="352" t="s">
        <v>20</v>
      </c>
      <c r="B350" s="358">
        <v>17734</v>
      </c>
      <c r="C350" s="354" t="s">
        <v>28</v>
      </c>
      <c r="D350" s="353" t="s">
        <v>2108</v>
      </c>
      <c r="E350" s="353" t="s">
        <v>3035</v>
      </c>
      <c r="F350" s="353"/>
      <c r="G350" s="353" t="s">
        <v>20</v>
      </c>
      <c r="H350" s="353" t="s">
        <v>2043</v>
      </c>
      <c r="I350" s="354" t="s">
        <v>89</v>
      </c>
      <c r="J350" s="352"/>
    </row>
    <row r="351" spans="1:12" ht="90">
      <c r="A351" s="352" t="s">
        <v>20</v>
      </c>
      <c r="B351" s="358">
        <v>17752</v>
      </c>
      <c r="C351" s="354" t="s">
        <v>28</v>
      </c>
      <c r="D351" s="353" t="s">
        <v>2113</v>
      </c>
      <c r="E351" s="353" t="s">
        <v>3036</v>
      </c>
      <c r="F351" s="353"/>
      <c r="G351" s="353" t="s">
        <v>20</v>
      </c>
      <c r="H351" s="353" t="s">
        <v>2043</v>
      </c>
      <c r="I351" s="354" t="s">
        <v>89</v>
      </c>
      <c r="J351" s="352"/>
    </row>
  </sheetData>
  <mergeCells count="2">
    <mergeCell ref="B2:F2"/>
    <mergeCell ref="D3:F3"/>
  </mergeCells>
  <pageMargins left="0.2" right="0.2" top="0.25" bottom="0.25" header="0.3" footer="0.3"/>
  <pageSetup paperSize="5" scale="85" orientation="landscape" r:id="rId1"/>
</worksheet>
</file>

<file path=xl/worksheets/sheet22.xml><?xml version="1.0" encoding="utf-8"?>
<worksheet xmlns="http://schemas.openxmlformats.org/spreadsheetml/2006/main" xmlns:r="http://schemas.openxmlformats.org/officeDocument/2006/relationships">
  <sheetPr>
    <tabColor rgb="FFFF0000"/>
  </sheetPr>
  <dimension ref="A1:J11"/>
  <sheetViews>
    <sheetView zoomScale="85" zoomScaleNormal="85" workbookViewId="0">
      <pane ySplit="4" topLeftCell="A5" activePane="bottomLeft" state="frozen"/>
      <selection activeCell="F17" sqref="F17"/>
      <selection pane="bottomLeft"/>
    </sheetView>
  </sheetViews>
  <sheetFormatPr defaultRowHeight="15"/>
  <cols>
    <col min="1" max="1" width="9.140625" style="2"/>
    <col min="2" max="2" width="11.28515625" style="2" customWidth="1"/>
    <col min="3" max="3" width="13.5703125" style="2" customWidth="1"/>
    <col min="4" max="4" width="29.28515625" style="2" customWidth="1"/>
    <col min="5" max="5" width="79.28515625" style="2" customWidth="1"/>
    <col min="6" max="6" width="14.140625" style="2" customWidth="1"/>
    <col min="7" max="7" width="12.85546875" style="2" customWidth="1"/>
    <col min="8" max="8" width="12.7109375" style="2" customWidth="1"/>
    <col min="9" max="9" width="13.42578125" style="2" customWidth="1"/>
    <col min="10" max="10" width="13.28515625" style="2" customWidth="1"/>
    <col min="11" max="11" width="15.5703125" style="2" customWidth="1"/>
    <col min="12" max="16384" width="9.140625" style="2"/>
  </cols>
  <sheetData>
    <row r="1" spans="1:10" ht="15.75" thickBot="1">
      <c r="A1" s="61" t="s">
        <v>3206</v>
      </c>
      <c r="B1" s="320"/>
      <c r="C1" s="320"/>
      <c r="D1" s="61"/>
      <c r="E1" s="61"/>
      <c r="F1" s="61"/>
      <c r="G1" s="320"/>
      <c r="I1" s="1"/>
      <c r="J1" s="1"/>
    </row>
    <row r="2" spans="1:10" ht="15.75" thickBot="1">
      <c r="B2" s="508" t="s">
        <v>1</v>
      </c>
      <c r="C2" s="509"/>
      <c r="D2" s="509"/>
      <c r="E2" s="509"/>
      <c r="F2" s="509"/>
      <c r="G2" s="3" t="s">
        <v>20</v>
      </c>
      <c r="H2" s="196">
        <f>COUNTIF(A4:A245,"deferred")</f>
        <v>0</v>
      </c>
      <c r="I2" s="4" t="s">
        <v>10</v>
      </c>
      <c r="J2" s="195">
        <f>COUNTIF(A4:A275,"Open")</f>
        <v>1</v>
      </c>
    </row>
    <row r="3" spans="1:10" ht="15.75" thickBot="1">
      <c r="B3" s="318"/>
      <c r="C3" s="99"/>
      <c r="D3" s="510" t="s">
        <v>2022</v>
      </c>
      <c r="E3" s="511"/>
      <c r="F3" s="512"/>
      <c r="G3" s="341"/>
      <c r="H3" s="341"/>
      <c r="I3" s="342"/>
      <c r="J3" s="342"/>
    </row>
    <row r="4" spans="1:10" ht="36.75" customHeight="1" thickBot="1">
      <c r="A4" s="343" t="s">
        <v>1797</v>
      </c>
      <c r="B4" s="344" t="s">
        <v>2</v>
      </c>
      <c r="C4" s="345" t="s">
        <v>1798</v>
      </c>
      <c r="D4" s="346" t="s">
        <v>3</v>
      </c>
      <c r="E4" s="347" t="s">
        <v>1800</v>
      </c>
      <c r="F4" s="348" t="s">
        <v>87</v>
      </c>
      <c r="G4" s="349" t="s">
        <v>7</v>
      </c>
      <c r="H4" s="350" t="s">
        <v>2375</v>
      </c>
      <c r="I4" s="351" t="s">
        <v>1296</v>
      </c>
      <c r="J4" s="344" t="s">
        <v>1297</v>
      </c>
    </row>
    <row r="5" spans="1:10" ht="135">
      <c r="A5" s="352" t="s">
        <v>10</v>
      </c>
      <c r="B5" s="352">
        <v>17201</v>
      </c>
      <c r="C5" s="354" t="s">
        <v>1683</v>
      </c>
      <c r="D5" s="353" t="s">
        <v>1343</v>
      </c>
      <c r="E5" s="353" t="s">
        <v>1682</v>
      </c>
      <c r="F5" s="352"/>
      <c r="G5" s="354" t="s">
        <v>10</v>
      </c>
      <c r="H5" s="353" t="s">
        <v>11</v>
      </c>
      <c r="I5" s="353" t="s">
        <v>89</v>
      </c>
      <c r="J5" s="356">
        <v>40454</v>
      </c>
    </row>
    <row r="8" spans="1:10">
      <c r="A8" s="359"/>
      <c r="B8" s="360"/>
      <c r="C8" s="360"/>
      <c r="D8" s="359"/>
      <c r="E8" s="359"/>
      <c r="F8" s="359"/>
      <c r="G8" s="359"/>
      <c r="H8" s="360"/>
      <c r="I8" s="360"/>
      <c r="J8" s="359"/>
    </row>
    <row r="9" spans="1:10">
      <c r="B9" s="370"/>
      <c r="C9" s="99"/>
      <c r="D9" s="514" t="s">
        <v>2022</v>
      </c>
      <c r="E9" s="514"/>
      <c r="F9" s="514"/>
      <c r="G9" s="341"/>
      <c r="H9" s="341"/>
      <c r="I9" s="342"/>
      <c r="J9" s="342"/>
    </row>
    <row r="10" spans="1:10" ht="36.75" customHeight="1" thickBot="1">
      <c r="A10" s="261" t="s">
        <v>1797</v>
      </c>
      <c r="B10" s="260" t="s">
        <v>2</v>
      </c>
      <c r="C10" s="260" t="s">
        <v>1798</v>
      </c>
      <c r="D10" s="346" t="s">
        <v>3</v>
      </c>
      <c r="E10" s="260" t="s">
        <v>165</v>
      </c>
      <c r="F10" s="260" t="s">
        <v>87</v>
      </c>
      <c r="G10" s="260" t="s">
        <v>7</v>
      </c>
      <c r="H10" s="260" t="s">
        <v>9</v>
      </c>
      <c r="I10" s="260" t="s">
        <v>1296</v>
      </c>
      <c r="J10" s="260" t="s">
        <v>1276</v>
      </c>
    </row>
    <row r="11" spans="1:10">
      <c r="A11" s="518" t="s">
        <v>2052</v>
      </c>
      <c r="B11" s="519"/>
      <c r="C11" s="519"/>
      <c r="D11" s="519"/>
      <c r="E11" s="519"/>
      <c r="F11" s="519"/>
      <c r="G11" s="519"/>
      <c r="H11" s="519"/>
      <c r="I11" s="519"/>
      <c r="J11" s="520"/>
    </row>
  </sheetData>
  <mergeCells count="4">
    <mergeCell ref="B2:F2"/>
    <mergeCell ref="D3:F3"/>
    <mergeCell ref="D9:F9"/>
    <mergeCell ref="A11:J11"/>
  </mergeCells>
  <pageMargins left="0.2" right="0.2" top="0.75" bottom="0.75" header="0.3" footer="0.3"/>
  <pageSetup paperSize="5" scale="80" orientation="landscape" r:id="rId1"/>
</worksheet>
</file>

<file path=xl/worksheets/sheet23.xml><?xml version="1.0" encoding="utf-8"?>
<worksheet xmlns="http://schemas.openxmlformats.org/spreadsheetml/2006/main" xmlns:r="http://schemas.openxmlformats.org/officeDocument/2006/relationships">
  <sheetPr>
    <tabColor rgb="FFFF0000"/>
  </sheetPr>
  <dimension ref="A1:L42"/>
  <sheetViews>
    <sheetView zoomScale="70" zoomScaleNormal="70" workbookViewId="0">
      <pane ySplit="4" topLeftCell="A5" activePane="bottomLeft" state="frozen"/>
      <selection activeCell="F17" sqref="F17"/>
      <selection pane="bottomLeft"/>
    </sheetView>
  </sheetViews>
  <sheetFormatPr defaultRowHeight="15"/>
  <cols>
    <col min="1" max="1" width="9.140625" style="2"/>
    <col min="2" max="2" width="8.5703125" style="2" customWidth="1"/>
    <col min="3" max="3" width="10.28515625" style="2" customWidth="1"/>
    <col min="4" max="4" width="33.7109375" style="2" customWidth="1"/>
    <col min="5" max="5" width="88.140625" style="2" customWidth="1"/>
    <col min="6" max="6" width="81.140625" style="2" customWidth="1"/>
    <col min="7" max="7" width="12.85546875" style="2" customWidth="1"/>
    <col min="8" max="8" width="12.7109375" style="1" customWidth="1"/>
    <col min="9" max="9" width="9.7109375" style="1" customWidth="1"/>
    <col min="10" max="10" width="26.7109375" style="2" customWidth="1"/>
    <col min="11" max="11" width="11.140625" style="2" customWidth="1"/>
    <col min="12" max="16384" width="9.140625" style="2"/>
  </cols>
  <sheetData>
    <row r="1" spans="1:10" ht="15.75" thickBot="1">
      <c r="A1" s="61" t="s">
        <v>3206</v>
      </c>
      <c r="B1" s="320"/>
      <c r="C1" s="320"/>
      <c r="D1" s="61"/>
      <c r="E1" s="61"/>
      <c r="F1" s="61"/>
      <c r="G1" s="320"/>
      <c r="H1" s="2"/>
      <c r="J1" s="1"/>
    </row>
    <row r="2" spans="1:10" ht="15.75" thickBot="1">
      <c r="B2" s="508" t="s">
        <v>1</v>
      </c>
      <c r="C2" s="509"/>
      <c r="D2" s="509"/>
      <c r="E2" s="509"/>
      <c r="F2" s="509"/>
      <c r="G2" s="3" t="s">
        <v>20</v>
      </c>
      <c r="H2" s="196">
        <f>COUNTIF(A4:A239,"deferred")</f>
        <v>9</v>
      </c>
      <c r="I2" s="4" t="s">
        <v>10</v>
      </c>
      <c r="J2" s="195">
        <f>COUNTIF(A4:A269,"Open")</f>
        <v>24</v>
      </c>
    </row>
    <row r="3" spans="1:10" ht="15.75" thickBot="1">
      <c r="B3" s="318"/>
      <c r="C3" s="99"/>
      <c r="D3" s="510" t="s">
        <v>2022</v>
      </c>
      <c r="E3" s="511"/>
      <c r="F3" s="512"/>
      <c r="G3" s="341"/>
      <c r="H3" s="341"/>
      <c r="I3" s="342"/>
      <c r="J3" s="342"/>
    </row>
    <row r="4" spans="1:10" ht="27.75" customHeight="1" thickBot="1">
      <c r="A4" s="343" t="s">
        <v>1797</v>
      </c>
      <c r="B4" s="344" t="s">
        <v>2</v>
      </c>
      <c r="C4" s="345" t="s">
        <v>1798</v>
      </c>
      <c r="D4" s="346" t="s">
        <v>3</v>
      </c>
      <c r="E4" s="347" t="s">
        <v>1800</v>
      </c>
      <c r="F4" s="348" t="s">
        <v>87</v>
      </c>
      <c r="G4" s="349" t="s">
        <v>7</v>
      </c>
      <c r="H4" s="350" t="s">
        <v>2375</v>
      </c>
      <c r="I4" s="351" t="s">
        <v>1296</v>
      </c>
      <c r="J4" s="344" t="s">
        <v>1297</v>
      </c>
    </row>
    <row r="5" spans="1:10" ht="90">
      <c r="A5" s="352" t="s">
        <v>10</v>
      </c>
      <c r="B5" s="352">
        <v>13489</v>
      </c>
      <c r="C5" s="354" t="s">
        <v>29</v>
      </c>
      <c r="D5" s="353" t="s">
        <v>97</v>
      </c>
      <c r="E5" s="353" t="s">
        <v>1694</v>
      </c>
      <c r="F5" s="353" t="s">
        <v>98</v>
      </c>
      <c r="G5" s="354" t="s">
        <v>17</v>
      </c>
      <c r="H5" s="353" t="s">
        <v>11</v>
      </c>
      <c r="I5" s="354" t="s">
        <v>88</v>
      </c>
      <c r="J5" s="356">
        <v>40463</v>
      </c>
    </row>
    <row r="6" spans="1:10" ht="105">
      <c r="A6" s="352" t="s">
        <v>10</v>
      </c>
      <c r="B6" s="352">
        <v>13502</v>
      </c>
      <c r="C6" s="354" t="s">
        <v>29</v>
      </c>
      <c r="D6" s="353" t="s">
        <v>99</v>
      </c>
      <c r="E6" s="353" t="s">
        <v>1693</v>
      </c>
      <c r="F6" s="353" t="s">
        <v>100</v>
      </c>
      <c r="G6" s="354" t="s">
        <v>17</v>
      </c>
      <c r="H6" s="353" t="s">
        <v>11</v>
      </c>
      <c r="I6" s="354" t="s">
        <v>88</v>
      </c>
      <c r="J6" s="356">
        <v>40463</v>
      </c>
    </row>
    <row r="7" spans="1:10" ht="90">
      <c r="A7" s="352" t="s">
        <v>10</v>
      </c>
      <c r="B7" s="352">
        <v>13509</v>
      </c>
      <c r="C7" s="354" t="s">
        <v>29</v>
      </c>
      <c r="D7" s="353" t="s">
        <v>101</v>
      </c>
      <c r="E7" s="353" t="s">
        <v>1692</v>
      </c>
      <c r="F7" s="353" t="s">
        <v>102</v>
      </c>
      <c r="G7" s="354" t="s">
        <v>17</v>
      </c>
      <c r="H7" s="353" t="s">
        <v>11</v>
      </c>
      <c r="I7" s="354" t="s">
        <v>88</v>
      </c>
      <c r="J7" s="356">
        <v>40463</v>
      </c>
    </row>
    <row r="8" spans="1:10" ht="315">
      <c r="A8" s="352" t="s">
        <v>10</v>
      </c>
      <c r="B8" s="352">
        <v>15743</v>
      </c>
      <c r="C8" s="354" t="s">
        <v>29</v>
      </c>
      <c r="D8" s="353" t="s">
        <v>110</v>
      </c>
      <c r="E8" s="353" t="s">
        <v>2179</v>
      </c>
      <c r="F8" s="353" t="s">
        <v>111</v>
      </c>
      <c r="G8" s="354" t="s">
        <v>12</v>
      </c>
      <c r="H8" s="353" t="s">
        <v>11</v>
      </c>
      <c r="I8" s="354" t="s">
        <v>88</v>
      </c>
      <c r="J8" s="356">
        <v>40452</v>
      </c>
    </row>
    <row r="9" spans="1:10" ht="45">
      <c r="A9" s="352" t="s">
        <v>10</v>
      </c>
      <c r="B9" s="352">
        <v>17359</v>
      </c>
      <c r="C9" s="354" t="s">
        <v>29</v>
      </c>
      <c r="D9" s="353" t="s">
        <v>1273</v>
      </c>
      <c r="E9" s="353" t="s">
        <v>1691</v>
      </c>
      <c r="F9" s="353" t="s">
        <v>129</v>
      </c>
      <c r="G9" s="354" t="s">
        <v>17</v>
      </c>
      <c r="H9" s="353" t="s">
        <v>11</v>
      </c>
      <c r="I9" s="354" t="s">
        <v>88</v>
      </c>
      <c r="J9" s="356">
        <v>40452</v>
      </c>
    </row>
    <row r="10" spans="1:10" ht="45">
      <c r="A10" s="352" t="s">
        <v>10</v>
      </c>
      <c r="B10" s="352">
        <v>17463</v>
      </c>
      <c r="C10" s="354" t="s">
        <v>29</v>
      </c>
      <c r="D10" s="353" t="s">
        <v>1275</v>
      </c>
      <c r="E10" s="353" t="s">
        <v>1690</v>
      </c>
      <c r="F10" s="353" t="s">
        <v>1274</v>
      </c>
      <c r="G10" s="354" t="s">
        <v>10</v>
      </c>
      <c r="H10" s="353" t="s">
        <v>11</v>
      </c>
      <c r="I10" s="354" t="s">
        <v>88</v>
      </c>
      <c r="J10" s="356">
        <v>40452</v>
      </c>
    </row>
    <row r="11" spans="1:10" ht="105">
      <c r="A11" s="352" t="s">
        <v>10</v>
      </c>
      <c r="B11" s="352">
        <v>17637</v>
      </c>
      <c r="C11" s="354" t="s">
        <v>29</v>
      </c>
      <c r="D11" s="353" t="s">
        <v>1688</v>
      </c>
      <c r="E11" s="353" t="s">
        <v>1687</v>
      </c>
      <c r="F11" s="353" t="s">
        <v>1686</v>
      </c>
      <c r="G11" s="354" t="s">
        <v>10</v>
      </c>
      <c r="H11" s="353" t="s">
        <v>11</v>
      </c>
      <c r="I11" s="354" t="s">
        <v>88</v>
      </c>
      <c r="J11" s="356">
        <v>40452</v>
      </c>
    </row>
    <row r="12" spans="1:10" ht="409.5">
      <c r="A12" s="352" t="s">
        <v>10</v>
      </c>
      <c r="B12" s="352">
        <v>17640</v>
      </c>
      <c r="C12" s="354" t="s">
        <v>29</v>
      </c>
      <c r="D12" s="353" t="s">
        <v>1685</v>
      </c>
      <c r="E12" s="353" t="s">
        <v>2180</v>
      </c>
      <c r="F12" s="353" t="s">
        <v>1684</v>
      </c>
      <c r="G12" s="354" t="s">
        <v>12</v>
      </c>
      <c r="H12" s="353" t="s">
        <v>11</v>
      </c>
      <c r="I12" s="354" t="s">
        <v>88</v>
      </c>
      <c r="J12" s="356">
        <v>40452</v>
      </c>
    </row>
    <row r="13" spans="1:10" ht="135">
      <c r="A13" s="352" t="s">
        <v>10</v>
      </c>
      <c r="B13" s="352">
        <v>17644</v>
      </c>
      <c r="C13" s="354" t="s">
        <v>29</v>
      </c>
      <c r="D13" s="353" t="s">
        <v>1618</v>
      </c>
      <c r="E13" s="353" t="s">
        <v>1617</v>
      </c>
      <c r="F13" s="352"/>
      <c r="G13" s="354" t="s">
        <v>10</v>
      </c>
      <c r="H13" s="353" t="s">
        <v>11</v>
      </c>
      <c r="I13" s="354" t="s">
        <v>89</v>
      </c>
      <c r="J13" s="356">
        <v>40466</v>
      </c>
    </row>
    <row r="14" spans="1:10" ht="60">
      <c r="A14" s="352" t="s">
        <v>10</v>
      </c>
      <c r="B14" s="352">
        <v>17671</v>
      </c>
      <c r="C14" s="354" t="s">
        <v>29</v>
      </c>
      <c r="D14" s="353" t="s">
        <v>2181</v>
      </c>
      <c r="E14" s="353" t="s">
        <v>2182</v>
      </c>
      <c r="F14" s="353" t="s">
        <v>2183</v>
      </c>
      <c r="G14" s="354" t="s">
        <v>10</v>
      </c>
      <c r="H14" s="353" t="s">
        <v>11</v>
      </c>
      <c r="I14" s="354" t="s">
        <v>88</v>
      </c>
      <c r="J14" s="356">
        <v>40452</v>
      </c>
    </row>
    <row r="15" spans="1:10" ht="60">
      <c r="A15" s="352" t="s">
        <v>10</v>
      </c>
      <c r="B15" s="352">
        <v>17677</v>
      </c>
      <c r="C15" s="354" t="s">
        <v>29</v>
      </c>
      <c r="D15" s="353" t="s">
        <v>2184</v>
      </c>
      <c r="E15" s="353" t="s">
        <v>2185</v>
      </c>
      <c r="F15" s="353" t="s">
        <v>2186</v>
      </c>
      <c r="G15" s="354" t="s">
        <v>17</v>
      </c>
      <c r="H15" s="353" t="s">
        <v>11</v>
      </c>
      <c r="I15" s="354" t="s">
        <v>88</v>
      </c>
      <c r="J15" s="356">
        <v>40452</v>
      </c>
    </row>
    <row r="16" spans="1:10" ht="180">
      <c r="A16" s="352" t="s">
        <v>10</v>
      </c>
      <c r="B16" s="352">
        <v>17687</v>
      </c>
      <c r="C16" s="354" t="s">
        <v>29</v>
      </c>
      <c r="D16" s="353" t="s">
        <v>2187</v>
      </c>
      <c r="E16" s="353" t="s">
        <v>2188</v>
      </c>
      <c r="F16" s="353" t="s">
        <v>1684</v>
      </c>
      <c r="G16" s="354" t="s">
        <v>12</v>
      </c>
      <c r="H16" s="353" t="s">
        <v>11</v>
      </c>
      <c r="I16" s="354" t="s">
        <v>88</v>
      </c>
      <c r="J16" s="356">
        <v>40452</v>
      </c>
    </row>
    <row r="17" spans="1:10" ht="135">
      <c r="A17" s="352" t="s">
        <v>10</v>
      </c>
      <c r="B17" s="352">
        <v>17690</v>
      </c>
      <c r="C17" s="354" t="s">
        <v>29</v>
      </c>
      <c r="D17" s="353" t="s">
        <v>2189</v>
      </c>
      <c r="E17" s="353" t="s">
        <v>2190</v>
      </c>
      <c r="F17" s="353" t="s">
        <v>1686</v>
      </c>
      <c r="G17" s="354" t="s">
        <v>12</v>
      </c>
      <c r="H17" s="353" t="s">
        <v>11</v>
      </c>
      <c r="I17" s="354" t="s">
        <v>88</v>
      </c>
      <c r="J17" s="356">
        <v>40466</v>
      </c>
    </row>
    <row r="18" spans="1:10" ht="60">
      <c r="A18" s="352" t="s">
        <v>10</v>
      </c>
      <c r="B18" s="352">
        <v>17756</v>
      </c>
      <c r="C18" s="354" t="s">
        <v>29</v>
      </c>
      <c r="D18" s="353" t="s">
        <v>2191</v>
      </c>
      <c r="E18" s="353" t="s">
        <v>2192</v>
      </c>
      <c r="F18" s="353" t="s">
        <v>2193</v>
      </c>
      <c r="G18" s="354" t="s">
        <v>17</v>
      </c>
      <c r="H18" s="353" t="s">
        <v>11</v>
      </c>
      <c r="I18" s="354" t="s">
        <v>89</v>
      </c>
      <c r="J18" s="356">
        <v>40466</v>
      </c>
    </row>
    <row r="19" spans="1:10" ht="120">
      <c r="A19" s="352" t="s">
        <v>10</v>
      </c>
      <c r="B19" s="352">
        <v>17757</v>
      </c>
      <c r="C19" s="354" t="s">
        <v>29</v>
      </c>
      <c r="D19" s="353" t="s">
        <v>2194</v>
      </c>
      <c r="E19" s="353" t="s">
        <v>2195</v>
      </c>
      <c r="F19" s="353" t="s">
        <v>1686</v>
      </c>
      <c r="G19" s="354" t="s">
        <v>10</v>
      </c>
      <c r="H19" s="353" t="s">
        <v>11</v>
      </c>
      <c r="I19" s="354" t="s">
        <v>88</v>
      </c>
      <c r="J19" s="356">
        <v>40466</v>
      </c>
    </row>
    <row r="20" spans="1:10" ht="409.5">
      <c r="A20" s="352" t="s">
        <v>10</v>
      </c>
      <c r="B20" s="352">
        <v>17764</v>
      </c>
      <c r="C20" s="354" t="s">
        <v>29</v>
      </c>
      <c r="D20" s="353" t="s">
        <v>2196</v>
      </c>
      <c r="E20" s="353" t="s">
        <v>2197</v>
      </c>
      <c r="F20" s="353" t="s">
        <v>2198</v>
      </c>
      <c r="G20" s="354" t="s">
        <v>17</v>
      </c>
      <c r="H20" s="353" t="s">
        <v>11</v>
      </c>
      <c r="I20" s="354" t="s">
        <v>88</v>
      </c>
      <c r="J20" s="356">
        <v>40466</v>
      </c>
    </row>
    <row r="21" spans="1:10" ht="75">
      <c r="A21" s="352" t="s">
        <v>10</v>
      </c>
      <c r="B21" s="352">
        <v>17766</v>
      </c>
      <c r="C21" s="354" t="s">
        <v>29</v>
      </c>
      <c r="D21" s="353" t="s">
        <v>2199</v>
      </c>
      <c r="E21" s="353" t="s">
        <v>2200</v>
      </c>
      <c r="F21" s="353" t="s">
        <v>2201</v>
      </c>
      <c r="G21" s="354" t="s">
        <v>10</v>
      </c>
      <c r="H21" s="353" t="s">
        <v>11</v>
      </c>
      <c r="I21" s="354" t="s">
        <v>88</v>
      </c>
      <c r="J21" s="356">
        <v>40466</v>
      </c>
    </row>
    <row r="22" spans="1:10" ht="315">
      <c r="A22" s="352" t="s">
        <v>10</v>
      </c>
      <c r="B22" s="352">
        <v>17769</v>
      </c>
      <c r="C22" s="354" t="s">
        <v>29</v>
      </c>
      <c r="D22" s="353" t="s">
        <v>2202</v>
      </c>
      <c r="E22" s="353" t="s">
        <v>2203</v>
      </c>
      <c r="F22" s="353" t="s">
        <v>2204</v>
      </c>
      <c r="G22" s="354" t="s">
        <v>10</v>
      </c>
      <c r="H22" s="353" t="s">
        <v>11</v>
      </c>
      <c r="I22" s="354" t="s">
        <v>88</v>
      </c>
      <c r="J22" s="356">
        <v>40466</v>
      </c>
    </row>
    <row r="23" spans="1:10" ht="120">
      <c r="A23" s="352" t="s">
        <v>10</v>
      </c>
      <c r="B23" s="352">
        <v>17774</v>
      </c>
      <c r="C23" s="354" t="s">
        <v>29</v>
      </c>
      <c r="D23" s="353" t="s">
        <v>2205</v>
      </c>
      <c r="E23" s="353" t="s">
        <v>2206</v>
      </c>
      <c r="F23" s="353" t="s">
        <v>1686</v>
      </c>
      <c r="G23" s="354" t="s">
        <v>17</v>
      </c>
      <c r="H23" s="353" t="s">
        <v>11</v>
      </c>
      <c r="I23" s="354" t="s">
        <v>88</v>
      </c>
      <c r="J23" s="356">
        <v>40466</v>
      </c>
    </row>
    <row r="24" spans="1:10" ht="135">
      <c r="A24" s="352" t="s">
        <v>10</v>
      </c>
      <c r="B24" s="352">
        <v>17775</v>
      </c>
      <c r="C24" s="354" t="s">
        <v>29</v>
      </c>
      <c r="D24" s="353" t="s">
        <v>2207</v>
      </c>
      <c r="E24" s="353" t="s">
        <v>2208</v>
      </c>
      <c r="F24" s="353" t="s">
        <v>1686</v>
      </c>
      <c r="G24" s="354" t="s">
        <v>17</v>
      </c>
      <c r="H24" s="353" t="s">
        <v>11</v>
      </c>
      <c r="I24" s="354" t="s">
        <v>88</v>
      </c>
      <c r="J24" s="356">
        <v>40466</v>
      </c>
    </row>
    <row r="25" spans="1:10" ht="135">
      <c r="A25" s="352" t="s">
        <v>10</v>
      </c>
      <c r="B25" s="352">
        <v>17776</v>
      </c>
      <c r="C25" s="354" t="s">
        <v>29</v>
      </c>
      <c r="D25" s="353" t="s">
        <v>2209</v>
      </c>
      <c r="E25" s="353" t="s">
        <v>2210</v>
      </c>
      <c r="F25" s="353" t="s">
        <v>1686</v>
      </c>
      <c r="G25" s="354" t="s">
        <v>10</v>
      </c>
      <c r="H25" s="353" t="s">
        <v>11</v>
      </c>
      <c r="I25" s="354" t="s">
        <v>88</v>
      </c>
      <c r="J25" s="356">
        <v>40466</v>
      </c>
    </row>
    <row r="26" spans="1:10" ht="75">
      <c r="A26" s="352" t="s">
        <v>10</v>
      </c>
      <c r="B26" s="352">
        <v>17790</v>
      </c>
      <c r="C26" s="354" t="s">
        <v>29</v>
      </c>
      <c r="D26" s="353" t="s">
        <v>2173</v>
      </c>
      <c r="E26" s="353" t="s">
        <v>2174</v>
      </c>
      <c r="F26" s="353"/>
      <c r="G26" s="354" t="s">
        <v>10</v>
      </c>
      <c r="H26" s="353" t="s">
        <v>11</v>
      </c>
      <c r="I26" s="354" t="s">
        <v>89</v>
      </c>
      <c r="J26" s="356">
        <v>40466</v>
      </c>
    </row>
    <row r="27" spans="1:10" ht="135">
      <c r="A27" s="352" t="s">
        <v>10</v>
      </c>
      <c r="B27" s="352">
        <v>17794</v>
      </c>
      <c r="C27" s="354" t="s">
        <v>29</v>
      </c>
      <c r="D27" s="353" t="s">
        <v>2175</v>
      </c>
      <c r="E27" s="353" t="s">
        <v>2176</v>
      </c>
      <c r="F27" s="353" t="s">
        <v>1686</v>
      </c>
      <c r="G27" s="354" t="s">
        <v>69</v>
      </c>
      <c r="H27" s="353" t="s">
        <v>11</v>
      </c>
      <c r="I27" s="354" t="s">
        <v>88</v>
      </c>
      <c r="J27" s="356">
        <v>40466</v>
      </c>
    </row>
    <row r="28" spans="1:10" ht="165">
      <c r="A28" s="352" t="s">
        <v>10</v>
      </c>
      <c r="B28" s="352">
        <v>17795</v>
      </c>
      <c r="C28" s="354" t="s">
        <v>29</v>
      </c>
      <c r="D28" s="353" t="s">
        <v>2177</v>
      </c>
      <c r="E28" s="353" t="s">
        <v>2178</v>
      </c>
      <c r="F28" s="352" t="s">
        <v>1686</v>
      </c>
      <c r="G28" s="354" t="s">
        <v>69</v>
      </c>
      <c r="H28" s="353" t="s">
        <v>11</v>
      </c>
      <c r="I28" s="354" t="s">
        <v>88</v>
      </c>
      <c r="J28" s="356">
        <v>40466</v>
      </c>
    </row>
    <row r="29" spans="1:10">
      <c r="A29" s="361"/>
      <c r="B29" s="361"/>
      <c r="C29" s="362"/>
      <c r="D29" s="363"/>
      <c r="E29" s="363"/>
      <c r="F29" s="363"/>
      <c r="G29" s="362"/>
      <c r="H29" s="363"/>
      <c r="I29" s="362"/>
      <c r="J29" s="364"/>
    </row>
    <row r="30" spans="1:10" s="319" customFormat="1">
      <c r="A30" s="361"/>
      <c r="B30" s="361"/>
      <c r="C30" s="369"/>
      <c r="D30" s="361"/>
      <c r="E30" s="361"/>
      <c r="F30" s="361"/>
      <c r="G30" s="361"/>
      <c r="H30" s="361"/>
      <c r="I30" s="369"/>
      <c r="J30" s="361"/>
    </row>
    <row r="31" spans="1:10">
      <c r="A31" s="359"/>
      <c r="B31" s="360"/>
      <c r="C31" s="360"/>
      <c r="D31" s="359"/>
      <c r="E31" s="359"/>
      <c r="F31" s="359"/>
      <c r="G31" s="359"/>
      <c r="H31" s="360"/>
      <c r="I31" s="360"/>
      <c r="J31" s="359"/>
    </row>
    <row r="32" spans="1:10">
      <c r="B32" s="318"/>
      <c r="C32" s="99"/>
      <c r="D32" s="514" t="s">
        <v>2022</v>
      </c>
      <c r="E32" s="514"/>
      <c r="F32" s="514"/>
      <c r="G32" s="341"/>
      <c r="H32" s="341"/>
      <c r="I32" s="342"/>
      <c r="J32" s="342"/>
    </row>
    <row r="33" spans="1:12" ht="32.25" thickBot="1">
      <c r="A33" s="261" t="s">
        <v>1797</v>
      </c>
      <c r="B33" s="260" t="s">
        <v>2</v>
      </c>
      <c r="C33" s="260" t="s">
        <v>1798</v>
      </c>
      <c r="D33" s="346" t="s">
        <v>3</v>
      </c>
      <c r="E33" s="347" t="s">
        <v>1800</v>
      </c>
      <c r="F33" s="260" t="s">
        <v>87</v>
      </c>
      <c r="G33" s="260" t="s">
        <v>7</v>
      </c>
      <c r="H33" s="260" t="s">
        <v>9</v>
      </c>
      <c r="I33" s="260" t="s">
        <v>1296</v>
      </c>
      <c r="J33" s="260" t="s">
        <v>165</v>
      </c>
    </row>
    <row r="34" spans="1:12" ht="165">
      <c r="A34" s="352" t="s">
        <v>20</v>
      </c>
      <c r="B34" s="358">
        <v>16876</v>
      </c>
      <c r="C34" s="354" t="s">
        <v>29</v>
      </c>
      <c r="D34" s="353" t="s">
        <v>644</v>
      </c>
      <c r="E34" s="353" t="s">
        <v>2688</v>
      </c>
      <c r="F34" s="353" t="s">
        <v>2428</v>
      </c>
      <c r="G34" s="353" t="s">
        <v>20</v>
      </c>
      <c r="H34" s="353" t="s">
        <v>2043</v>
      </c>
      <c r="I34" s="354" t="s">
        <v>88</v>
      </c>
      <c r="J34" s="353" t="s">
        <v>645</v>
      </c>
      <c r="K34" s="357"/>
    </row>
    <row r="35" spans="1:12" ht="217.5" customHeight="1">
      <c r="A35" s="352" t="s">
        <v>20</v>
      </c>
      <c r="B35" s="358">
        <v>17011</v>
      </c>
      <c r="C35" s="354" t="s">
        <v>29</v>
      </c>
      <c r="D35" s="353" t="s">
        <v>646</v>
      </c>
      <c r="E35" s="353" t="s">
        <v>2689</v>
      </c>
      <c r="F35" s="353" t="s">
        <v>2429</v>
      </c>
      <c r="G35" s="353" t="s">
        <v>20</v>
      </c>
      <c r="H35" s="353" t="s">
        <v>2049</v>
      </c>
      <c r="I35" s="354" t="s">
        <v>88</v>
      </c>
      <c r="J35" s="352" t="s">
        <v>647</v>
      </c>
      <c r="K35" s="357"/>
    </row>
    <row r="36" spans="1:12" ht="82.5" customHeight="1">
      <c r="A36" s="352" t="s">
        <v>20</v>
      </c>
      <c r="B36" s="358">
        <v>14316</v>
      </c>
      <c r="C36" s="354" t="s">
        <v>29</v>
      </c>
      <c r="D36" s="353" t="s">
        <v>2064</v>
      </c>
      <c r="E36" s="353" t="s">
        <v>2690</v>
      </c>
      <c r="F36" s="353"/>
      <c r="G36" s="353" t="s">
        <v>20</v>
      </c>
      <c r="H36" s="353" t="s">
        <v>2048</v>
      </c>
      <c r="I36" s="354" t="s">
        <v>89</v>
      </c>
      <c r="J36" s="352"/>
      <c r="K36" s="357"/>
    </row>
    <row r="37" spans="1:12" ht="92.25" customHeight="1">
      <c r="A37" s="352" t="s">
        <v>20</v>
      </c>
      <c r="B37" s="358">
        <v>16556</v>
      </c>
      <c r="C37" s="354" t="s">
        <v>29</v>
      </c>
      <c r="D37" s="353" t="s">
        <v>642</v>
      </c>
      <c r="E37" s="353" t="s">
        <v>2691</v>
      </c>
      <c r="F37" s="353" t="s">
        <v>2430</v>
      </c>
      <c r="G37" s="353" t="s">
        <v>20</v>
      </c>
      <c r="H37" s="353" t="s">
        <v>2049</v>
      </c>
      <c r="I37" s="354" t="s">
        <v>88</v>
      </c>
      <c r="J37" s="353"/>
      <c r="K37" s="357"/>
    </row>
    <row r="38" spans="1:12" ht="165">
      <c r="A38" s="352" t="s">
        <v>20</v>
      </c>
      <c r="B38" s="358">
        <v>16557</v>
      </c>
      <c r="C38" s="354" t="s">
        <v>29</v>
      </c>
      <c r="D38" s="353" t="s">
        <v>643</v>
      </c>
      <c r="E38" s="353" t="s">
        <v>2692</v>
      </c>
      <c r="F38" s="353" t="s">
        <v>2431</v>
      </c>
      <c r="G38" s="353" t="s">
        <v>20</v>
      </c>
      <c r="H38" s="353" t="s">
        <v>2049</v>
      </c>
      <c r="I38" s="354" t="s">
        <v>88</v>
      </c>
      <c r="J38" s="353"/>
      <c r="K38" s="357"/>
    </row>
    <row r="39" spans="1:12" s="8" customFormat="1" ht="105">
      <c r="A39" s="441" t="s">
        <v>20</v>
      </c>
      <c r="B39" s="442">
        <v>17633</v>
      </c>
      <c r="C39" s="443" t="s">
        <v>29</v>
      </c>
      <c r="D39" s="444" t="s">
        <v>1689</v>
      </c>
      <c r="E39" s="353" t="s">
        <v>2693</v>
      </c>
      <c r="F39" s="444" t="s">
        <v>1686</v>
      </c>
      <c r="G39" s="444" t="s">
        <v>20</v>
      </c>
      <c r="H39" s="444" t="s">
        <v>2043</v>
      </c>
      <c r="I39" s="443" t="s">
        <v>88</v>
      </c>
      <c r="J39" s="441"/>
      <c r="K39" s="445"/>
    </row>
    <row r="40" spans="1:12" s="8" customFormat="1" ht="187.5" customHeight="1">
      <c r="A40" s="441" t="s">
        <v>20</v>
      </c>
      <c r="B40" s="442">
        <v>17688</v>
      </c>
      <c r="C40" s="443" t="s">
        <v>29</v>
      </c>
      <c r="D40" s="444" t="s">
        <v>2095</v>
      </c>
      <c r="E40" s="353" t="s">
        <v>2694</v>
      </c>
      <c r="F40" s="444" t="s">
        <v>1684</v>
      </c>
      <c r="G40" s="444" t="s">
        <v>20</v>
      </c>
      <c r="H40" s="444" t="s">
        <v>2043</v>
      </c>
      <c r="I40" s="443" t="s">
        <v>88</v>
      </c>
      <c r="J40" s="441"/>
      <c r="K40" s="445"/>
    </row>
    <row r="41" spans="1:12" s="8" customFormat="1" ht="180">
      <c r="A41" s="441" t="s">
        <v>20</v>
      </c>
      <c r="B41" s="442">
        <v>17689</v>
      </c>
      <c r="C41" s="443" t="s">
        <v>29</v>
      </c>
      <c r="D41" s="444" t="s">
        <v>2096</v>
      </c>
      <c r="E41" s="353" t="s">
        <v>2695</v>
      </c>
      <c r="F41" s="444" t="s">
        <v>1684</v>
      </c>
      <c r="G41" s="444" t="s">
        <v>20</v>
      </c>
      <c r="H41" s="444" t="s">
        <v>2043</v>
      </c>
      <c r="I41" s="443" t="s">
        <v>88</v>
      </c>
      <c r="J41" s="441"/>
      <c r="K41" s="445"/>
      <c r="L41" s="445"/>
    </row>
    <row r="42" spans="1:12" ht="60">
      <c r="A42" s="352" t="s">
        <v>20</v>
      </c>
      <c r="B42" s="358">
        <v>17796</v>
      </c>
      <c r="C42" s="354" t="s">
        <v>29</v>
      </c>
      <c r="D42" s="353" t="s">
        <v>2211</v>
      </c>
      <c r="E42" s="353" t="s">
        <v>2696</v>
      </c>
      <c r="F42" s="353"/>
      <c r="G42" s="353" t="s">
        <v>20</v>
      </c>
      <c r="H42" s="353" t="s">
        <v>2048</v>
      </c>
      <c r="I42" s="354" t="s">
        <v>89</v>
      </c>
      <c r="J42" s="352"/>
      <c r="K42" s="357"/>
      <c r="L42" s="357"/>
    </row>
  </sheetData>
  <mergeCells count="3">
    <mergeCell ref="B2:F2"/>
    <mergeCell ref="D3:F3"/>
    <mergeCell ref="D32:F32"/>
  </mergeCells>
  <pageMargins left="0.2" right="0.2" top="0.25" bottom="0.25" header="0.3" footer="0.3"/>
  <pageSetup paperSize="5" scale="70" orientation="landscape" r:id="rId1"/>
</worksheet>
</file>

<file path=xl/worksheets/sheet24.xml><?xml version="1.0" encoding="utf-8"?>
<worksheet xmlns="http://schemas.openxmlformats.org/spreadsheetml/2006/main" xmlns:r="http://schemas.openxmlformats.org/officeDocument/2006/relationships">
  <sheetPr>
    <tabColor rgb="FFFF0000"/>
  </sheetPr>
  <dimension ref="A1:L89"/>
  <sheetViews>
    <sheetView zoomScale="55" zoomScaleNormal="55" workbookViewId="0">
      <pane ySplit="4" topLeftCell="A26" activePane="bottomLeft" state="frozen"/>
      <selection activeCell="F17" sqref="F17"/>
      <selection pane="bottomLeft"/>
    </sheetView>
  </sheetViews>
  <sheetFormatPr defaultRowHeight="15"/>
  <cols>
    <col min="1" max="1" width="11" style="2" customWidth="1"/>
    <col min="2" max="2" width="11.28515625" style="162" customWidth="1"/>
    <col min="3" max="3" width="11.7109375" style="2" customWidth="1"/>
    <col min="4" max="4" width="38" style="2" customWidth="1"/>
    <col min="5" max="5" width="126.5703125" style="2" customWidth="1"/>
    <col min="6" max="6" width="88" style="2" customWidth="1"/>
    <col min="7" max="7" width="12.85546875" style="2" customWidth="1"/>
    <col min="8" max="8" width="12.7109375" style="2" customWidth="1"/>
    <col min="9" max="9" width="9.5703125" style="2" customWidth="1"/>
    <col min="10" max="10" width="33.42578125" style="2" customWidth="1"/>
    <col min="11" max="11" width="15.5703125" style="2" customWidth="1"/>
    <col min="12" max="16384" width="9.140625" style="2"/>
  </cols>
  <sheetData>
    <row r="1" spans="1:11" ht="15.75" thickBot="1">
      <c r="A1" s="61" t="s">
        <v>3206</v>
      </c>
      <c r="B1" s="320"/>
      <c r="C1" s="320"/>
      <c r="D1" s="61"/>
      <c r="E1" s="61"/>
      <c r="F1" s="61"/>
      <c r="G1" s="320"/>
      <c r="I1" s="1"/>
      <c r="J1" s="1"/>
    </row>
    <row r="2" spans="1:11" ht="15.75" thickBot="1">
      <c r="B2" s="508" t="s">
        <v>1</v>
      </c>
      <c r="C2" s="509"/>
      <c r="D2" s="509"/>
      <c r="E2" s="509"/>
      <c r="F2" s="509"/>
      <c r="G2" s="3" t="s">
        <v>20</v>
      </c>
      <c r="H2" s="196">
        <f>COUNTIF(A4:A169,"deferred")</f>
        <v>63</v>
      </c>
      <c r="I2" s="4" t="s">
        <v>10</v>
      </c>
      <c r="J2" s="195">
        <f>COUNTIF(A4:A199,"Open")</f>
        <v>17</v>
      </c>
    </row>
    <row r="3" spans="1:11" ht="27.75" customHeight="1" thickBot="1">
      <c r="B3" s="318"/>
      <c r="C3" s="99"/>
      <c r="D3" s="510" t="s">
        <v>2022</v>
      </c>
      <c r="E3" s="511"/>
      <c r="F3" s="512"/>
      <c r="G3" s="341"/>
      <c r="H3" s="341"/>
      <c r="I3" s="342"/>
      <c r="J3" s="342"/>
    </row>
    <row r="4" spans="1:11" ht="32.25" thickBot="1">
      <c r="A4" s="343" t="s">
        <v>1797</v>
      </c>
      <c r="B4" s="344" t="s">
        <v>2</v>
      </c>
      <c r="C4" s="345" t="s">
        <v>1798</v>
      </c>
      <c r="D4" s="346" t="s">
        <v>3</v>
      </c>
      <c r="E4" s="347" t="s">
        <v>1800</v>
      </c>
      <c r="F4" s="348" t="s">
        <v>87</v>
      </c>
      <c r="G4" s="349" t="s">
        <v>7</v>
      </c>
      <c r="H4" s="350" t="s">
        <v>2375</v>
      </c>
      <c r="I4" s="351" t="s">
        <v>1296</v>
      </c>
      <c r="J4" s="344" t="s">
        <v>1297</v>
      </c>
    </row>
    <row r="5" spans="1:11" ht="45">
      <c r="A5" s="352" t="s">
        <v>10</v>
      </c>
      <c r="B5" s="352">
        <v>14797</v>
      </c>
      <c r="C5" s="354" t="s">
        <v>30</v>
      </c>
      <c r="D5" s="353" t="s">
        <v>2212</v>
      </c>
      <c r="E5" s="353" t="s">
        <v>1711</v>
      </c>
      <c r="F5" s="352"/>
      <c r="G5" s="354" t="s">
        <v>15</v>
      </c>
      <c r="H5" s="353" t="s">
        <v>11</v>
      </c>
      <c r="I5" s="353" t="s">
        <v>89</v>
      </c>
      <c r="J5" s="356">
        <v>40487</v>
      </c>
      <c r="K5" s="13"/>
    </row>
    <row r="6" spans="1:11" ht="45">
      <c r="A6" s="352" t="s">
        <v>10</v>
      </c>
      <c r="B6" s="352">
        <v>14803</v>
      </c>
      <c r="C6" s="354" t="s">
        <v>30</v>
      </c>
      <c r="D6" s="353" t="s">
        <v>2213</v>
      </c>
      <c r="E6" s="353" t="s">
        <v>1710</v>
      </c>
      <c r="F6" s="352"/>
      <c r="G6" s="354" t="s">
        <v>12</v>
      </c>
      <c r="H6" s="353" t="s">
        <v>11</v>
      </c>
      <c r="I6" s="353" t="s">
        <v>89</v>
      </c>
      <c r="J6" s="356">
        <v>40487</v>
      </c>
      <c r="K6" s="13"/>
    </row>
    <row r="7" spans="1:11" ht="165">
      <c r="A7" s="352" t="s">
        <v>10</v>
      </c>
      <c r="B7" s="352">
        <v>17188</v>
      </c>
      <c r="C7" s="354" t="s">
        <v>30</v>
      </c>
      <c r="D7" s="353" t="s">
        <v>123</v>
      </c>
      <c r="E7" s="353" t="s">
        <v>1709</v>
      </c>
      <c r="F7" s="352"/>
      <c r="G7" s="354" t="s">
        <v>10</v>
      </c>
      <c r="H7" s="353" t="s">
        <v>11</v>
      </c>
      <c r="I7" s="353" t="s">
        <v>89</v>
      </c>
      <c r="J7" s="356">
        <v>40487</v>
      </c>
      <c r="K7" s="13"/>
    </row>
    <row r="8" spans="1:11" ht="45">
      <c r="A8" s="352" t="s">
        <v>10</v>
      </c>
      <c r="B8" s="352">
        <v>17238</v>
      </c>
      <c r="C8" s="354" t="s">
        <v>30</v>
      </c>
      <c r="D8" s="353" t="s">
        <v>125</v>
      </c>
      <c r="E8" s="353" t="s">
        <v>1708</v>
      </c>
      <c r="F8" s="352"/>
      <c r="G8" s="354" t="s">
        <v>15</v>
      </c>
      <c r="H8" s="353" t="s">
        <v>11</v>
      </c>
      <c r="I8" s="353" t="s">
        <v>89</v>
      </c>
      <c r="J8" s="356">
        <v>40487</v>
      </c>
      <c r="K8" s="13"/>
    </row>
    <row r="9" spans="1:11" ht="150">
      <c r="A9" s="352" t="s">
        <v>10</v>
      </c>
      <c r="B9" s="352">
        <v>17578</v>
      </c>
      <c r="C9" s="354" t="s">
        <v>30</v>
      </c>
      <c r="D9" s="353" t="s">
        <v>1707</v>
      </c>
      <c r="E9" s="353" t="s">
        <v>1706</v>
      </c>
      <c r="F9" s="352"/>
      <c r="G9" s="354" t="s">
        <v>10</v>
      </c>
      <c r="H9" s="353" t="s">
        <v>11</v>
      </c>
      <c r="I9" s="353" t="s">
        <v>89</v>
      </c>
      <c r="J9" s="356">
        <v>40487</v>
      </c>
      <c r="K9" s="13"/>
    </row>
    <row r="10" spans="1:11" ht="409.5">
      <c r="A10" s="352" t="s">
        <v>10</v>
      </c>
      <c r="B10" s="352">
        <v>17584</v>
      </c>
      <c r="C10" s="354" t="s">
        <v>30</v>
      </c>
      <c r="D10" s="353" t="s">
        <v>1705</v>
      </c>
      <c r="E10" s="353" t="s">
        <v>1704</v>
      </c>
      <c r="F10" s="352" t="s">
        <v>2214</v>
      </c>
      <c r="G10" s="354" t="s">
        <v>15</v>
      </c>
      <c r="H10" s="353" t="s">
        <v>11</v>
      </c>
      <c r="I10" s="353" t="s">
        <v>88</v>
      </c>
      <c r="J10" s="356">
        <v>40452</v>
      </c>
      <c r="K10" s="13"/>
    </row>
    <row r="11" spans="1:11" ht="165">
      <c r="A11" s="352" t="s">
        <v>10</v>
      </c>
      <c r="B11" s="352">
        <v>17591</v>
      </c>
      <c r="C11" s="354" t="s">
        <v>30</v>
      </c>
      <c r="D11" s="353" t="s">
        <v>1703</v>
      </c>
      <c r="E11" s="353" t="s">
        <v>2390</v>
      </c>
      <c r="F11" s="353"/>
      <c r="G11" s="354" t="s">
        <v>10</v>
      </c>
      <c r="H11" s="353" t="s">
        <v>11</v>
      </c>
      <c r="I11" s="353" t="s">
        <v>89</v>
      </c>
      <c r="J11" s="356">
        <v>40487</v>
      </c>
      <c r="K11" s="13"/>
    </row>
    <row r="12" spans="1:11" ht="165">
      <c r="A12" s="352" t="s">
        <v>10</v>
      </c>
      <c r="B12" s="352">
        <v>17594</v>
      </c>
      <c r="C12" s="354" t="s">
        <v>30</v>
      </c>
      <c r="D12" s="353" t="s">
        <v>1702</v>
      </c>
      <c r="E12" s="353" t="s">
        <v>1701</v>
      </c>
      <c r="F12" s="352"/>
      <c r="G12" s="354" t="s">
        <v>10</v>
      </c>
      <c r="H12" s="353" t="s">
        <v>11</v>
      </c>
      <c r="I12" s="353" t="s">
        <v>89</v>
      </c>
      <c r="J12" s="356">
        <v>40487</v>
      </c>
      <c r="K12" s="13"/>
    </row>
    <row r="13" spans="1:11" ht="90">
      <c r="A13" s="352" t="s">
        <v>10</v>
      </c>
      <c r="B13" s="352">
        <v>17602</v>
      </c>
      <c r="C13" s="354" t="s">
        <v>30</v>
      </c>
      <c r="D13" s="353" t="s">
        <v>1700</v>
      </c>
      <c r="E13" s="353" t="s">
        <v>1699</v>
      </c>
      <c r="F13" s="352"/>
      <c r="G13" s="354" t="s">
        <v>10</v>
      </c>
      <c r="H13" s="353" t="s">
        <v>11</v>
      </c>
      <c r="I13" s="353" t="s">
        <v>89</v>
      </c>
      <c r="J13" s="356">
        <v>40487</v>
      </c>
      <c r="K13" s="13"/>
    </row>
    <row r="14" spans="1:11" ht="105">
      <c r="A14" s="352" t="s">
        <v>10</v>
      </c>
      <c r="B14" s="352">
        <v>17607</v>
      </c>
      <c r="C14" s="354" t="s">
        <v>30</v>
      </c>
      <c r="D14" s="353" t="s">
        <v>1698</v>
      </c>
      <c r="E14" s="353" t="s">
        <v>1697</v>
      </c>
      <c r="F14" s="352"/>
      <c r="G14" s="354" t="s">
        <v>10</v>
      </c>
      <c r="H14" s="353" t="s">
        <v>11</v>
      </c>
      <c r="I14" s="353" t="s">
        <v>89</v>
      </c>
      <c r="J14" s="356">
        <v>40487</v>
      </c>
      <c r="K14" s="13"/>
    </row>
    <row r="15" spans="1:11" ht="105">
      <c r="A15" s="352" t="s">
        <v>10</v>
      </c>
      <c r="B15" s="352">
        <v>17740</v>
      </c>
      <c r="C15" s="354" t="s">
        <v>30</v>
      </c>
      <c r="D15" s="353" t="s">
        <v>2215</v>
      </c>
      <c r="E15" s="353" t="s">
        <v>2216</v>
      </c>
      <c r="F15" s="352"/>
      <c r="G15" s="354" t="s">
        <v>10</v>
      </c>
      <c r="H15" s="353" t="s">
        <v>11</v>
      </c>
      <c r="I15" s="353" t="s">
        <v>89</v>
      </c>
      <c r="J15" s="356">
        <v>40487</v>
      </c>
      <c r="K15" s="13"/>
    </row>
    <row r="16" spans="1:11" ht="180">
      <c r="A16" s="352" t="s">
        <v>10</v>
      </c>
      <c r="B16" s="352">
        <v>17753</v>
      </c>
      <c r="C16" s="354" t="s">
        <v>30</v>
      </c>
      <c r="D16" s="353" t="s">
        <v>2217</v>
      </c>
      <c r="E16" s="353" t="s">
        <v>2218</v>
      </c>
      <c r="F16" s="352"/>
      <c r="G16" s="354" t="s">
        <v>10</v>
      </c>
      <c r="H16" s="353" t="s">
        <v>11</v>
      </c>
      <c r="I16" s="353" t="s">
        <v>89</v>
      </c>
      <c r="J16" s="356">
        <v>40487</v>
      </c>
      <c r="K16" s="13"/>
    </row>
    <row r="17" spans="1:11" ht="105">
      <c r="A17" s="352" t="s">
        <v>10</v>
      </c>
      <c r="B17" s="352">
        <v>17804</v>
      </c>
      <c r="C17" s="354" t="s">
        <v>30</v>
      </c>
      <c r="D17" s="353" t="s">
        <v>2219</v>
      </c>
      <c r="E17" s="353" t="s">
        <v>2220</v>
      </c>
      <c r="F17" s="352"/>
      <c r="G17" s="354" t="s">
        <v>10</v>
      </c>
      <c r="H17" s="353" t="s">
        <v>11</v>
      </c>
      <c r="I17" s="353" t="s">
        <v>89</v>
      </c>
      <c r="J17" s="356">
        <v>40487</v>
      </c>
      <c r="K17" s="13"/>
    </row>
    <row r="18" spans="1:11" ht="45">
      <c r="A18" s="352" t="s">
        <v>10</v>
      </c>
      <c r="B18" s="352">
        <v>17805</v>
      </c>
      <c r="C18" s="354" t="s">
        <v>30</v>
      </c>
      <c r="D18" s="353" t="s">
        <v>2221</v>
      </c>
      <c r="E18" s="353" t="s">
        <v>2222</v>
      </c>
      <c r="F18" s="352"/>
      <c r="G18" s="354" t="s">
        <v>10</v>
      </c>
      <c r="H18" s="353" t="s">
        <v>11</v>
      </c>
      <c r="I18" s="353" t="s">
        <v>89</v>
      </c>
      <c r="J18" s="356">
        <v>40487</v>
      </c>
      <c r="K18" s="13"/>
    </row>
    <row r="19" spans="1:11" ht="45">
      <c r="A19" s="352" t="s">
        <v>10</v>
      </c>
      <c r="B19" s="352">
        <v>17806</v>
      </c>
      <c r="C19" s="354" t="s">
        <v>30</v>
      </c>
      <c r="D19" s="353" t="s">
        <v>2223</v>
      </c>
      <c r="E19" s="353" t="s">
        <v>2224</v>
      </c>
      <c r="F19" s="352"/>
      <c r="G19" s="354" t="s">
        <v>10</v>
      </c>
      <c r="H19" s="353" t="s">
        <v>11</v>
      </c>
      <c r="I19" s="353" t="s">
        <v>89</v>
      </c>
      <c r="J19" s="356">
        <v>40487</v>
      </c>
      <c r="K19" s="13"/>
    </row>
    <row r="20" spans="1:11" ht="409.5">
      <c r="A20" s="352" t="s">
        <v>10</v>
      </c>
      <c r="B20" s="352">
        <v>17807</v>
      </c>
      <c r="C20" s="354" t="s">
        <v>30</v>
      </c>
      <c r="D20" s="353" t="s">
        <v>2225</v>
      </c>
      <c r="E20" s="353" t="s">
        <v>2226</v>
      </c>
      <c r="F20" s="352"/>
      <c r="G20" s="354" t="s">
        <v>10</v>
      </c>
      <c r="H20" s="353" t="s">
        <v>11</v>
      </c>
      <c r="I20" s="353" t="s">
        <v>89</v>
      </c>
      <c r="J20" s="356">
        <v>40487</v>
      </c>
      <c r="K20" s="13"/>
    </row>
    <row r="21" spans="1:11" ht="105">
      <c r="A21" s="352" t="s">
        <v>10</v>
      </c>
      <c r="B21" s="352">
        <v>17808</v>
      </c>
      <c r="C21" s="354" t="s">
        <v>30</v>
      </c>
      <c r="D21" s="353" t="s">
        <v>2227</v>
      </c>
      <c r="E21" s="353" t="s">
        <v>2228</v>
      </c>
      <c r="F21" s="352"/>
      <c r="G21" s="354" t="s">
        <v>10</v>
      </c>
      <c r="H21" s="353" t="s">
        <v>11</v>
      </c>
      <c r="I21" s="353" t="s">
        <v>89</v>
      </c>
      <c r="J21" s="356">
        <v>40487</v>
      </c>
      <c r="K21" s="13"/>
    </row>
    <row r="22" spans="1:11">
      <c r="A22" s="13"/>
      <c r="B22" s="13"/>
      <c r="C22" s="13"/>
      <c r="D22" s="13"/>
      <c r="E22" s="13"/>
      <c r="F22" s="13"/>
      <c r="G22" s="13"/>
      <c r="H22" s="13"/>
      <c r="I22" s="13"/>
      <c r="J22" s="13"/>
      <c r="K22" s="13"/>
    </row>
    <row r="23" spans="1:11" s="433" customFormat="1">
      <c r="A23" s="361"/>
      <c r="B23" s="361"/>
      <c r="C23" s="362"/>
      <c r="D23" s="363"/>
      <c r="E23" s="363"/>
      <c r="F23" s="361"/>
      <c r="G23" s="362"/>
      <c r="H23" s="363"/>
      <c r="I23" s="363"/>
      <c r="J23" s="364"/>
      <c r="K23" s="439"/>
    </row>
    <row r="24" spans="1:11">
      <c r="A24" s="359"/>
      <c r="B24" s="360"/>
      <c r="C24" s="360"/>
      <c r="D24" s="359"/>
      <c r="E24" s="359"/>
      <c r="F24" s="359"/>
      <c r="G24" s="359"/>
      <c r="H24" s="360"/>
      <c r="I24" s="360"/>
      <c r="J24" s="359"/>
    </row>
    <row r="25" spans="1:11">
      <c r="B25" s="318"/>
      <c r="C25" s="99"/>
      <c r="D25" s="514" t="s">
        <v>2022</v>
      </c>
      <c r="E25" s="514"/>
      <c r="F25" s="514"/>
      <c r="G25" s="341"/>
      <c r="H25" s="341"/>
      <c r="I25" s="342"/>
      <c r="J25" s="342"/>
    </row>
    <row r="26" spans="1:11" ht="32.25" thickBot="1">
      <c r="A26" s="261" t="s">
        <v>1797</v>
      </c>
      <c r="B26" s="260" t="s">
        <v>2</v>
      </c>
      <c r="C26" s="260" t="s">
        <v>1798</v>
      </c>
      <c r="D26" s="346" t="s">
        <v>3</v>
      </c>
      <c r="E26" s="347" t="s">
        <v>1800</v>
      </c>
      <c r="F26" s="260" t="s">
        <v>87</v>
      </c>
      <c r="G26" s="260" t="s">
        <v>7</v>
      </c>
      <c r="H26" s="260" t="s">
        <v>9</v>
      </c>
      <c r="I26" s="260" t="s">
        <v>1296</v>
      </c>
      <c r="J26" s="260" t="s">
        <v>165</v>
      </c>
    </row>
    <row r="27" spans="1:11" ht="60">
      <c r="A27" s="352" t="s">
        <v>20</v>
      </c>
      <c r="B27" s="358">
        <v>2505</v>
      </c>
      <c r="C27" s="354" t="s">
        <v>689</v>
      </c>
      <c r="D27" s="353" t="s">
        <v>690</v>
      </c>
      <c r="E27" s="353" t="s">
        <v>2673</v>
      </c>
      <c r="F27" s="353" t="s">
        <v>1375</v>
      </c>
      <c r="G27" s="353" t="s">
        <v>20</v>
      </c>
      <c r="H27" s="353" t="s">
        <v>2043</v>
      </c>
      <c r="I27" s="354" t="s">
        <v>89</v>
      </c>
      <c r="J27" s="353" t="s">
        <v>1375</v>
      </c>
      <c r="K27" s="357"/>
    </row>
    <row r="28" spans="1:11" ht="45">
      <c r="A28" s="352" t="s">
        <v>20</v>
      </c>
      <c r="B28" s="358">
        <v>2506</v>
      </c>
      <c r="C28" s="354" t="s">
        <v>689</v>
      </c>
      <c r="D28" s="353" t="s">
        <v>691</v>
      </c>
      <c r="E28" s="353" t="s">
        <v>2674</v>
      </c>
      <c r="F28" s="353" t="s">
        <v>1376</v>
      </c>
      <c r="G28" s="353" t="s">
        <v>20</v>
      </c>
      <c r="H28" s="353" t="s">
        <v>2043</v>
      </c>
      <c r="I28" s="354" t="s">
        <v>89</v>
      </c>
      <c r="J28" s="353" t="s">
        <v>1376</v>
      </c>
      <c r="K28" s="357"/>
    </row>
    <row r="29" spans="1:11" ht="105">
      <c r="A29" s="352" t="s">
        <v>20</v>
      </c>
      <c r="B29" s="358">
        <v>3168</v>
      </c>
      <c r="C29" s="354" t="s">
        <v>30</v>
      </c>
      <c r="D29" s="353" t="s">
        <v>648</v>
      </c>
      <c r="E29" s="353" t="s">
        <v>2675</v>
      </c>
      <c r="F29" s="353" t="s">
        <v>2432</v>
      </c>
      <c r="G29" s="353" t="s">
        <v>20</v>
      </c>
      <c r="H29" s="353" t="s">
        <v>2043</v>
      </c>
      <c r="I29" s="354" t="s">
        <v>89</v>
      </c>
      <c r="J29" s="353" t="s">
        <v>649</v>
      </c>
      <c r="K29" s="357"/>
    </row>
    <row r="30" spans="1:11" ht="45">
      <c r="A30" s="352" t="s">
        <v>20</v>
      </c>
      <c r="B30" s="358">
        <v>4076</v>
      </c>
      <c r="C30" s="354" t="s">
        <v>689</v>
      </c>
      <c r="D30" s="353" t="s">
        <v>693</v>
      </c>
      <c r="E30" s="353" t="s">
        <v>2676</v>
      </c>
      <c r="F30" s="353"/>
      <c r="G30" s="353" t="s">
        <v>20</v>
      </c>
      <c r="H30" s="353" t="s">
        <v>2043</v>
      </c>
      <c r="I30" s="354" t="s">
        <v>89</v>
      </c>
      <c r="J30" s="353" t="s">
        <v>1378</v>
      </c>
      <c r="K30" s="357"/>
    </row>
    <row r="31" spans="1:11" ht="75">
      <c r="A31" s="352" t="s">
        <v>20</v>
      </c>
      <c r="B31" s="358">
        <v>4080</v>
      </c>
      <c r="C31" s="354" t="s">
        <v>689</v>
      </c>
      <c r="D31" s="353" t="s">
        <v>694</v>
      </c>
      <c r="E31" s="353" t="s">
        <v>2677</v>
      </c>
      <c r="F31" s="353"/>
      <c r="G31" s="353" t="s">
        <v>20</v>
      </c>
      <c r="H31" s="353" t="s">
        <v>2049</v>
      </c>
      <c r="I31" s="354" t="s">
        <v>89</v>
      </c>
      <c r="J31" s="353" t="s">
        <v>1379</v>
      </c>
      <c r="K31" s="357"/>
    </row>
    <row r="32" spans="1:11" ht="45">
      <c r="A32" s="352" t="s">
        <v>20</v>
      </c>
      <c r="B32" s="358">
        <v>4083</v>
      </c>
      <c r="C32" s="354" t="s">
        <v>689</v>
      </c>
      <c r="D32" s="353" t="s">
        <v>695</v>
      </c>
      <c r="E32" s="353" t="s">
        <v>2678</v>
      </c>
      <c r="F32" s="353"/>
      <c r="G32" s="353" t="s">
        <v>20</v>
      </c>
      <c r="H32" s="353" t="s">
        <v>2043</v>
      </c>
      <c r="I32" s="354" t="s">
        <v>89</v>
      </c>
      <c r="J32" s="353" t="s">
        <v>1380</v>
      </c>
      <c r="K32" s="357"/>
    </row>
    <row r="33" spans="1:11" ht="210">
      <c r="A33" s="352" t="s">
        <v>20</v>
      </c>
      <c r="B33" s="358">
        <v>4398</v>
      </c>
      <c r="C33" s="354" t="s">
        <v>689</v>
      </c>
      <c r="D33" s="353" t="s">
        <v>696</v>
      </c>
      <c r="E33" s="353" t="s">
        <v>2679</v>
      </c>
      <c r="F33" s="353"/>
      <c r="G33" s="353" t="s">
        <v>20</v>
      </c>
      <c r="H33" s="353" t="s">
        <v>2043</v>
      </c>
      <c r="I33" s="354" t="s">
        <v>89</v>
      </c>
      <c r="J33" s="353" t="s">
        <v>1381</v>
      </c>
      <c r="K33" s="357"/>
    </row>
    <row r="34" spans="1:11" ht="90">
      <c r="A34" s="352" t="s">
        <v>20</v>
      </c>
      <c r="B34" s="358">
        <v>6299</v>
      </c>
      <c r="C34" s="354" t="s">
        <v>30</v>
      </c>
      <c r="D34" s="353" t="s">
        <v>650</v>
      </c>
      <c r="E34" s="353" t="s">
        <v>2680</v>
      </c>
      <c r="F34" s="353"/>
      <c r="G34" s="353" t="s">
        <v>20</v>
      </c>
      <c r="H34" s="353" t="s">
        <v>2043</v>
      </c>
      <c r="I34" s="354"/>
      <c r="J34" s="353" t="s">
        <v>651</v>
      </c>
      <c r="K34" s="357"/>
    </row>
    <row r="35" spans="1:11" ht="45">
      <c r="A35" s="352" t="s">
        <v>20</v>
      </c>
      <c r="B35" s="358">
        <v>7426</v>
      </c>
      <c r="C35" s="354" t="s">
        <v>30</v>
      </c>
      <c r="D35" s="353" t="s">
        <v>652</v>
      </c>
      <c r="E35" s="353" t="s">
        <v>2681</v>
      </c>
      <c r="F35" s="353" t="s">
        <v>2433</v>
      </c>
      <c r="G35" s="353" t="s">
        <v>20</v>
      </c>
      <c r="H35" s="353" t="s">
        <v>2043</v>
      </c>
      <c r="I35" s="358" t="s">
        <v>88</v>
      </c>
      <c r="J35" s="353" t="s">
        <v>653</v>
      </c>
      <c r="K35" s="357"/>
    </row>
    <row r="36" spans="1:11" ht="60">
      <c r="A36" s="352" t="s">
        <v>20</v>
      </c>
      <c r="B36" s="358">
        <v>10308</v>
      </c>
      <c r="C36" s="354" t="s">
        <v>30</v>
      </c>
      <c r="D36" s="353" t="s">
        <v>654</v>
      </c>
      <c r="E36" s="353" t="s">
        <v>2682</v>
      </c>
      <c r="F36" s="353"/>
      <c r="G36" s="353" t="s">
        <v>20</v>
      </c>
      <c r="H36" s="353" t="s">
        <v>2043</v>
      </c>
      <c r="I36" s="354" t="s">
        <v>89</v>
      </c>
      <c r="J36" s="353" t="s">
        <v>655</v>
      </c>
      <c r="K36" s="357"/>
    </row>
    <row r="37" spans="1:11" ht="60">
      <c r="A37" s="352" t="s">
        <v>20</v>
      </c>
      <c r="B37" s="358">
        <v>11237</v>
      </c>
      <c r="C37" s="354" t="s">
        <v>30</v>
      </c>
      <c r="D37" s="353" t="s">
        <v>656</v>
      </c>
      <c r="E37" s="353" t="s">
        <v>2683</v>
      </c>
      <c r="F37" s="353"/>
      <c r="G37" s="353" t="s">
        <v>20</v>
      </c>
      <c r="H37" s="353" t="s">
        <v>2043</v>
      </c>
      <c r="I37" s="354" t="s">
        <v>89</v>
      </c>
      <c r="J37" s="353" t="s">
        <v>657</v>
      </c>
      <c r="K37" s="357"/>
    </row>
    <row r="38" spans="1:11" ht="45">
      <c r="A38" s="352" t="s">
        <v>20</v>
      </c>
      <c r="B38" s="358">
        <v>11631</v>
      </c>
      <c r="C38" s="354" t="s">
        <v>689</v>
      </c>
      <c r="D38" s="353" t="s">
        <v>697</v>
      </c>
      <c r="E38" s="353" t="s">
        <v>2684</v>
      </c>
      <c r="F38" s="353" t="s">
        <v>2443</v>
      </c>
      <c r="G38" s="353" t="s">
        <v>20</v>
      </c>
      <c r="H38" s="353" t="s">
        <v>2049</v>
      </c>
      <c r="I38" s="354" t="s">
        <v>88</v>
      </c>
      <c r="J38" s="353" t="s">
        <v>1382</v>
      </c>
      <c r="K38" s="357"/>
    </row>
    <row r="39" spans="1:11" ht="90">
      <c r="A39" s="352" t="s">
        <v>20</v>
      </c>
      <c r="B39" s="358">
        <v>11756</v>
      </c>
      <c r="C39" s="354" t="s">
        <v>30</v>
      </c>
      <c r="D39" s="353" t="s">
        <v>95</v>
      </c>
      <c r="E39" s="353" t="s">
        <v>2685</v>
      </c>
      <c r="F39" s="353"/>
      <c r="G39" s="353" t="s">
        <v>20</v>
      </c>
      <c r="H39" s="353" t="s">
        <v>11</v>
      </c>
      <c r="I39" s="354" t="s">
        <v>89</v>
      </c>
      <c r="J39" s="353" t="s">
        <v>2062</v>
      </c>
      <c r="K39" s="357"/>
    </row>
    <row r="40" spans="1:11" ht="45">
      <c r="A40" s="352" t="s">
        <v>20</v>
      </c>
      <c r="B40" s="358">
        <v>11886</v>
      </c>
      <c r="C40" s="354" t="s">
        <v>689</v>
      </c>
      <c r="D40" s="353" t="s">
        <v>698</v>
      </c>
      <c r="E40" s="353" t="s">
        <v>2686</v>
      </c>
      <c r="F40" s="353"/>
      <c r="G40" s="353" t="s">
        <v>20</v>
      </c>
      <c r="H40" s="353" t="s">
        <v>2049</v>
      </c>
      <c r="I40" s="354" t="s">
        <v>89</v>
      </c>
      <c r="J40" s="353" t="s">
        <v>1383</v>
      </c>
      <c r="K40" s="357"/>
    </row>
    <row r="41" spans="1:11" ht="45">
      <c r="A41" s="352" t="s">
        <v>20</v>
      </c>
      <c r="B41" s="358">
        <v>12010</v>
      </c>
      <c r="C41" s="354" t="s">
        <v>689</v>
      </c>
      <c r="D41" s="353" t="s">
        <v>699</v>
      </c>
      <c r="E41" s="353" t="s">
        <v>2687</v>
      </c>
      <c r="F41" s="353"/>
      <c r="G41" s="353" t="s">
        <v>20</v>
      </c>
      <c r="H41" s="353" t="s">
        <v>2049</v>
      </c>
      <c r="I41" s="354" t="s">
        <v>89</v>
      </c>
      <c r="J41" s="353" t="s">
        <v>1384</v>
      </c>
      <c r="K41" s="357"/>
    </row>
    <row r="42" spans="1:11" ht="90">
      <c r="A42" s="352" t="s">
        <v>20</v>
      </c>
      <c r="B42" s="358">
        <v>12022</v>
      </c>
      <c r="C42" s="354" t="s">
        <v>30</v>
      </c>
      <c r="D42" s="353" t="s">
        <v>658</v>
      </c>
      <c r="E42" s="353"/>
      <c r="F42" s="353" t="s">
        <v>2434</v>
      </c>
      <c r="G42" s="353" t="s">
        <v>20</v>
      </c>
      <c r="H42" s="353" t="s">
        <v>2043</v>
      </c>
      <c r="I42" s="354" t="s">
        <v>88</v>
      </c>
      <c r="J42" s="353" t="s">
        <v>659</v>
      </c>
      <c r="K42" s="357"/>
    </row>
    <row r="43" spans="1:11" ht="45">
      <c r="A43" s="352" t="s">
        <v>20</v>
      </c>
      <c r="B43" s="358">
        <v>12074</v>
      </c>
      <c r="C43" s="354" t="s">
        <v>689</v>
      </c>
      <c r="D43" s="353" t="s">
        <v>700</v>
      </c>
      <c r="E43" s="353"/>
      <c r="F43" s="353"/>
      <c r="G43" s="353" t="s">
        <v>20</v>
      </c>
      <c r="H43" s="353" t="s">
        <v>2043</v>
      </c>
      <c r="I43" s="354" t="s">
        <v>89</v>
      </c>
      <c r="J43" s="353" t="s">
        <v>1385</v>
      </c>
      <c r="K43" s="357"/>
    </row>
    <row r="44" spans="1:11" ht="60">
      <c r="A44" s="352" t="s">
        <v>20</v>
      </c>
      <c r="B44" s="358">
        <v>12088</v>
      </c>
      <c r="C44" s="354" t="s">
        <v>30</v>
      </c>
      <c r="D44" s="353" t="s">
        <v>660</v>
      </c>
      <c r="E44" s="353"/>
      <c r="F44" s="353"/>
      <c r="G44" s="353" t="s">
        <v>20</v>
      </c>
      <c r="H44" s="353" t="s">
        <v>2043</v>
      </c>
      <c r="I44" s="354" t="s">
        <v>89</v>
      </c>
      <c r="J44" s="353" t="s">
        <v>661</v>
      </c>
      <c r="K44" s="357"/>
    </row>
    <row r="45" spans="1:11" ht="45">
      <c r="A45" s="352" t="s">
        <v>20</v>
      </c>
      <c r="B45" s="358">
        <v>12106</v>
      </c>
      <c r="C45" s="354" t="s">
        <v>30</v>
      </c>
      <c r="D45" s="353" t="s">
        <v>662</v>
      </c>
      <c r="E45" s="353"/>
      <c r="F45" s="353"/>
      <c r="G45" s="353" t="s">
        <v>20</v>
      </c>
      <c r="H45" s="353" t="s">
        <v>2048</v>
      </c>
      <c r="I45" s="354" t="s">
        <v>89</v>
      </c>
      <c r="J45" s="353" t="s">
        <v>663</v>
      </c>
      <c r="K45" s="357"/>
    </row>
    <row r="46" spans="1:11" ht="45">
      <c r="A46" s="352" t="s">
        <v>20</v>
      </c>
      <c r="B46" s="358">
        <v>12588</v>
      </c>
      <c r="C46" s="354" t="s">
        <v>689</v>
      </c>
      <c r="D46" s="353" t="s">
        <v>702</v>
      </c>
      <c r="E46" s="353"/>
      <c r="F46" s="353"/>
      <c r="G46" s="353" t="s">
        <v>20</v>
      </c>
      <c r="H46" s="353" t="s">
        <v>2043</v>
      </c>
      <c r="I46" s="354" t="s">
        <v>89</v>
      </c>
      <c r="J46" s="353" t="s">
        <v>1387</v>
      </c>
      <c r="K46" s="357"/>
    </row>
    <row r="47" spans="1:11" ht="45">
      <c r="A47" s="352" t="s">
        <v>20</v>
      </c>
      <c r="B47" s="358">
        <v>12621</v>
      </c>
      <c r="C47" s="354" t="s">
        <v>689</v>
      </c>
      <c r="D47" s="353" t="s">
        <v>703</v>
      </c>
      <c r="E47" s="353"/>
      <c r="F47" s="353" t="s">
        <v>2444</v>
      </c>
      <c r="G47" s="353" t="s">
        <v>20</v>
      </c>
      <c r="H47" s="353" t="s">
        <v>2049</v>
      </c>
      <c r="I47" s="354" t="s">
        <v>88</v>
      </c>
      <c r="J47" s="353" t="s">
        <v>1388</v>
      </c>
      <c r="K47" s="357"/>
    </row>
    <row r="48" spans="1:11" ht="45">
      <c r="A48" s="352" t="s">
        <v>20</v>
      </c>
      <c r="B48" s="358">
        <v>12729</v>
      </c>
      <c r="C48" s="354" t="s">
        <v>689</v>
      </c>
      <c r="D48" s="353" t="s">
        <v>704</v>
      </c>
      <c r="E48" s="353"/>
      <c r="F48" s="353"/>
      <c r="G48" s="353" t="s">
        <v>20</v>
      </c>
      <c r="H48" s="353" t="s">
        <v>2043</v>
      </c>
      <c r="I48" s="354" t="s">
        <v>89</v>
      </c>
      <c r="J48" s="353" t="s">
        <v>1389</v>
      </c>
      <c r="K48" s="357"/>
    </row>
    <row r="49" spans="1:11" ht="45">
      <c r="A49" s="352" t="s">
        <v>20</v>
      </c>
      <c r="B49" s="358">
        <v>12781</v>
      </c>
      <c r="C49" s="354" t="s">
        <v>30</v>
      </c>
      <c r="D49" s="353" t="s">
        <v>664</v>
      </c>
      <c r="E49" s="353"/>
      <c r="F49" s="353"/>
      <c r="G49" s="353" t="s">
        <v>20</v>
      </c>
      <c r="H49" s="353" t="s">
        <v>2043</v>
      </c>
      <c r="I49" s="354" t="s">
        <v>89</v>
      </c>
      <c r="J49" s="353" t="s">
        <v>665</v>
      </c>
      <c r="K49" s="357"/>
    </row>
    <row r="50" spans="1:11" ht="45">
      <c r="A50" s="352" t="s">
        <v>20</v>
      </c>
      <c r="B50" s="358">
        <v>12904</v>
      </c>
      <c r="C50" s="354" t="s">
        <v>689</v>
      </c>
      <c r="D50" s="353" t="s">
        <v>705</v>
      </c>
      <c r="E50" s="353"/>
      <c r="F50" s="353" t="s">
        <v>2445</v>
      </c>
      <c r="G50" s="353" t="s">
        <v>20</v>
      </c>
      <c r="H50" s="353" t="s">
        <v>2049</v>
      </c>
      <c r="I50" s="354" t="s">
        <v>88</v>
      </c>
      <c r="J50" s="353" t="s">
        <v>1390</v>
      </c>
      <c r="K50" s="357"/>
    </row>
    <row r="51" spans="1:11" ht="45">
      <c r="A51" s="352" t="s">
        <v>20</v>
      </c>
      <c r="B51" s="358">
        <v>13687</v>
      </c>
      <c r="C51" s="354" t="s">
        <v>30</v>
      </c>
      <c r="D51" s="353" t="s">
        <v>666</v>
      </c>
      <c r="E51" s="353"/>
      <c r="F51" s="353"/>
      <c r="G51" s="353" t="s">
        <v>20</v>
      </c>
      <c r="H51" s="353" t="s">
        <v>2043</v>
      </c>
      <c r="I51" s="354" t="s">
        <v>89</v>
      </c>
      <c r="J51" s="353" t="s">
        <v>667</v>
      </c>
      <c r="K51" s="357"/>
    </row>
    <row r="52" spans="1:11" ht="60">
      <c r="A52" s="352" t="s">
        <v>20</v>
      </c>
      <c r="B52" s="358">
        <v>13729</v>
      </c>
      <c r="C52" s="354" t="s">
        <v>30</v>
      </c>
      <c r="D52" s="353" t="s">
        <v>668</v>
      </c>
      <c r="E52" s="353"/>
      <c r="F52" s="353" t="s">
        <v>2435</v>
      </c>
      <c r="G52" s="353" t="s">
        <v>20</v>
      </c>
      <c r="H52" s="353" t="s">
        <v>2043</v>
      </c>
      <c r="I52" s="354" t="s">
        <v>89</v>
      </c>
      <c r="J52" s="353" t="s">
        <v>651</v>
      </c>
      <c r="K52" s="357"/>
    </row>
    <row r="53" spans="1:11" ht="60">
      <c r="A53" s="352" t="s">
        <v>20</v>
      </c>
      <c r="B53" s="358">
        <v>13742</v>
      </c>
      <c r="C53" s="354" t="s">
        <v>30</v>
      </c>
      <c r="D53" s="353" t="s">
        <v>669</v>
      </c>
      <c r="E53" s="353"/>
      <c r="F53" s="353"/>
      <c r="G53" s="353" t="s">
        <v>20</v>
      </c>
      <c r="H53" s="353" t="s">
        <v>2043</v>
      </c>
      <c r="I53" s="354" t="s">
        <v>89</v>
      </c>
      <c r="J53" s="353" t="s">
        <v>670</v>
      </c>
      <c r="K53" s="357"/>
    </row>
    <row r="54" spans="1:11" ht="45">
      <c r="A54" s="352" t="s">
        <v>20</v>
      </c>
      <c r="B54" s="358">
        <v>14134</v>
      </c>
      <c r="C54" s="354" t="s">
        <v>30</v>
      </c>
      <c r="D54" s="353" t="s">
        <v>671</v>
      </c>
      <c r="E54" s="353"/>
      <c r="F54" s="353"/>
      <c r="G54" s="353" t="s">
        <v>20</v>
      </c>
      <c r="H54" s="353" t="s">
        <v>2043</v>
      </c>
      <c r="I54" s="354" t="s">
        <v>89</v>
      </c>
      <c r="J54" s="353" t="s">
        <v>672</v>
      </c>
      <c r="K54" s="357"/>
    </row>
    <row r="55" spans="1:11" ht="45">
      <c r="A55" s="352" t="s">
        <v>20</v>
      </c>
      <c r="B55" s="358">
        <v>14135</v>
      </c>
      <c r="C55" s="354" t="s">
        <v>30</v>
      </c>
      <c r="D55" s="353" t="s">
        <v>673</v>
      </c>
      <c r="E55" s="353"/>
      <c r="F55" s="353"/>
      <c r="G55" s="353" t="s">
        <v>20</v>
      </c>
      <c r="H55" s="353" t="s">
        <v>2049</v>
      </c>
      <c r="I55" s="354" t="s">
        <v>89</v>
      </c>
      <c r="J55" s="353" t="s">
        <v>674</v>
      </c>
      <c r="K55" s="357"/>
    </row>
    <row r="56" spans="1:11" ht="45">
      <c r="A56" s="352" t="s">
        <v>20</v>
      </c>
      <c r="B56" s="358">
        <v>14472</v>
      </c>
      <c r="C56" s="354" t="s">
        <v>689</v>
      </c>
      <c r="D56" s="353" t="s">
        <v>706</v>
      </c>
      <c r="E56" s="353"/>
      <c r="F56" s="353" t="s">
        <v>2446</v>
      </c>
      <c r="G56" s="353" t="s">
        <v>20</v>
      </c>
      <c r="H56" s="353" t="s">
        <v>2043</v>
      </c>
      <c r="I56" s="354" t="s">
        <v>88</v>
      </c>
      <c r="J56" s="353" t="s">
        <v>1391</v>
      </c>
      <c r="K56" s="357"/>
    </row>
    <row r="57" spans="1:11" ht="45">
      <c r="A57" s="352" t="s">
        <v>20</v>
      </c>
      <c r="B57" s="358">
        <v>14473</v>
      </c>
      <c r="C57" s="354" t="s">
        <v>689</v>
      </c>
      <c r="D57" s="353" t="s">
        <v>707</v>
      </c>
      <c r="E57" s="353"/>
      <c r="F57" s="353" t="s">
        <v>2447</v>
      </c>
      <c r="G57" s="353" t="s">
        <v>20</v>
      </c>
      <c r="H57" s="353" t="s">
        <v>2043</v>
      </c>
      <c r="I57" s="354" t="s">
        <v>88</v>
      </c>
      <c r="J57" s="353" t="s">
        <v>1392</v>
      </c>
      <c r="K57" s="357"/>
    </row>
    <row r="58" spans="1:11" ht="45">
      <c r="A58" s="352" t="s">
        <v>20</v>
      </c>
      <c r="B58" s="358">
        <v>15050</v>
      </c>
      <c r="C58" s="354" t="s">
        <v>30</v>
      </c>
      <c r="D58" s="353" t="s">
        <v>675</v>
      </c>
      <c r="E58" s="353"/>
      <c r="F58" s="353"/>
      <c r="G58" s="353" t="s">
        <v>20</v>
      </c>
      <c r="H58" s="353" t="s">
        <v>2043</v>
      </c>
      <c r="I58" s="354" t="s">
        <v>89</v>
      </c>
      <c r="J58" s="353" t="s">
        <v>676</v>
      </c>
      <c r="K58" s="357"/>
    </row>
    <row r="59" spans="1:11" ht="45">
      <c r="A59" s="352" t="s">
        <v>20</v>
      </c>
      <c r="B59" s="358">
        <v>15308</v>
      </c>
      <c r="C59" s="354" t="s">
        <v>30</v>
      </c>
      <c r="D59" s="353" t="s">
        <v>677</v>
      </c>
      <c r="E59" s="353"/>
      <c r="F59" s="353"/>
      <c r="G59" s="353" t="s">
        <v>20</v>
      </c>
      <c r="H59" s="353" t="s">
        <v>2043</v>
      </c>
      <c r="I59" s="354" t="s">
        <v>89</v>
      </c>
      <c r="J59" s="353" t="s">
        <v>678</v>
      </c>
      <c r="K59" s="357"/>
    </row>
    <row r="60" spans="1:11" ht="45">
      <c r="A60" s="352" t="s">
        <v>20</v>
      </c>
      <c r="B60" s="358">
        <v>15373</v>
      </c>
      <c r="C60" s="354" t="s">
        <v>689</v>
      </c>
      <c r="D60" s="353" t="s">
        <v>711</v>
      </c>
      <c r="E60" s="353"/>
      <c r="F60" s="353"/>
      <c r="G60" s="353" t="s">
        <v>20</v>
      </c>
      <c r="H60" s="353" t="s">
        <v>2043</v>
      </c>
      <c r="I60" s="354" t="s">
        <v>89</v>
      </c>
      <c r="J60" s="353" t="s">
        <v>1394</v>
      </c>
      <c r="K60" s="357"/>
    </row>
    <row r="61" spans="1:11" ht="45">
      <c r="A61" s="352" t="s">
        <v>20</v>
      </c>
      <c r="B61" s="358">
        <v>15490</v>
      </c>
      <c r="C61" s="354" t="s">
        <v>30</v>
      </c>
      <c r="D61" s="353" t="s">
        <v>679</v>
      </c>
      <c r="E61" s="353"/>
      <c r="F61" s="353"/>
      <c r="G61" s="353" t="s">
        <v>20</v>
      </c>
      <c r="H61" s="353" t="s">
        <v>2043</v>
      </c>
      <c r="I61" s="354" t="s">
        <v>89</v>
      </c>
      <c r="J61" s="353" t="s">
        <v>680</v>
      </c>
      <c r="K61" s="357"/>
    </row>
    <row r="62" spans="1:11" ht="45">
      <c r="A62" s="352" t="s">
        <v>20</v>
      </c>
      <c r="B62" s="358">
        <v>15646</v>
      </c>
      <c r="C62" s="354" t="s">
        <v>30</v>
      </c>
      <c r="D62" s="353" t="s">
        <v>681</v>
      </c>
      <c r="E62" s="353"/>
      <c r="F62" s="353"/>
      <c r="G62" s="353" t="s">
        <v>20</v>
      </c>
      <c r="H62" s="353" t="s">
        <v>2043</v>
      </c>
      <c r="I62" s="354" t="s">
        <v>89</v>
      </c>
      <c r="J62" s="353" t="s">
        <v>682</v>
      </c>
      <c r="K62" s="357"/>
    </row>
    <row r="63" spans="1:11" ht="45">
      <c r="A63" s="352" t="s">
        <v>20</v>
      </c>
      <c r="B63" s="358">
        <v>16343</v>
      </c>
      <c r="C63" s="354" t="s">
        <v>30</v>
      </c>
      <c r="D63" s="353" t="s">
        <v>113</v>
      </c>
      <c r="E63" s="353"/>
      <c r="F63" s="353"/>
      <c r="G63" s="353" t="s">
        <v>20</v>
      </c>
      <c r="H63" s="353" t="s">
        <v>11</v>
      </c>
      <c r="I63" s="354" t="s">
        <v>89</v>
      </c>
      <c r="J63" s="353" t="s">
        <v>2066</v>
      </c>
      <c r="K63" s="357"/>
    </row>
    <row r="64" spans="1:11" ht="45">
      <c r="A64" s="352" t="s">
        <v>20</v>
      </c>
      <c r="B64" s="358">
        <v>16484</v>
      </c>
      <c r="C64" s="354" t="s">
        <v>30</v>
      </c>
      <c r="D64" s="353" t="s">
        <v>115</v>
      </c>
      <c r="E64" s="353"/>
      <c r="F64" s="353"/>
      <c r="G64" s="353" t="s">
        <v>20</v>
      </c>
      <c r="H64" s="353" t="s">
        <v>11</v>
      </c>
      <c r="I64" s="354" t="s">
        <v>89</v>
      </c>
      <c r="J64" s="353" t="s">
        <v>2067</v>
      </c>
      <c r="K64" s="357"/>
    </row>
    <row r="65" spans="1:11" ht="45">
      <c r="A65" s="352" t="s">
        <v>20</v>
      </c>
      <c r="B65" s="358">
        <v>17123</v>
      </c>
      <c r="C65" s="354" t="s">
        <v>30</v>
      </c>
      <c r="D65" s="353" t="s">
        <v>684</v>
      </c>
      <c r="E65" s="353"/>
      <c r="F65" s="353"/>
      <c r="G65" s="353" t="s">
        <v>20</v>
      </c>
      <c r="H65" s="353" t="s">
        <v>2043</v>
      </c>
      <c r="I65" s="354" t="s">
        <v>89</v>
      </c>
      <c r="J65" s="353" t="s">
        <v>685</v>
      </c>
      <c r="K65" s="357"/>
    </row>
    <row r="66" spans="1:11" ht="45">
      <c r="A66" s="352" t="s">
        <v>20</v>
      </c>
      <c r="B66" s="358">
        <v>17124</v>
      </c>
      <c r="C66" s="354" t="s">
        <v>30</v>
      </c>
      <c r="D66" s="353" t="s">
        <v>686</v>
      </c>
      <c r="E66" s="353"/>
      <c r="F66" s="353"/>
      <c r="G66" s="353" t="s">
        <v>20</v>
      </c>
      <c r="H66" s="353" t="s">
        <v>2043</v>
      </c>
      <c r="I66" s="354" t="s">
        <v>89</v>
      </c>
      <c r="J66" s="353" t="s">
        <v>687</v>
      </c>
      <c r="K66" s="357"/>
    </row>
    <row r="67" spans="1:11" ht="45">
      <c r="A67" s="352" t="s">
        <v>20</v>
      </c>
      <c r="B67" s="358">
        <v>17240</v>
      </c>
      <c r="C67" s="354" t="s">
        <v>30</v>
      </c>
      <c r="D67" s="353" t="s">
        <v>126</v>
      </c>
      <c r="E67" s="353"/>
      <c r="F67" s="353"/>
      <c r="G67" s="353" t="s">
        <v>20</v>
      </c>
      <c r="H67" s="353" t="s">
        <v>11</v>
      </c>
      <c r="I67" s="354" t="s">
        <v>89</v>
      </c>
      <c r="J67" s="353" t="s">
        <v>2071</v>
      </c>
      <c r="K67" s="357"/>
    </row>
    <row r="68" spans="1:11" ht="45">
      <c r="A68" s="352" t="s">
        <v>20</v>
      </c>
      <c r="B68" s="358">
        <v>17355</v>
      </c>
      <c r="C68" s="354" t="s">
        <v>30</v>
      </c>
      <c r="D68" s="353" t="s">
        <v>688</v>
      </c>
      <c r="E68" s="353"/>
      <c r="F68" s="353"/>
      <c r="G68" s="353" t="s">
        <v>20</v>
      </c>
      <c r="H68" s="353" t="s">
        <v>2043</v>
      </c>
      <c r="I68" s="354" t="s">
        <v>89</v>
      </c>
      <c r="J68" s="353" t="s">
        <v>1298</v>
      </c>
      <c r="K68" s="357"/>
    </row>
    <row r="69" spans="1:11" ht="45">
      <c r="A69" s="352" t="s">
        <v>20</v>
      </c>
      <c r="B69" s="358">
        <v>17376</v>
      </c>
      <c r="C69" s="354" t="s">
        <v>30</v>
      </c>
      <c r="D69" s="353" t="s">
        <v>2077</v>
      </c>
      <c r="E69" s="353"/>
      <c r="F69" s="353"/>
      <c r="G69" s="353" t="s">
        <v>20</v>
      </c>
      <c r="H69" s="353" t="s">
        <v>2043</v>
      </c>
      <c r="I69" s="354" t="s">
        <v>89</v>
      </c>
      <c r="J69" s="353" t="s">
        <v>2436</v>
      </c>
      <c r="K69" s="357"/>
    </row>
    <row r="70" spans="1:11" ht="45">
      <c r="A70" s="352" t="s">
        <v>20</v>
      </c>
      <c r="B70" s="358">
        <v>17572</v>
      </c>
      <c r="C70" s="354" t="s">
        <v>30</v>
      </c>
      <c r="D70" s="353" t="s">
        <v>2080</v>
      </c>
      <c r="E70" s="352"/>
      <c r="F70" s="353"/>
      <c r="G70" s="353" t="s">
        <v>20</v>
      </c>
      <c r="H70" s="353" t="s">
        <v>2043</v>
      </c>
      <c r="I70" s="354" t="s">
        <v>89</v>
      </c>
      <c r="J70" s="352" t="s">
        <v>2437</v>
      </c>
      <c r="K70" s="357"/>
    </row>
    <row r="71" spans="1:11" s="8" customFormat="1" ht="45">
      <c r="A71" s="441" t="s">
        <v>20</v>
      </c>
      <c r="B71" s="442">
        <v>17680</v>
      </c>
      <c r="C71" s="443" t="s">
        <v>30</v>
      </c>
      <c r="D71" s="444" t="s">
        <v>2093</v>
      </c>
      <c r="E71" s="444"/>
      <c r="F71" s="444"/>
      <c r="G71" s="444" t="s">
        <v>20</v>
      </c>
      <c r="H71" s="444" t="s">
        <v>2043</v>
      </c>
      <c r="I71" s="443" t="s">
        <v>89</v>
      </c>
      <c r="J71" s="444" t="s">
        <v>2094</v>
      </c>
      <c r="K71" s="445"/>
    </row>
    <row r="72" spans="1:11" s="8" customFormat="1" ht="45">
      <c r="A72" s="441" t="s">
        <v>20</v>
      </c>
      <c r="B72" s="442">
        <v>17720</v>
      </c>
      <c r="C72" s="443" t="s">
        <v>30</v>
      </c>
      <c r="D72" s="444" t="s">
        <v>2103</v>
      </c>
      <c r="E72" s="444"/>
      <c r="F72" s="444"/>
      <c r="G72" s="444" t="s">
        <v>20</v>
      </c>
      <c r="H72" s="444" t="s">
        <v>2043</v>
      </c>
      <c r="I72" s="443" t="s">
        <v>89</v>
      </c>
      <c r="J72" s="444" t="s">
        <v>2104</v>
      </c>
      <c r="K72" s="445"/>
    </row>
    <row r="73" spans="1:11" s="8" customFormat="1" ht="45">
      <c r="A73" s="441" t="s">
        <v>20</v>
      </c>
      <c r="B73" s="442">
        <v>17724</v>
      </c>
      <c r="C73" s="443" t="s">
        <v>689</v>
      </c>
      <c r="D73" s="444" t="s">
        <v>2105</v>
      </c>
      <c r="E73" s="444"/>
      <c r="F73" s="444"/>
      <c r="G73" s="444" t="s">
        <v>20</v>
      </c>
      <c r="H73" s="444" t="s">
        <v>2043</v>
      </c>
      <c r="I73" s="443" t="s">
        <v>89</v>
      </c>
      <c r="J73" s="444" t="s">
        <v>2106</v>
      </c>
      <c r="K73" s="445"/>
    </row>
    <row r="74" spans="1:11" s="8" customFormat="1" ht="45">
      <c r="A74" s="441" t="s">
        <v>20</v>
      </c>
      <c r="B74" s="442">
        <v>17809</v>
      </c>
      <c r="C74" s="443" t="s">
        <v>30</v>
      </c>
      <c r="D74" s="444" t="s">
        <v>2229</v>
      </c>
      <c r="E74" s="444"/>
      <c r="F74" s="444"/>
      <c r="G74" s="444" t="s">
        <v>20</v>
      </c>
      <c r="H74" s="444" t="s">
        <v>2043</v>
      </c>
      <c r="I74" s="443" t="s">
        <v>89</v>
      </c>
      <c r="J74" s="444" t="s">
        <v>2438</v>
      </c>
      <c r="K74" s="445"/>
    </row>
    <row r="75" spans="1:11" s="8" customFormat="1" ht="45">
      <c r="A75" s="441" t="s">
        <v>20</v>
      </c>
      <c r="B75" s="442">
        <v>17725</v>
      </c>
      <c r="C75" s="443" t="s">
        <v>30</v>
      </c>
      <c r="D75" s="444" t="s">
        <v>2107</v>
      </c>
      <c r="E75" s="444"/>
      <c r="F75" s="444"/>
      <c r="G75" s="444" t="s">
        <v>20</v>
      </c>
      <c r="H75" s="444" t="s">
        <v>2043</v>
      </c>
      <c r="I75" s="443" t="s">
        <v>89</v>
      </c>
      <c r="J75" s="444" t="s">
        <v>2425</v>
      </c>
      <c r="K75" s="445"/>
    </row>
    <row r="76" spans="1:11" s="8" customFormat="1" ht="45">
      <c r="A76" s="441" t="s">
        <v>20</v>
      </c>
      <c r="B76" s="442">
        <v>17811</v>
      </c>
      <c r="C76" s="443" t="s">
        <v>30</v>
      </c>
      <c r="D76" s="444" t="s">
        <v>2439</v>
      </c>
      <c r="E76" s="444"/>
      <c r="F76" s="444"/>
      <c r="G76" s="444" t="s">
        <v>20</v>
      </c>
      <c r="H76" s="444" t="e">
        <v>#N/A</v>
      </c>
      <c r="I76" s="443"/>
      <c r="J76" s="444" t="s">
        <v>2425</v>
      </c>
      <c r="K76" s="445"/>
    </row>
    <row r="77" spans="1:11" s="8" customFormat="1" ht="45">
      <c r="A77" s="441" t="s">
        <v>20</v>
      </c>
      <c r="B77" s="442">
        <v>17816</v>
      </c>
      <c r="C77" s="443" t="s">
        <v>30</v>
      </c>
      <c r="D77" s="444" t="s">
        <v>2440</v>
      </c>
      <c r="E77" s="444"/>
      <c r="F77" s="444"/>
      <c r="G77" s="444" t="s">
        <v>20</v>
      </c>
      <c r="H77" s="444" t="e">
        <v>#N/A</v>
      </c>
      <c r="I77" s="443"/>
      <c r="J77" s="444" t="s">
        <v>2425</v>
      </c>
      <c r="K77" s="445"/>
    </row>
    <row r="78" spans="1:11" s="8" customFormat="1" ht="45">
      <c r="A78" s="441" t="s">
        <v>20</v>
      </c>
      <c r="B78" s="442">
        <v>2749</v>
      </c>
      <c r="C78" s="443" t="s">
        <v>689</v>
      </c>
      <c r="D78" s="444" t="s">
        <v>692</v>
      </c>
      <c r="E78" s="444"/>
      <c r="F78" s="444" t="s">
        <v>2448</v>
      </c>
      <c r="G78" s="444" t="s">
        <v>20</v>
      </c>
      <c r="H78" s="444" t="s">
        <v>2043</v>
      </c>
      <c r="I78" s="443" t="s">
        <v>88</v>
      </c>
      <c r="J78" s="444" t="s">
        <v>1377</v>
      </c>
      <c r="K78" s="445"/>
    </row>
    <row r="79" spans="1:11" s="8" customFormat="1" ht="45">
      <c r="A79" s="441" t="s">
        <v>20</v>
      </c>
      <c r="B79" s="442">
        <v>12126</v>
      </c>
      <c r="C79" s="443" t="s">
        <v>689</v>
      </c>
      <c r="D79" s="444" t="s">
        <v>701</v>
      </c>
      <c r="E79" s="444"/>
      <c r="F79" s="444"/>
      <c r="G79" s="444" t="s">
        <v>20</v>
      </c>
      <c r="H79" s="444" t="s">
        <v>2049</v>
      </c>
      <c r="I79" s="443" t="s">
        <v>89</v>
      </c>
      <c r="J79" s="444" t="s">
        <v>1386</v>
      </c>
      <c r="K79" s="445"/>
    </row>
    <row r="80" spans="1:11" s="8" customFormat="1" ht="45">
      <c r="A80" s="441" t="s">
        <v>20</v>
      </c>
      <c r="B80" s="442">
        <v>14724</v>
      </c>
      <c r="C80" s="443" t="s">
        <v>689</v>
      </c>
      <c r="D80" s="444" t="s">
        <v>708</v>
      </c>
      <c r="E80" s="441"/>
      <c r="F80" s="444"/>
      <c r="G80" s="444" t="s">
        <v>20</v>
      </c>
      <c r="H80" s="444" t="s">
        <v>2048</v>
      </c>
      <c r="I80" s="443" t="s">
        <v>89</v>
      </c>
      <c r="J80" s="441" t="s">
        <v>1393</v>
      </c>
      <c r="K80" s="445"/>
    </row>
    <row r="81" spans="1:12" s="8" customFormat="1" ht="45">
      <c r="A81" s="441" t="s">
        <v>20</v>
      </c>
      <c r="B81" s="442">
        <v>14730</v>
      </c>
      <c r="C81" s="443" t="s">
        <v>689</v>
      </c>
      <c r="D81" s="444" t="s">
        <v>709</v>
      </c>
      <c r="E81" s="441"/>
      <c r="F81" s="444"/>
      <c r="G81" s="444" t="s">
        <v>20</v>
      </c>
      <c r="H81" s="444" t="s">
        <v>2049</v>
      </c>
      <c r="I81" s="443" t="s">
        <v>89</v>
      </c>
      <c r="J81" s="441" t="s">
        <v>1393</v>
      </c>
      <c r="K81" s="445"/>
    </row>
    <row r="82" spans="1:12" s="8" customFormat="1" ht="45">
      <c r="A82" s="441" t="s">
        <v>20</v>
      </c>
      <c r="B82" s="442">
        <v>14731</v>
      </c>
      <c r="C82" s="443" t="s">
        <v>689</v>
      </c>
      <c r="D82" s="444" t="s">
        <v>710</v>
      </c>
      <c r="E82" s="441"/>
      <c r="F82" s="444" t="s">
        <v>2449</v>
      </c>
      <c r="G82" s="444" t="s">
        <v>20</v>
      </c>
      <c r="H82" s="444" t="s">
        <v>2043</v>
      </c>
      <c r="I82" s="443" t="s">
        <v>88</v>
      </c>
      <c r="J82" s="441" t="s">
        <v>1393</v>
      </c>
      <c r="K82" s="445"/>
    </row>
    <row r="83" spans="1:12" s="8" customFormat="1" ht="45">
      <c r="A83" s="441" t="s">
        <v>20</v>
      </c>
      <c r="B83" s="442">
        <v>14806</v>
      </c>
      <c r="C83" s="443" t="s">
        <v>30</v>
      </c>
      <c r="D83" s="444" t="s">
        <v>107</v>
      </c>
      <c r="E83" s="441"/>
      <c r="F83" s="444"/>
      <c r="G83" s="444" t="s">
        <v>20</v>
      </c>
      <c r="H83" s="444" t="s">
        <v>11</v>
      </c>
      <c r="I83" s="443" t="s">
        <v>89</v>
      </c>
      <c r="J83" s="441" t="s">
        <v>2065</v>
      </c>
      <c r="K83" s="445"/>
    </row>
    <row r="84" spans="1:12" s="8" customFormat="1" ht="45">
      <c r="A84" s="441" t="s">
        <v>20</v>
      </c>
      <c r="B84" s="442">
        <v>15259</v>
      </c>
      <c r="C84" s="443" t="s">
        <v>30</v>
      </c>
      <c r="D84" s="444" t="s">
        <v>1696</v>
      </c>
      <c r="E84" s="441"/>
      <c r="F84" s="444" t="s">
        <v>2441</v>
      </c>
      <c r="G84" s="444" t="s">
        <v>20</v>
      </c>
      <c r="H84" s="444" t="s">
        <v>2043</v>
      </c>
      <c r="I84" s="443" t="s">
        <v>88</v>
      </c>
      <c r="J84" s="441" t="s">
        <v>1695</v>
      </c>
      <c r="K84" s="445"/>
    </row>
    <row r="85" spans="1:12" s="8" customFormat="1" ht="45">
      <c r="A85" s="441" t="s">
        <v>20</v>
      </c>
      <c r="B85" s="442">
        <v>15658</v>
      </c>
      <c r="C85" s="443" t="s">
        <v>30</v>
      </c>
      <c r="D85" s="444" t="s">
        <v>683</v>
      </c>
      <c r="E85" s="441"/>
      <c r="F85" s="444"/>
      <c r="G85" s="444" t="s">
        <v>20</v>
      </c>
      <c r="H85" s="444" t="s">
        <v>2043</v>
      </c>
      <c r="I85" s="443" t="s">
        <v>89</v>
      </c>
      <c r="J85" s="441"/>
      <c r="K85" s="445"/>
    </row>
    <row r="86" spans="1:12" s="8" customFormat="1" ht="195">
      <c r="A86" s="441" t="s">
        <v>20</v>
      </c>
      <c r="B86" s="442">
        <v>16528</v>
      </c>
      <c r="C86" s="443" t="s">
        <v>30</v>
      </c>
      <c r="D86" s="444" t="s">
        <v>116</v>
      </c>
      <c r="E86" s="441"/>
      <c r="F86" s="444"/>
      <c r="G86" s="444" t="s">
        <v>20</v>
      </c>
      <c r="H86" s="444" t="s">
        <v>2043</v>
      </c>
      <c r="I86" s="443" t="s">
        <v>89</v>
      </c>
      <c r="J86" s="441" t="s">
        <v>2068</v>
      </c>
      <c r="K86" s="445"/>
    </row>
    <row r="87" spans="1:12" s="8" customFormat="1" ht="45">
      <c r="A87" s="441" t="s">
        <v>20</v>
      </c>
      <c r="B87" s="442">
        <v>17243</v>
      </c>
      <c r="C87" s="443" t="s">
        <v>30</v>
      </c>
      <c r="D87" s="444" t="s">
        <v>127</v>
      </c>
      <c r="E87" s="441"/>
      <c r="F87" s="444"/>
      <c r="G87" s="444" t="s">
        <v>20</v>
      </c>
      <c r="H87" s="444" t="s">
        <v>2043</v>
      </c>
      <c r="I87" s="443" t="s">
        <v>89</v>
      </c>
      <c r="J87" s="441" t="s">
        <v>2072</v>
      </c>
      <c r="K87" s="445"/>
      <c r="L87" s="445"/>
    </row>
    <row r="88" spans="1:12" s="8" customFormat="1" ht="45">
      <c r="A88" s="441" t="s">
        <v>20</v>
      </c>
      <c r="B88" s="442">
        <v>17342</v>
      </c>
      <c r="C88" s="443" t="s">
        <v>30</v>
      </c>
      <c r="D88" s="444" t="s">
        <v>2075</v>
      </c>
      <c r="E88" s="444"/>
      <c r="F88" s="444"/>
      <c r="G88" s="444" t="s">
        <v>20</v>
      </c>
      <c r="H88" s="444" t="s">
        <v>2043</v>
      </c>
      <c r="I88" s="443" t="s">
        <v>89</v>
      </c>
      <c r="J88" s="444" t="s">
        <v>2076</v>
      </c>
    </row>
    <row r="89" spans="1:12" ht="45">
      <c r="A89" s="352" t="s">
        <v>20</v>
      </c>
      <c r="B89" s="358">
        <v>17814</v>
      </c>
      <c r="C89" s="354" t="s">
        <v>30</v>
      </c>
      <c r="D89" s="353" t="s">
        <v>2442</v>
      </c>
      <c r="E89" s="353"/>
      <c r="F89" s="353"/>
      <c r="G89" s="353" t="s">
        <v>20</v>
      </c>
      <c r="H89" s="353" t="s">
        <v>2043</v>
      </c>
      <c r="I89" s="354" t="s">
        <v>89</v>
      </c>
      <c r="J89" s="353"/>
    </row>
  </sheetData>
  <mergeCells count="3">
    <mergeCell ref="B2:F2"/>
    <mergeCell ref="D3:F3"/>
    <mergeCell ref="D25:F25"/>
  </mergeCells>
  <pageMargins left="0.2" right="0.2" top="0.25" bottom="0.25" header="0.3" footer="0.3"/>
  <pageSetup paperSize="5" scale="65" orientation="landscape" r:id="rId1"/>
</worksheet>
</file>

<file path=xl/worksheets/sheet25.xml><?xml version="1.0" encoding="utf-8"?>
<worksheet xmlns="http://schemas.openxmlformats.org/spreadsheetml/2006/main" xmlns:r="http://schemas.openxmlformats.org/officeDocument/2006/relationships">
  <sheetPr>
    <tabColor rgb="FFFF0000"/>
    <pageSetUpPr fitToPage="1"/>
  </sheetPr>
  <dimension ref="A1:K19"/>
  <sheetViews>
    <sheetView zoomScale="70" zoomScaleNormal="70" workbookViewId="0">
      <pane ySplit="4" topLeftCell="A5" activePane="bottomLeft" state="frozen"/>
      <selection activeCell="F17" sqref="F17"/>
      <selection pane="bottomLeft"/>
    </sheetView>
  </sheetViews>
  <sheetFormatPr defaultRowHeight="15"/>
  <cols>
    <col min="1" max="1" width="9.140625" style="2"/>
    <col min="2" max="2" width="8.85546875" style="2" customWidth="1"/>
    <col min="3" max="3" width="11.5703125" style="2" customWidth="1"/>
    <col min="4" max="4" width="37.42578125" style="2" customWidth="1"/>
    <col min="5" max="5" width="94.5703125" style="2" customWidth="1"/>
    <col min="6" max="6" width="66.42578125" style="2" customWidth="1"/>
    <col min="7" max="7" width="12.85546875" style="2" customWidth="1"/>
    <col min="8" max="8" width="13.5703125" style="2" customWidth="1"/>
    <col min="9" max="9" width="8.28515625" style="2" customWidth="1"/>
    <col min="10" max="10" width="30" style="2" customWidth="1"/>
    <col min="11" max="11" width="15.5703125" style="2" customWidth="1"/>
    <col min="12" max="16384" width="9.140625" style="2"/>
  </cols>
  <sheetData>
    <row r="1" spans="1:11" ht="15.75" thickBot="1">
      <c r="A1" s="61" t="s">
        <v>3206</v>
      </c>
      <c r="B1" s="320"/>
      <c r="C1" s="320"/>
      <c r="D1" s="61"/>
      <c r="E1" s="61"/>
      <c r="F1" s="61"/>
      <c r="G1" s="320"/>
      <c r="I1" s="1"/>
      <c r="J1" s="1"/>
    </row>
    <row r="2" spans="1:11" ht="15.75" thickBot="1">
      <c r="B2" s="508" t="s">
        <v>1</v>
      </c>
      <c r="C2" s="509"/>
      <c r="D2" s="509"/>
      <c r="E2" s="509"/>
      <c r="F2" s="509"/>
      <c r="G2" s="3" t="s">
        <v>20</v>
      </c>
      <c r="H2" s="196">
        <f>COUNTIF(A4:A245,"deferred")</f>
        <v>9</v>
      </c>
      <c r="I2" s="4" t="s">
        <v>10</v>
      </c>
      <c r="J2" s="195">
        <f>COUNTIF(A4:A275,"Open")</f>
        <v>1</v>
      </c>
    </row>
    <row r="3" spans="1:11" ht="27.75" customHeight="1" thickBot="1">
      <c r="B3" s="318"/>
      <c r="C3" s="99"/>
      <c r="D3" s="510" t="s">
        <v>2022</v>
      </c>
      <c r="E3" s="511"/>
      <c r="F3" s="512"/>
      <c r="G3" s="341"/>
      <c r="H3" s="341"/>
      <c r="I3" s="342"/>
      <c r="J3" s="342"/>
    </row>
    <row r="4" spans="1:11" ht="32.25" thickBot="1">
      <c r="A4" s="343" t="s">
        <v>1797</v>
      </c>
      <c r="B4" s="344" t="s">
        <v>2</v>
      </c>
      <c r="C4" s="345" t="s">
        <v>1798</v>
      </c>
      <c r="D4" s="346" t="s">
        <v>3</v>
      </c>
      <c r="E4" s="347" t="s">
        <v>1800</v>
      </c>
      <c r="F4" s="348" t="s">
        <v>87</v>
      </c>
      <c r="G4" s="349" t="s">
        <v>7</v>
      </c>
      <c r="H4" s="350" t="s">
        <v>2375</v>
      </c>
      <c r="I4" s="351" t="s">
        <v>1296</v>
      </c>
      <c r="J4" s="344" t="s">
        <v>1297</v>
      </c>
    </row>
    <row r="5" spans="1:11" ht="75">
      <c r="A5" s="352" t="s">
        <v>10</v>
      </c>
      <c r="B5" s="352">
        <v>17791</v>
      </c>
      <c r="C5" s="354" t="s">
        <v>31</v>
      </c>
      <c r="D5" s="353" t="s">
        <v>2230</v>
      </c>
      <c r="E5" s="353" t="s">
        <v>2174</v>
      </c>
      <c r="F5" s="352"/>
      <c r="G5" s="354" t="s">
        <v>10</v>
      </c>
      <c r="H5" s="353" t="s">
        <v>11</v>
      </c>
      <c r="I5" s="353" t="s">
        <v>89</v>
      </c>
      <c r="J5" s="352"/>
    </row>
    <row r="6" spans="1:11">
      <c r="A6" s="361"/>
      <c r="B6" s="361"/>
      <c r="C6" s="362"/>
      <c r="D6" s="363"/>
      <c r="E6" s="363"/>
      <c r="F6" s="361"/>
      <c r="G6" s="362"/>
      <c r="H6" s="363"/>
      <c r="I6" s="363"/>
      <c r="J6" s="361"/>
    </row>
    <row r="8" spans="1:11">
      <c r="A8" s="359"/>
      <c r="B8" s="360"/>
      <c r="C8" s="360"/>
      <c r="D8" s="359"/>
      <c r="E8" s="359"/>
      <c r="F8" s="359"/>
      <c r="G8" s="359"/>
      <c r="H8" s="360"/>
      <c r="I8" s="360"/>
      <c r="J8" s="359"/>
    </row>
    <row r="9" spans="1:11">
      <c r="B9" s="318"/>
      <c r="C9" s="99"/>
      <c r="D9" s="514" t="s">
        <v>2022</v>
      </c>
      <c r="E9" s="514"/>
      <c r="F9" s="514"/>
      <c r="G9" s="341"/>
      <c r="H9" s="341"/>
      <c r="I9" s="342"/>
      <c r="J9" s="342"/>
    </row>
    <row r="10" spans="1:11" ht="32.25" thickBot="1">
      <c r="A10" s="261" t="s">
        <v>1797</v>
      </c>
      <c r="B10" s="260" t="s">
        <v>2</v>
      </c>
      <c r="C10" s="260" t="s">
        <v>1798</v>
      </c>
      <c r="D10" s="346" t="s">
        <v>3</v>
      </c>
      <c r="E10" s="347" t="s">
        <v>1800</v>
      </c>
      <c r="F10" s="260" t="s">
        <v>87</v>
      </c>
      <c r="G10" s="260" t="s">
        <v>7</v>
      </c>
      <c r="H10" s="260" t="s">
        <v>9</v>
      </c>
      <c r="I10" s="260" t="s">
        <v>1296</v>
      </c>
      <c r="J10" s="260" t="s">
        <v>165</v>
      </c>
    </row>
    <row r="11" spans="1:11" ht="210">
      <c r="A11" s="352" t="s">
        <v>20</v>
      </c>
      <c r="B11" s="358">
        <v>14750</v>
      </c>
      <c r="C11" s="354" t="s">
        <v>31</v>
      </c>
      <c r="D11" s="353" t="s">
        <v>712</v>
      </c>
      <c r="E11" s="353" t="s">
        <v>2664</v>
      </c>
      <c r="F11" s="353"/>
      <c r="G11" s="353" t="s">
        <v>20</v>
      </c>
      <c r="H11" s="353" t="s">
        <v>2043</v>
      </c>
      <c r="I11" s="354" t="s">
        <v>89</v>
      </c>
      <c r="J11" s="353" t="s">
        <v>713</v>
      </c>
      <c r="K11" s="357"/>
    </row>
    <row r="12" spans="1:11" ht="165">
      <c r="A12" s="352" t="s">
        <v>20</v>
      </c>
      <c r="B12" s="358">
        <v>14758</v>
      </c>
      <c r="C12" s="354" t="s">
        <v>31</v>
      </c>
      <c r="D12" s="353" t="s">
        <v>714</v>
      </c>
      <c r="E12" s="353" t="s">
        <v>2665</v>
      </c>
      <c r="F12" s="353"/>
      <c r="G12" s="353" t="s">
        <v>20</v>
      </c>
      <c r="H12" s="353" t="s">
        <v>2043</v>
      </c>
      <c r="I12" s="354" t="s">
        <v>89</v>
      </c>
      <c r="J12" s="353" t="s">
        <v>715</v>
      </c>
      <c r="K12" s="357"/>
    </row>
    <row r="13" spans="1:11" ht="120">
      <c r="A13" s="352" t="s">
        <v>20</v>
      </c>
      <c r="B13" s="358">
        <v>16392</v>
      </c>
      <c r="C13" s="354" t="s">
        <v>31</v>
      </c>
      <c r="D13" s="353" t="s">
        <v>716</v>
      </c>
      <c r="E13" s="353" t="s">
        <v>2666</v>
      </c>
      <c r="F13" s="353"/>
      <c r="G13" s="353" t="s">
        <v>20</v>
      </c>
      <c r="H13" s="353" t="s">
        <v>2043</v>
      </c>
      <c r="I13" s="354" t="s">
        <v>89</v>
      </c>
      <c r="J13" s="353" t="s">
        <v>717</v>
      </c>
      <c r="K13" s="357"/>
    </row>
    <row r="14" spans="1:11" ht="90">
      <c r="A14" s="352" t="s">
        <v>20</v>
      </c>
      <c r="B14" s="358">
        <v>17266</v>
      </c>
      <c r="C14" s="354" t="s">
        <v>31</v>
      </c>
      <c r="D14" s="353" t="s">
        <v>719</v>
      </c>
      <c r="E14" s="353" t="s">
        <v>2667</v>
      </c>
      <c r="F14" s="353" t="s">
        <v>2450</v>
      </c>
      <c r="G14" s="353" t="s">
        <v>20</v>
      </c>
      <c r="H14" s="353" t="s">
        <v>2043</v>
      </c>
      <c r="I14" s="354" t="s">
        <v>88</v>
      </c>
      <c r="J14" s="353" t="s">
        <v>720</v>
      </c>
      <c r="K14" s="357"/>
    </row>
    <row r="15" spans="1:11" ht="60">
      <c r="A15" s="352" t="s">
        <v>20</v>
      </c>
      <c r="B15" s="358">
        <v>17268</v>
      </c>
      <c r="C15" s="354" t="s">
        <v>31</v>
      </c>
      <c r="D15" s="353" t="s">
        <v>721</v>
      </c>
      <c r="E15" s="353" t="s">
        <v>2668</v>
      </c>
      <c r="F15" s="353" t="s">
        <v>2451</v>
      </c>
      <c r="G15" s="353" t="s">
        <v>20</v>
      </c>
      <c r="H15" s="353" t="s">
        <v>2043</v>
      </c>
      <c r="I15" s="354" t="s">
        <v>88</v>
      </c>
      <c r="J15" s="353" t="s">
        <v>722</v>
      </c>
      <c r="K15" s="357"/>
    </row>
    <row r="16" spans="1:11" ht="45">
      <c r="A16" s="352" t="s">
        <v>20</v>
      </c>
      <c r="B16" s="358">
        <v>16542</v>
      </c>
      <c r="C16" s="354" t="s">
        <v>31</v>
      </c>
      <c r="D16" s="353" t="s">
        <v>718</v>
      </c>
      <c r="E16" s="353" t="s">
        <v>2669</v>
      </c>
      <c r="F16" s="353"/>
      <c r="G16" s="353" t="s">
        <v>20</v>
      </c>
      <c r="H16" s="353" t="s">
        <v>2043</v>
      </c>
      <c r="I16" s="354" t="s">
        <v>89</v>
      </c>
      <c r="J16" s="353" t="s">
        <v>167</v>
      </c>
      <c r="K16" s="357"/>
    </row>
    <row r="17" spans="1:11" ht="45">
      <c r="A17" s="352" t="s">
        <v>20</v>
      </c>
      <c r="B17" s="358">
        <v>17369</v>
      </c>
      <c r="C17" s="354" t="s">
        <v>31</v>
      </c>
      <c r="D17" s="353" t="s">
        <v>1395</v>
      </c>
      <c r="E17" s="353" t="s">
        <v>2670</v>
      </c>
      <c r="F17" s="353"/>
      <c r="G17" s="353" t="s">
        <v>20</v>
      </c>
      <c r="H17" s="353" t="s">
        <v>2049</v>
      </c>
      <c r="I17" s="354" t="s">
        <v>89</v>
      </c>
      <c r="J17" s="352"/>
      <c r="K17" s="357"/>
    </row>
    <row r="18" spans="1:11" ht="45">
      <c r="A18" s="352" t="s">
        <v>20</v>
      </c>
      <c r="B18" s="358">
        <v>17373</v>
      </c>
      <c r="C18" s="354" t="s">
        <v>31</v>
      </c>
      <c r="D18" s="353" t="s">
        <v>1396</v>
      </c>
      <c r="E18" s="353" t="s">
        <v>2671</v>
      </c>
      <c r="F18" s="353"/>
      <c r="G18" s="353" t="s">
        <v>20</v>
      </c>
      <c r="H18" s="353" t="s">
        <v>2043</v>
      </c>
      <c r="I18" s="354" t="s">
        <v>89</v>
      </c>
      <c r="J18" s="352"/>
      <c r="K18" s="357"/>
    </row>
    <row r="19" spans="1:11" ht="180">
      <c r="A19" s="352" t="s">
        <v>20</v>
      </c>
      <c r="B19" s="358">
        <v>17556</v>
      </c>
      <c r="C19" s="354" t="s">
        <v>31</v>
      </c>
      <c r="D19" s="353" t="s">
        <v>1712</v>
      </c>
      <c r="E19" s="353" t="s">
        <v>2672</v>
      </c>
      <c r="F19" s="353"/>
      <c r="G19" s="353" t="s">
        <v>20</v>
      </c>
      <c r="H19" s="353" t="s">
        <v>2049</v>
      </c>
      <c r="I19" s="354" t="s">
        <v>89</v>
      </c>
      <c r="J19" s="352"/>
      <c r="K19" s="357"/>
    </row>
  </sheetData>
  <mergeCells count="3">
    <mergeCell ref="B2:F2"/>
    <mergeCell ref="D3:F3"/>
    <mergeCell ref="D9:F9"/>
  </mergeCells>
  <pageMargins left="0.2" right="0.2" top="0.25" bottom="0.25" header="0.3" footer="0.3"/>
  <pageSetup paperSize="5" scale="59" fitToHeight="2" orientation="landscape" r:id="rId1"/>
</worksheet>
</file>

<file path=xl/worksheets/sheet26.xml><?xml version="1.0" encoding="utf-8"?>
<worksheet xmlns="http://schemas.openxmlformats.org/spreadsheetml/2006/main" xmlns:r="http://schemas.openxmlformats.org/officeDocument/2006/relationships">
  <sheetPr>
    <tabColor rgb="FFFF0000"/>
  </sheetPr>
  <dimension ref="A1:L23"/>
  <sheetViews>
    <sheetView zoomScale="70" zoomScaleNormal="70" workbookViewId="0">
      <pane ySplit="3" topLeftCell="A17" activePane="bottomLeft" state="frozen"/>
      <selection activeCell="F17" sqref="F17"/>
      <selection pane="bottomLeft" activeCell="C20" sqref="C20"/>
    </sheetView>
  </sheetViews>
  <sheetFormatPr defaultRowHeight="15"/>
  <cols>
    <col min="1" max="1" width="9.140625" style="2"/>
    <col min="2" max="2" width="11.28515625" style="2" customWidth="1"/>
    <col min="3" max="3" width="11.5703125" style="2" customWidth="1"/>
    <col min="4" max="4" width="26.42578125" style="2" customWidth="1"/>
    <col min="5" max="5" width="80.140625" style="2" customWidth="1"/>
    <col min="6" max="6" width="72.28515625" style="2" customWidth="1"/>
    <col min="7" max="7" width="12.85546875" style="2" customWidth="1"/>
    <col min="8" max="8" width="10.85546875" style="2" customWidth="1"/>
    <col min="9" max="9" width="9.85546875" style="1" customWidth="1"/>
    <col min="10" max="10" width="27.7109375" style="2" customWidth="1"/>
    <col min="11" max="11" width="12.85546875" style="2" customWidth="1"/>
    <col min="12" max="16384" width="9.140625" style="2"/>
  </cols>
  <sheetData>
    <row r="1" spans="1:11" ht="15.75" thickBot="1">
      <c r="A1" s="61" t="s">
        <v>3206</v>
      </c>
      <c r="B1" s="320"/>
      <c r="C1" s="320"/>
      <c r="D1" s="61"/>
      <c r="E1" s="61"/>
      <c r="F1" s="61"/>
      <c r="G1" s="320"/>
      <c r="J1" s="1"/>
    </row>
    <row r="2" spans="1:11" ht="15.75" thickBot="1">
      <c r="B2" s="508" t="s">
        <v>1</v>
      </c>
      <c r="C2" s="509"/>
      <c r="D2" s="509"/>
      <c r="E2" s="509"/>
      <c r="F2" s="509"/>
      <c r="G2" s="3" t="s">
        <v>20</v>
      </c>
      <c r="H2" s="196">
        <f>COUNTIF(A4:A244,"deferred")</f>
        <v>10</v>
      </c>
      <c r="I2" s="4" t="s">
        <v>10</v>
      </c>
      <c r="J2" s="195">
        <f>COUNTIF(A4:A274,"Open")</f>
        <v>0</v>
      </c>
    </row>
    <row r="3" spans="1:11" ht="27.75" customHeight="1">
      <c r="B3" s="318"/>
      <c r="C3" s="99"/>
      <c r="D3" s="510" t="s">
        <v>2022</v>
      </c>
      <c r="E3" s="511"/>
      <c r="F3" s="512"/>
      <c r="G3" s="341"/>
      <c r="H3" s="341"/>
      <c r="I3" s="342"/>
      <c r="J3" s="342"/>
    </row>
    <row r="4" spans="1:11" ht="32.25" thickBot="1">
      <c r="A4" s="261" t="s">
        <v>1797</v>
      </c>
      <c r="B4" s="260" t="s">
        <v>2</v>
      </c>
      <c r="C4" s="345" t="s">
        <v>1798</v>
      </c>
      <c r="D4" s="346" t="s">
        <v>3</v>
      </c>
      <c r="E4" s="347" t="s">
        <v>1800</v>
      </c>
      <c r="F4" s="348" t="s">
        <v>87</v>
      </c>
      <c r="G4" s="349" t="s">
        <v>7</v>
      </c>
      <c r="H4" s="260" t="s">
        <v>2375</v>
      </c>
      <c r="I4" s="260" t="s">
        <v>1296</v>
      </c>
      <c r="J4" s="260" t="s">
        <v>1297</v>
      </c>
    </row>
    <row r="5" spans="1:11">
      <c r="A5" s="521" t="s">
        <v>2052</v>
      </c>
      <c r="B5" s="521"/>
      <c r="C5" s="521"/>
      <c r="D5" s="521"/>
      <c r="E5" s="521"/>
      <c r="F5" s="521"/>
      <c r="G5" s="521"/>
      <c r="H5" s="521"/>
      <c r="I5" s="521"/>
      <c r="J5" s="521"/>
    </row>
    <row r="8" spans="1:11">
      <c r="A8" s="359"/>
      <c r="B8" s="360"/>
      <c r="C8" s="360"/>
      <c r="D8" s="359"/>
      <c r="E8" s="359"/>
      <c r="F8" s="359"/>
      <c r="G8" s="359"/>
      <c r="H8" s="360"/>
      <c r="I8" s="360"/>
      <c r="J8" s="359"/>
    </row>
    <row r="9" spans="1:11">
      <c r="B9" s="318"/>
      <c r="C9" s="99"/>
      <c r="D9" s="514" t="s">
        <v>2022</v>
      </c>
      <c r="E9" s="514"/>
      <c r="F9" s="514"/>
      <c r="G9" s="341"/>
      <c r="H9" s="341"/>
      <c r="I9" s="342"/>
      <c r="J9" s="342"/>
    </row>
    <row r="10" spans="1:11" ht="32.25" thickBot="1">
      <c r="A10" s="261" t="s">
        <v>1797</v>
      </c>
      <c r="B10" s="260" t="s">
        <v>2</v>
      </c>
      <c r="C10" s="260" t="s">
        <v>1798</v>
      </c>
      <c r="D10" s="346" t="s">
        <v>3</v>
      </c>
      <c r="E10" s="347" t="s">
        <v>1800</v>
      </c>
      <c r="F10" s="260" t="s">
        <v>87</v>
      </c>
      <c r="G10" s="260" t="s">
        <v>7</v>
      </c>
      <c r="H10" s="260" t="s">
        <v>9</v>
      </c>
      <c r="I10" s="260" t="s">
        <v>1296</v>
      </c>
      <c r="J10" s="260" t="s">
        <v>165</v>
      </c>
    </row>
    <row r="11" spans="1:11" ht="135">
      <c r="A11" s="352" t="s">
        <v>20</v>
      </c>
      <c r="B11" s="358">
        <v>8925</v>
      </c>
      <c r="C11" s="354" t="s">
        <v>32</v>
      </c>
      <c r="D11" s="353" t="s">
        <v>723</v>
      </c>
      <c r="E11" s="353" t="s">
        <v>2654</v>
      </c>
      <c r="F11" s="353"/>
      <c r="G11" s="353" t="s">
        <v>20</v>
      </c>
      <c r="H11" s="353" t="s">
        <v>2043</v>
      </c>
      <c r="I11" s="354" t="s">
        <v>89</v>
      </c>
      <c r="J11" s="353" t="s">
        <v>1397</v>
      </c>
      <c r="K11" s="357"/>
    </row>
    <row r="12" spans="1:11" ht="75">
      <c r="A12" s="352" t="s">
        <v>20</v>
      </c>
      <c r="B12" s="358">
        <v>9556</v>
      </c>
      <c r="C12" s="354" t="s">
        <v>32</v>
      </c>
      <c r="D12" s="353" t="s">
        <v>724</v>
      </c>
      <c r="E12" s="353" t="s">
        <v>2655</v>
      </c>
      <c r="F12" s="353"/>
      <c r="G12" s="353" t="s">
        <v>20</v>
      </c>
      <c r="H12" s="353" t="s">
        <v>2043</v>
      </c>
      <c r="I12" s="354" t="s">
        <v>89</v>
      </c>
      <c r="J12" s="353" t="s">
        <v>1398</v>
      </c>
      <c r="K12" s="357"/>
    </row>
    <row r="13" spans="1:11" ht="90">
      <c r="A13" s="352" t="s">
        <v>20</v>
      </c>
      <c r="B13" s="358">
        <v>9558</v>
      </c>
      <c r="C13" s="354" t="s">
        <v>32</v>
      </c>
      <c r="D13" s="353" t="s">
        <v>725</v>
      </c>
      <c r="E13" s="353" t="s">
        <v>2656</v>
      </c>
      <c r="F13" s="353"/>
      <c r="G13" s="353" t="s">
        <v>20</v>
      </c>
      <c r="H13" s="353" t="s">
        <v>2049</v>
      </c>
      <c r="I13" s="354" t="s">
        <v>89</v>
      </c>
      <c r="J13" s="353" t="s">
        <v>1399</v>
      </c>
      <c r="K13" s="357"/>
    </row>
    <row r="14" spans="1:11" ht="75">
      <c r="A14" s="352" t="s">
        <v>20</v>
      </c>
      <c r="B14" s="358">
        <v>9662</v>
      </c>
      <c r="C14" s="354" t="s">
        <v>32</v>
      </c>
      <c r="D14" s="353" t="s">
        <v>726</v>
      </c>
      <c r="E14" s="353" t="s">
        <v>2657</v>
      </c>
      <c r="F14" s="353"/>
      <c r="G14" s="353" t="s">
        <v>20</v>
      </c>
      <c r="H14" s="353" t="s">
        <v>2043</v>
      </c>
      <c r="I14" s="354" t="s">
        <v>89</v>
      </c>
      <c r="J14" s="353" t="s">
        <v>1400</v>
      </c>
      <c r="K14" s="357"/>
    </row>
    <row r="15" spans="1:11" ht="255">
      <c r="A15" s="352" t="s">
        <v>20</v>
      </c>
      <c r="B15" s="358">
        <v>9821</v>
      </c>
      <c r="C15" s="354" t="s">
        <v>32</v>
      </c>
      <c r="D15" s="353" t="s">
        <v>727</v>
      </c>
      <c r="E15" s="353" t="s">
        <v>2658</v>
      </c>
      <c r="F15" s="353"/>
      <c r="G15" s="353" t="s">
        <v>20</v>
      </c>
      <c r="H15" s="353" t="s">
        <v>2043</v>
      </c>
      <c r="I15" s="354" t="s">
        <v>89</v>
      </c>
      <c r="J15" s="353" t="s">
        <v>1401</v>
      </c>
      <c r="K15" s="357"/>
    </row>
    <row r="16" spans="1:11" ht="75">
      <c r="A16" s="352" t="s">
        <v>20</v>
      </c>
      <c r="B16" s="358">
        <v>10857</v>
      </c>
      <c r="C16" s="354" t="s">
        <v>32</v>
      </c>
      <c r="D16" s="353" t="s">
        <v>728</v>
      </c>
      <c r="E16" s="353" t="s">
        <v>2659</v>
      </c>
      <c r="F16" s="353"/>
      <c r="G16" s="353" t="s">
        <v>20</v>
      </c>
      <c r="H16" s="353" t="s">
        <v>2043</v>
      </c>
      <c r="I16" s="354" t="s">
        <v>89</v>
      </c>
      <c r="J16" s="353" t="s">
        <v>1402</v>
      </c>
      <c r="K16" s="357"/>
    </row>
    <row r="17" spans="1:12" ht="180">
      <c r="A17" s="352" t="s">
        <v>20</v>
      </c>
      <c r="B17" s="358">
        <v>11093</v>
      </c>
      <c r="C17" s="354" t="s">
        <v>32</v>
      </c>
      <c r="D17" s="353" t="s">
        <v>729</v>
      </c>
      <c r="E17" s="353" t="s">
        <v>2660</v>
      </c>
      <c r="F17" s="353"/>
      <c r="G17" s="353" t="s">
        <v>20</v>
      </c>
      <c r="H17" s="353" t="s">
        <v>2043</v>
      </c>
      <c r="I17" s="354" t="s">
        <v>89</v>
      </c>
      <c r="J17" s="353" t="s">
        <v>1403</v>
      </c>
      <c r="K17" s="357"/>
    </row>
    <row r="18" spans="1:12" ht="60">
      <c r="A18" s="352" t="s">
        <v>20</v>
      </c>
      <c r="B18" s="358">
        <v>12282</v>
      </c>
      <c r="C18" s="354" t="s">
        <v>32</v>
      </c>
      <c r="D18" s="353" t="s">
        <v>730</v>
      </c>
      <c r="E18" s="353" t="s">
        <v>2661</v>
      </c>
      <c r="F18" s="353"/>
      <c r="G18" s="353" t="s">
        <v>20</v>
      </c>
      <c r="H18" s="353" t="s">
        <v>2043</v>
      </c>
      <c r="I18" s="354" t="s">
        <v>89</v>
      </c>
      <c r="J18" s="353" t="s">
        <v>1404</v>
      </c>
      <c r="K18" s="357"/>
    </row>
    <row r="19" spans="1:12" ht="270">
      <c r="A19" s="352" t="s">
        <v>20</v>
      </c>
      <c r="B19" s="358">
        <v>13195</v>
      </c>
      <c r="C19" s="354" t="s">
        <v>32</v>
      </c>
      <c r="D19" s="353" t="s">
        <v>731</v>
      </c>
      <c r="E19" s="353" t="s">
        <v>2662</v>
      </c>
      <c r="F19" s="353"/>
      <c r="G19" s="353" t="s">
        <v>20</v>
      </c>
      <c r="H19" s="353" t="s">
        <v>2049</v>
      </c>
      <c r="I19" s="354" t="s">
        <v>89</v>
      </c>
      <c r="J19" s="353" t="s">
        <v>1405</v>
      </c>
      <c r="K19" s="357"/>
    </row>
    <row r="20" spans="1:12" ht="60">
      <c r="A20" s="352" t="s">
        <v>20</v>
      </c>
      <c r="B20" s="358">
        <v>14377</v>
      </c>
      <c r="C20" s="354" t="s">
        <v>32</v>
      </c>
      <c r="D20" s="353" t="s">
        <v>732</v>
      </c>
      <c r="E20" s="353" t="s">
        <v>2663</v>
      </c>
      <c r="F20" s="353" t="s">
        <v>2485</v>
      </c>
      <c r="G20" s="353" t="s">
        <v>20</v>
      </c>
      <c r="H20" s="353" t="s">
        <v>2043</v>
      </c>
      <c r="I20" s="354" t="s">
        <v>88</v>
      </c>
      <c r="J20" s="353" t="s">
        <v>167</v>
      </c>
      <c r="K20" s="357"/>
    </row>
    <row r="21" spans="1:12">
      <c r="B21" s="368"/>
      <c r="C21" s="368"/>
      <c r="D21" s="357"/>
      <c r="E21" s="357"/>
      <c r="F21" s="357"/>
      <c r="H21" s="368"/>
      <c r="I21" s="368"/>
      <c r="J21" s="357"/>
      <c r="K21" s="357"/>
      <c r="L21" s="357"/>
    </row>
    <row r="22" spans="1:12">
      <c r="B22" s="1"/>
      <c r="C22" s="1"/>
      <c r="H22" s="1"/>
    </row>
    <row r="23" spans="1:12">
      <c r="B23" s="1"/>
      <c r="C23" s="1"/>
      <c r="H23" s="1"/>
    </row>
  </sheetData>
  <mergeCells count="4">
    <mergeCell ref="A5:J5"/>
    <mergeCell ref="B2:F2"/>
    <mergeCell ref="D3:F3"/>
    <mergeCell ref="D9:F9"/>
  </mergeCells>
  <pageMargins left="0.2" right="0.2" top="0.25" bottom="0.25" header="0.3" footer="0.3"/>
  <pageSetup paperSize="5" scale="85" orientation="landscape" r:id="rId1"/>
</worksheet>
</file>

<file path=xl/worksheets/sheet27.xml><?xml version="1.0" encoding="utf-8"?>
<worksheet xmlns="http://schemas.openxmlformats.org/spreadsheetml/2006/main" xmlns:r="http://schemas.openxmlformats.org/officeDocument/2006/relationships">
  <sheetPr>
    <tabColor rgb="FFFF0000"/>
  </sheetPr>
  <dimension ref="A1:K135"/>
  <sheetViews>
    <sheetView zoomScale="70" zoomScaleNormal="70" workbookViewId="0">
      <pane ySplit="4" topLeftCell="A5" activePane="bottomLeft" state="frozen"/>
      <selection activeCell="F17" sqref="F17"/>
      <selection pane="bottomLeft"/>
    </sheetView>
  </sheetViews>
  <sheetFormatPr defaultRowHeight="15"/>
  <cols>
    <col min="1" max="1" width="9.140625" style="2"/>
    <col min="2" max="2" width="11.28515625" style="2" customWidth="1"/>
    <col min="3" max="3" width="12.140625" style="1" customWidth="1"/>
    <col min="4" max="4" width="31.42578125" style="2" customWidth="1"/>
    <col min="5" max="5" width="104.85546875" style="2" customWidth="1"/>
    <col min="6" max="6" width="71.85546875" style="2" customWidth="1"/>
    <col min="7" max="7" width="12.85546875" style="2" customWidth="1"/>
    <col min="8" max="8" width="12.7109375" style="1" customWidth="1"/>
    <col min="9" max="9" width="8.5703125" style="2" customWidth="1"/>
    <col min="10" max="10" width="29.7109375" style="2" customWidth="1"/>
    <col min="11" max="11" width="15.5703125" style="2" customWidth="1"/>
    <col min="12" max="16384" width="9.140625" style="2"/>
  </cols>
  <sheetData>
    <row r="1" spans="1:11" ht="15.75" thickBot="1">
      <c r="A1" s="61" t="s">
        <v>3206</v>
      </c>
      <c r="B1" s="320"/>
      <c r="C1" s="320"/>
      <c r="D1" s="61"/>
      <c r="E1" s="61"/>
      <c r="F1" s="61"/>
      <c r="G1" s="320"/>
      <c r="H1" s="2"/>
      <c r="I1" s="1"/>
      <c r="J1" s="1"/>
    </row>
    <row r="2" spans="1:11" ht="15.75" thickBot="1">
      <c r="B2" s="508" t="s">
        <v>1</v>
      </c>
      <c r="C2" s="509"/>
      <c r="D2" s="509"/>
      <c r="E2" s="509"/>
      <c r="F2" s="509"/>
      <c r="G2" s="3" t="s">
        <v>20</v>
      </c>
      <c r="H2" s="196">
        <f>COUNTIF(A4:A243,"deferred")</f>
        <v>125</v>
      </c>
      <c r="I2" s="4" t="s">
        <v>10</v>
      </c>
      <c r="J2" s="195">
        <f>COUNTIF(A4:A273,"Open")</f>
        <v>1</v>
      </c>
    </row>
    <row r="3" spans="1:11" ht="27.75" customHeight="1" thickBot="1">
      <c r="B3" s="318"/>
      <c r="C3" s="99"/>
      <c r="D3" s="510" t="s">
        <v>2022</v>
      </c>
      <c r="E3" s="511"/>
      <c r="F3" s="512"/>
      <c r="G3" s="341"/>
      <c r="H3" s="341"/>
      <c r="I3" s="342"/>
      <c r="J3" s="342"/>
    </row>
    <row r="4" spans="1:11" ht="32.25" thickBot="1">
      <c r="A4" s="343" t="s">
        <v>1797</v>
      </c>
      <c r="B4" s="344" t="s">
        <v>2</v>
      </c>
      <c r="C4" s="345" t="s">
        <v>1798</v>
      </c>
      <c r="D4" s="346" t="s">
        <v>3</v>
      </c>
      <c r="E4" s="347" t="s">
        <v>1800</v>
      </c>
      <c r="F4" s="348" t="s">
        <v>87</v>
      </c>
      <c r="G4" s="349" t="s">
        <v>7</v>
      </c>
      <c r="H4" s="350" t="s">
        <v>2375</v>
      </c>
      <c r="I4" s="351" t="s">
        <v>1296</v>
      </c>
      <c r="J4" s="344" t="s">
        <v>1297</v>
      </c>
    </row>
    <row r="5" spans="1:11" ht="105">
      <c r="A5" s="352" t="s">
        <v>10</v>
      </c>
      <c r="B5" s="352">
        <v>17728</v>
      </c>
      <c r="C5" s="354" t="s">
        <v>33</v>
      </c>
      <c r="D5" s="353" t="s">
        <v>2391</v>
      </c>
      <c r="E5" s="353" t="s">
        <v>2231</v>
      </c>
      <c r="F5" s="352"/>
      <c r="G5" s="354" t="s">
        <v>10</v>
      </c>
      <c r="H5" s="353" t="s">
        <v>11</v>
      </c>
      <c r="I5" s="353" t="s">
        <v>89</v>
      </c>
      <c r="J5" s="356">
        <v>40459</v>
      </c>
    </row>
    <row r="6" spans="1:11">
      <c r="A6" s="361"/>
      <c r="B6" s="361"/>
      <c r="C6" s="362"/>
      <c r="D6" s="363"/>
      <c r="E6" s="363"/>
      <c r="F6" s="361"/>
      <c r="G6" s="362"/>
      <c r="H6" s="363"/>
      <c r="I6" s="363"/>
      <c r="J6" s="364"/>
    </row>
    <row r="7" spans="1:11">
      <c r="D7" s="193"/>
      <c r="E7" s="193"/>
      <c r="F7" s="192"/>
      <c r="G7" s="192"/>
      <c r="H7" s="12"/>
      <c r="I7" s="365"/>
      <c r="J7" s="366"/>
    </row>
    <row r="8" spans="1:11">
      <c r="A8" s="359"/>
      <c r="B8" s="360"/>
      <c r="C8" s="360"/>
      <c r="D8" s="359"/>
      <c r="E8" s="359"/>
      <c r="F8" s="359"/>
      <c r="G8" s="359"/>
      <c r="H8" s="360"/>
      <c r="I8" s="360"/>
      <c r="J8" s="359"/>
    </row>
    <row r="9" spans="1:11">
      <c r="B9" s="318"/>
      <c r="C9" s="99"/>
      <c r="D9" s="514" t="s">
        <v>2022</v>
      </c>
      <c r="E9" s="514"/>
      <c r="F9" s="514"/>
      <c r="G9" s="341"/>
      <c r="H9" s="341"/>
      <c r="I9" s="342"/>
      <c r="J9" s="342"/>
    </row>
    <row r="10" spans="1:11" ht="32.25" thickBot="1">
      <c r="A10" s="261" t="s">
        <v>1797</v>
      </c>
      <c r="B10" s="260" t="s">
        <v>2</v>
      </c>
      <c r="C10" s="260" t="s">
        <v>1798</v>
      </c>
      <c r="D10" s="346" t="s">
        <v>3</v>
      </c>
      <c r="E10" s="347" t="s">
        <v>1800</v>
      </c>
      <c r="F10" s="260" t="s">
        <v>87</v>
      </c>
      <c r="G10" s="260" t="s">
        <v>7</v>
      </c>
      <c r="H10" s="260" t="s">
        <v>9</v>
      </c>
      <c r="I10" s="260" t="s">
        <v>1296</v>
      </c>
      <c r="J10" s="260" t="s">
        <v>165</v>
      </c>
    </row>
    <row r="11" spans="1:11" ht="285">
      <c r="A11" s="352" t="s">
        <v>20</v>
      </c>
      <c r="B11" s="358">
        <v>5399</v>
      </c>
      <c r="C11" s="354" t="s">
        <v>33</v>
      </c>
      <c r="D11" s="353" t="s">
        <v>733</v>
      </c>
      <c r="E11" s="353" t="s">
        <v>2535</v>
      </c>
      <c r="F11" s="353" t="s">
        <v>2495</v>
      </c>
      <c r="G11" s="353" t="s">
        <v>20</v>
      </c>
      <c r="H11" s="353" t="s">
        <v>2043</v>
      </c>
      <c r="I11" s="354" t="s">
        <v>88</v>
      </c>
      <c r="J11" s="353" t="s">
        <v>734</v>
      </c>
      <c r="K11" s="357"/>
    </row>
    <row r="12" spans="1:11" ht="120">
      <c r="A12" s="352" t="s">
        <v>20</v>
      </c>
      <c r="B12" s="358">
        <v>5409</v>
      </c>
      <c r="C12" s="354" t="s">
        <v>33</v>
      </c>
      <c r="D12" s="353" t="s">
        <v>735</v>
      </c>
      <c r="E12" s="353" t="s">
        <v>2536</v>
      </c>
      <c r="F12" s="353"/>
      <c r="G12" s="353" t="s">
        <v>20</v>
      </c>
      <c r="H12" s="353" t="s">
        <v>2043</v>
      </c>
      <c r="I12" s="354" t="s">
        <v>89</v>
      </c>
      <c r="J12" s="353" t="s">
        <v>736</v>
      </c>
      <c r="K12" s="357"/>
    </row>
    <row r="13" spans="1:11" ht="45">
      <c r="A13" s="352" t="s">
        <v>20</v>
      </c>
      <c r="B13" s="358">
        <v>5411</v>
      </c>
      <c r="C13" s="354" t="s">
        <v>33</v>
      </c>
      <c r="D13" s="353" t="s">
        <v>737</v>
      </c>
      <c r="E13" s="353" t="s">
        <v>2537</v>
      </c>
      <c r="F13" s="353"/>
      <c r="G13" s="353" t="s">
        <v>20</v>
      </c>
      <c r="H13" s="353" t="s">
        <v>2043</v>
      </c>
      <c r="I13" s="354" t="s">
        <v>89</v>
      </c>
      <c r="J13" s="353" t="s">
        <v>1721</v>
      </c>
      <c r="K13" s="357"/>
    </row>
    <row r="14" spans="1:11" ht="60">
      <c r="A14" s="352" t="s">
        <v>20</v>
      </c>
      <c r="B14" s="358">
        <v>5414</v>
      </c>
      <c r="C14" s="354" t="s">
        <v>33</v>
      </c>
      <c r="D14" s="353" t="s">
        <v>738</v>
      </c>
      <c r="E14" s="353" t="s">
        <v>2538</v>
      </c>
      <c r="F14" s="353"/>
      <c r="G14" s="353" t="s">
        <v>20</v>
      </c>
      <c r="H14" s="353" t="s">
        <v>2043</v>
      </c>
      <c r="I14" s="354" t="s">
        <v>89</v>
      </c>
      <c r="J14" s="353" t="s">
        <v>739</v>
      </c>
      <c r="K14" s="357"/>
    </row>
    <row r="15" spans="1:11" ht="60">
      <c r="A15" s="352" t="s">
        <v>20</v>
      </c>
      <c r="B15" s="358">
        <v>5514</v>
      </c>
      <c r="C15" s="354" t="s">
        <v>33</v>
      </c>
      <c r="D15" s="353" t="s">
        <v>740</v>
      </c>
      <c r="E15" s="353" t="s">
        <v>2539</v>
      </c>
      <c r="F15" s="353"/>
      <c r="G15" s="353" t="s">
        <v>20</v>
      </c>
      <c r="H15" s="353" t="s">
        <v>2048</v>
      </c>
      <c r="I15" s="354" t="s">
        <v>89</v>
      </c>
      <c r="J15" s="353" t="s">
        <v>741</v>
      </c>
      <c r="K15" s="357"/>
    </row>
    <row r="16" spans="1:11" ht="105">
      <c r="A16" s="352" t="s">
        <v>20</v>
      </c>
      <c r="B16" s="358">
        <v>5598</v>
      </c>
      <c r="C16" s="354" t="s">
        <v>33</v>
      </c>
      <c r="D16" s="353" t="s">
        <v>749</v>
      </c>
      <c r="E16" s="353" t="s">
        <v>2540</v>
      </c>
      <c r="F16" s="353"/>
      <c r="G16" s="353" t="s">
        <v>20</v>
      </c>
      <c r="H16" s="353" t="s">
        <v>2043</v>
      </c>
      <c r="I16" s="354" t="s">
        <v>89</v>
      </c>
      <c r="J16" s="352" t="s">
        <v>750</v>
      </c>
      <c r="K16" s="357"/>
    </row>
    <row r="17" spans="1:11" ht="45">
      <c r="A17" s="352" t="s">
        <v>20</v>
      </c>
      <c r="B17" s="358">
        <v>6235</v>
      </c>
      <c r="C17" s="354" t="s">
        <v>33</v>
      </c>
      <c r="D17" s="353" t="s">
        <v>761</v>
      </c>
      <c r="E17" s="353" t="s">
        <v>2541</v>
      </c>
      <c r="F17" s="353" t="s">
        <v>2496</v>
      </c>
      <c r="G17" s="353" t="s">
        <v>20</v>
      </c>
      <c r="H17" s="353" t="s">
        <v>2048</v>
      </c>
      <c r="I17" s="354" t="s">
        <v>88</v>
      </c>
      <c r="J17" s="352" t="s">
        <v>762</v>
      </c>
      <c r="K17" s="357"/>
    </row>
    <row r="18" spans="1:11" ht="135">
      <c r="A18" s="352" t="s">
        <v>20</v>
      </c>
      <c r="B18" s="358">
        <v>6259</v>
      </c>
      <c r="C18" s="354" t="s">
        <v>33</v>
      </c>
      <c r="D18" s="353" t="s">
        <v>763</v>
      </c>
      <c r="E18" s="353" t="s">
        <v>2542</v>
      </c>
      <c r="F18" s="353" t="s">
        <v>2497</v>
      </c>
      <c r="G18" s="353" t="s">
        <v>20</v>
      </c>
      <c r="H18" s="353" t="s">
        <v>2043</v>
      </c>
      <c r="I18" s="354" t="s">
        <v>88</v>
      </c>
      <c r="J18" s="352" t="s">
        <v>764</v>
      </c>
      <c r="K18" s="357"/>
    </row>
    <row r="19" spans="1:11" ht="165">
      <c r="A19" s="352" t="s">
        <v>20</v>
      </c>
      <c r="B19" s="358">
        <v>7922</v>
      </c>
      <c r="C19" s="354" t="s">
        <v>33</v>
      </c>
      <c r="D19" s="353" t="s">
        <v>778</v>
      </c>
      <c r="E19" s="353" t="s">
        <v>2543</v>
      </c>
      <c r="F19" s="353" t="s">
        <v>2498</v>
      </c>
      <c r="G19" s="353" t="s">
        <v>20</v>
      </c>
      <c r="H19" s="353" t="s">
        <v>2043</v>
      </c>
      <c r="I19" s="354" t="s">
        <v>88</v>
      </c>
      <c r="J19" s="352" t="s">
        <v>779</v>
      </c>
      <c r="K19" s="357"/>
    </row>
    <row r="20" spans="1:11" ht="360">
      <c r="A20" s="352" t="s">
        <v>20</v>
      </c>
      <c r="B20" s="358">
        <v>8693</v>
      </c>
      <c r="C20" s="354" t="s">
        <v>33</v>
      </c>
      <c r="D20" s="353" t="s">
        <v>782</v>
      </c>
      <c r="E20" s="353" t="s">
        <v>2544</v>
      </c>
      <c r="F20" s="353" t="s">
        <v>2499</v>
      </c>
      <c r="G20" s="353" t="s">
        <v>20</v>
      </c>
      <c r="H20" s="353" t="s">
        <v>2049</v>
      </c>
      <c r="I20" s="354" t="s">
        <v>88</v>
      </c>
      <c r="J20" s="352" t="s">
        <v>783</v>
      </c>
      <c r="K20" s="357"/>
    </row>
    <row r="21" spans="1:11" ht="45">
      <c r="A21" s="352" t="s">
        <v>20</v>
      </c>
      <c r="B21" s="358">
        <v>8777</v>
      </c>
      <c r="C21" s="354" t="s">
        <v>133</v>
      </c>
      <c r="D21" s="353" t="s">
        <v>785</v>
      </c>
      <c r="E21" s="353" t="s">
        <v>2545</v>
      </c>
      <c r="F21" s="353" t="s">
        <v>2500</v>
      </c>
      <c r="G21" s="353" t="s">
        <v>20</v>
      </c>
      <c r="H21" s="353" t="s">
        <v>2043</v>
      </c>
      <c r="I21" s="354" t="s">
        <v>88</v>
      </c>
      <c r="J21" s="352" t="s">
        <v>786</v>
      </c>
      <c r="K21" s="357"/>
    </row>
    <row r="22" spans="1:11" ht="90">
      <c r="A22" s="352" t="s">
        <v>20</v>
      </c>
      <c r="B22" s="358">
        <v>8914</v>
      </c>
      <c r="C22" s="354" t="s">
        <v>133</v>
      </c>
      <c r="D22" s="353" t="s">
        <v>791</v>
      </c>
      <c r="E22" s="353" t="s">
        <v>2546</v>
      </c>
      <c r="F22" s="353" t="s">
        <v>2501</v>
      </c>
      <c r="G22" s="353" t="s">
        <v>20</v>
      </c>
      <c r="H22" s="353" t="s">
        <v>2043</v>
      </c>
      <c r="I22" s="354" t="s">
        <v>88</v>
      </c>
      <c r="J22" s="352" t="s">
        <v>792</v>
      </c>
      <c r="K22" s="357"/>
    </row>
    <row r="23" spans="1:11" ht="60">
      <c r="A23" s="352" t="s">
        <v>20</v>
      </c>
      <c r="B23" s="358">
        <v>9476</v>
      </c>
      <c r="C23" s="354" t="s">
        <v>133</v>
      </c>
      <c r="D23" s="353" t="s">
        <v>797</v>
      </c>
      <c r="E23" s="353" t="s">
        <v>2547</v>
      </c>
      <c r="F23" s="353" t="s">
        <v>2502</v>
      </c>
      <c r="G23" s="353" t="s">
        <v>20</v>
      </c>
      <c r="H23" s="353" t="s">
        <v>2043</v>
      </c>
      <c r="I23" s="354" t="s">
        <v>88</v>
      </c>
      <c r="J23" s="353" t="s">
        <v>798</v>
      </c>
      <c r="K23" s="357"/>
    </row>
    <row r="24" spans="1:11" ht="300">
      <c r="A24" s="352" t="s">
        <v>20</v>
      </c>
      <c r="B24" s="358">
        <v>9489</v>
      </c>
      <c r="C24" s="354" t="s">
        <v>133</v>
      </c>
      <c r="D24" s="353" t="s">
        <v>799</v>
      </c>
      <c r="E24" s="353" t="s">
        <v>2548</v>
      </c>
      <c r="F24" s="353" t="s">
        <v>2503</v>
      </c>
      <c r="G24" s="353" t="s">
        <v>20</v>
      </c>
      <c r="H24" s="353" t="s">
        <v>2043</v>
      </c>
      <c r="I24" s="354" t="s">
        <v>88</v>
      </c>
      <c r="J24" s="352" t="s">
        <v>800</v>
      </c>
      <c r="K24" s="357"/>
    </row>
    <row r="25" spans="1:11" ht="60">
      <c r="A25" s="352" t="s">
        <v>20</v>
      </c>
      <c r="B25" s="358">
        <v>9761</v>
      </c>
      <c r="C25" s="354" t="s">
        <v>133</v>
      </c>
      <c r="D25" s="353" t="s">
        <v>803</v>
      </c>
      <c r="E25" s="353" t="s">
        <v>2549</v>
      </c>
      <c r="F25" s="353" t="s">
        <v>2504</v>
      </c>
      <c r="G25" s="353" t="s">
        <v>20</v>
      </c>
      <c r="H25" s="353" t="s">
        <v>2043</v>
      </c>
      <c r="I25" s="354" t="s">
        <v>88</v>
      </c>
      <c r="J25" s="352" t="s">
        <v>804</v>
      </c>
      <c r="K25" s="357"/>
    </row>
    <row r="26" spans="1:11" ht="60">
      <c r="A26" s="352" t="s">
        <v>20</v>
      </c>
      <c r="B26" s="358">
        <v>10343</v>
      </c>
      <c r="C26" s="354" t="s">
        <v>133</v>
      </c>
      <c r="D26" s="353" t="s">
        <v>809</v>
      </c>
      <c r="E26" s="353" t="s">
        <v>2550</v>
      </c>
      <c r="F26" s="353" t="s">
        <v>2505</v>
      </c>
      <c r="G26" s="353" t="s">
        <v>20</v>
      </c>
      <c r="H26" s="353" t="s">
        <v>2043</v>
      </c>
      <c r="I26" s="354" t="s">
        <v>88</v>
      </c>
      <c r="J26" s="352" t="s">
        <v>810</v>
      </c>
      <c r="K26" s="357"/>
    </row>
    <row r="27" spans="1:11" ht="105">
      <c r="A27" s="352" t="s">
        <v>20</v>
      </c>
      <c r="B27" s="358">
        <v>10459</v>
      </c>
      <c r="C27" s="354" t="s">
        <v>133</v>
      </c>
      <c r="D27" s="353" t="s">
        <v>813</v>
      </c>
      <c r="E27" s="353" t="s">
        <v>2551</v>
      </c>
      <c r="F27" s="353" t="s">
        <v>2506</v>
      </c>
      <c r="G27" s="353" t="s">
        <v>20</v>
      </c>
      <c r="H27" s="353" t="s">
        <v>2043</v>
      </c>
      <c r="I27" s="354" t="s">
        <v>88</v>
      </c>
      <c r="J27" s="352" t="s">
        <v>814</v>
      </c>
      <c r="K27" s="357"/>
    </row>
    <row r="28" spans="1:11" ht="195">
      <c r="A28" s="352" t="s">
        <v>20</v>
      </c>
      <c r="B28" s="358">
        <v>10611</v>
      </c>
      <c r="C28" s="354" t="s">
        <v>133</v>
      </c>
      <c r="D28" s="353" t="s">
        <v>817</v>
      </c>
      <c r="E28" s="353" t="s">
        <v>2552</v>
      </c>
      <c r="F28" s="353" t="s">
        <v>2507</v>
      </c>
      <c r="G28" s="353" t="s">
        <v>20</v>
      </c>
      <c r="H28" s="353" t="s">
        <v>2043</v>
      </c>
      <c r="I28" s="354" t="s">
        <v>88</v>
      </c>
      <c r="J28" s="352" t="s">
        <v>818</v>
      </c>
      <c r="K28" s="357"/>
    </row>
    <row r="29" spans="1:11" ht="300">
      <c r="A29" s="352" t="s">
        <v>20</v>
      </c>
      <c r="B29" s="358">
        <v>10674</v>
      </c>
      <c r="C29" s="354" t="s">
        <v>133</v>
      </c>
      <c r="D29" s="353" t="s">
        <v>819</v>
      </c>
      <c r="E29" s="353" t="s">
        <v>2553</v>
      </c>
      <c r="F29" s="353" t="s">
        <v>2508</v>
      </c>
      <c r="G29" s="353" t="s">
        <v>20</v>
      </c>
      <c r="H29" s="353" t="s">
        <v>2043</v>
      </c>
      <c r="I29" s="354" t="s">
        <v>88</v>
      </c>
      <c r="J29" s="352" t="s">
        <v>820</v>
      </c>
      <c r="K29" s="357"/>
    </row>
    <row r="30" spans="1:11" ht="180">
      <c r="A30" s="352" t="s">
        <v>20</v>
      </c>
      <c r="B30" s="358">
        <v>11255</v>
      </c>
      <c r="C30" s="354" t="s">
        <v>133</v>
      </c>
      <c r="D30" s="353" t="s">
        <v>823</v>
      </c>
      <c r="E30" s="353" t="s">
        <v>2554</v>
      </c>
      <c r="F30" s="353" t="s">
        <v>2509</v>
      </c>
      <c r="G30" s="353" t="s">
        <v>20</v>
      </c>
      <c r="H30" s="353" t="s">
        <v>2043</v>
      </c>
      <c r="I30" s="354" t="s">
        <v>88</v>
      </c>
      <c r="J30" s="352" t="s">
        <v>824</v>
      </c>
      <c r="K30" s="357"/>
    </row>
    <row r="31" spans="1:11" ht="120">
      <c r="A31" s="352" t="s">
        <v>20</v>
      </c>
      <c r="B31" s="358">
        <v>12794</v>
      </c>
      <c r="C31" s="354" t="s">
        <v>33</v>
      </c>
      <c r="D31" s="353" t="s">
        <v>829</v>
      </c>
      <c r="E31" s="353" t="s">
        <v>2555</v>
      </c>
      <c r="F31" s="353"/>
      <c r="G31" s="353" t="s">
        <v>20</v>
      </c>
      <c r="H31" s="353" t="s">
        <v>2043</v>
      </c>
      <c r="I31" s="354" t="s">
        <v>89</v>
      </c>
      <c r="J31" s="352" t="s">
        <v>830</v>
      </c>
      <c r="K31" s="357"/>
    </row>
    <row r="32" spans="1:11" ht="225">
      <c r="A32" s="352" t="s">
        <v>20</v>
      </c>
      <c r="B32" s="358">
        <v>13039</v>
      </c>
      <c r="C32" s="354" t="s">
        <v>33</v>
      </c>
      <c r="D32" s="353" t="s">
        <v>833</v>
      </c>
      <c r="E32" s="353" t="s">
        <v>2556</v>
      </c>
      <c r="F32" s="353" t="s">
        <v>2510</v>
      </c>
      <c r="G32" s="353" t="s">
        <v>20</v>
      </c>
      <c r="H32" s="353" t="s">
        <v>2043</v>
      </c>
      <c r="I32" s="354" t="s">
        <v>88</v>
      </c>
      <c r="J32" s="352" t="s">
        <v>834</v>
      </c>
      <c r="K32" s="357"/>
    </row>
    <row r="33" spans="1:11" ht="120">
      <c r="A33" s="352" t="s">
        <v>20</v>
      </c>
      <c r="B33" s="358">
        <v>13086</v>
      </c>
      <c r="C33" s="354" t="s">
        <v>33</v>
      </c>
      <c r="D33" s="353" t="s">
        <v>835</v>
      </c>
      <c r="E33" s="353" t="s">
        <v>2557</v>
      </c>
      <c r="F33" s="353"/>
      <c r="G33" s="353" t="s">
        <v>20</v>
      </c>
      <c r="H33" s="353" t="s">
        <v>2043</v>
      </c>
      <c r="I33" s="354" t="s">
        <v>89</v>
      </c>
      <c r="J33" s="352" t="s">
        <v>830</v>
      </c>
      <c r="K33" s="357"/>
    </row>
    <row r="34" spans="1:11" ht="409.5">
      <c r="A34" s="352" t="s">
        <v>20</v>
      </c>
      <c r="B34" s="358">
        <v>13270</v>
      </c>
      <c r="C34" s="354" t="s">
        <v>133</v>
      </c>
      <c r="D34" s="353" t="s">
        <v>836</v>
      </c>
      <c r="E34" s="353" t="s">
        <v>2558</v>
      </c>
      <c r="F34" s="353" t="s">
        <v>2511</v>
      </c>
      <c r="G34" s="353" t="s">
        <v>20</v>
      </c>
      <c r="H34" s="353" t="s">
        <v>2043</v>
      </c>
      <c r="I34" s="354" t="s">
        <v>88</v>
      </c>
      <c r="J34" s="353" t="s">
        <v>837</v>
      </c>
      <c r="K34" s="357"/>
    </row>
    <row r="35" spans="1:11" ht="180">
      <c r="A35" s="352" t="s">
        <v>20</v>
      </c>
      <c r="B35" s="358">
        <v>13329</v>
      </c>
      <c r="C35" s="354" t="s">
        <v>133</v>
      </c>
      <c r="D35" s="353" t="s">
        <v>839</v>
      </c>
      <c r="E35" s="353" t="s">
        <v>2559</v>
      </c>
      <c r="F35" s="353" t="s">
        <v>2512</v>
      </c>
      <c r="G35" s="353" t="s">
        <v>20</v>
      </c>
      <c r="H35" s="353" t="s">
        <v>2049</v>
      </c>
      <c r="I35" s="354" t="s">
        <v>88</v>
      </c>
      <c r="J35" s="353" t="s">
        <v>1720</v>
      </c>
      <c r="K35" s="357"/>
    </row>
    <row r="36" spans="1:11" ht="409.5">
      <c r="A36" s="352" t="s">
        <v>20</v>
      </c>
      <c r="B36" s="358">
        <v>13335</v>
      </c>
      <c r="C36" s="354" t="s">
        <v>133</v>
      </c>
      <c r="D36" s="353" t="s">
        <v>840</v>
      </c>
      <c r="E36" s="353" t="s">
        <v>2560</v>
      </c>
      <c r="F36" s="353" t="s">
        <v>2513</v>
      </c>
      <c r="G36" s="353" t="s">
        <v>20</v>
      </c>
      <c r="H36" s="353" t="s">
        <v>2043</v>
      </c>
      <c r="I36" s="354" t="s">
        <v>88</v>
      </c>
      <c r="J36" s="352" t="s">
        <v>841</v>
      </c>
      <c r="K36" s="357"/>
    </row>
    <row r="37" spans="1:11" ht="195">
      <c r="A37" s="352" t="s">
        <v>20</v>
      </c>
      <c r="B37" s="358">
        <v>13575</v>
      </c>
      <c r="C37" s="354" t="s">
        <v>33</v>
      </c>
      <c r="D37" s="353" t="s">
        <v>843</v>
      </c>
      <c r="E37" s="353" t="s">
        <v>2561</v>
      </c>
      <c r="F37" s="353" t="s">
        <v>2514</v>
      </c>
      <c r="G37" s="353" t="s">
        <v>20</v>
      </c>
      <c r="H37" s="353" t="s">
        <v>2043</v>
      </c>
      <c r="I37" s="354" t="s">
        <v>88</v>
      </c>
      <c r="J37" s="352" t="s">
        <v>844</v>
      </c>
      <c r="K37" s="357"/>
    </row>
    <row r="38" spans="1:11" ht="255">
      <c r="A38" s="352" t="s">
        <v>20</v>
      </c>
      <c r="B38" s="358">
        <v>13588</v>
      </c>
      <c r="C38" s="354" t="s">
        <v>133</v>
      </c>
      <c r="D38" s="353" t="s">
        <v>845</v>
      </c>
      <c r="E38" s="353" t="s">
        <v>2562</v>
      </c>
      <c r="F38" s="353" t="s">
        <v>2515</v>
      </c>
      <c r="G38" s="353" t="s">
        <v>20</v>
      </c>
      <c r="H38" s="353" t="s">
        <v>2043</v>
      </c>
      <c r="I38" s="354" t="s">
        <v>88</v>
      </c>
      <c r="J38" s="352" t="s">
        <v>846</v>
      </c>
      <c r="K38" s="357"/>
    </row>
    <row r="39" spans="1:11" ht="135">
      <c r="A39" s="352" t="s">
        <v>20</v>
      </c>
      <c r="B39" s="358">
        <v>13910</v>
      </c>
      <c r="C39" s="354" t="s">
        <v>133</v>
      </c>
      <c r="D39" s="353" t="s">
        <v>847</v>
      </c>
      <c r="E39" s="353" t="s">
        <v>2563</v>
      </c>
      <c r="F39" s="353" t="s">
        <v>2516</v>
      </c>
      <c r="G39" s="353" t="s">
        <v>20</v>
      </c>
      <c r="H39" s="353" t="s">
        <v>2043</v>
      </c>
      <c r="I39" s="354" t="s">
        <v>88</v>
      </c>
      <c r="J39" s="352" t="s">
        <v>848</v>
      </c>
      <c r="K39" s="357"/>
    </row>
    <row r="40" spans="1:11" ht="60">
      <c r="A40" s="352" t="s">
        <v>20</v>
      </c>
      <c r="B40" s="358">
        <v>13912</v>
      </c>
      <c r="C40" s="354" t="s">
        <v>133</v>
      </c>
      <c r="D40" s="353" t="s">
        <v>849</v>
      </c>
      <c r="E40" s="353" t="s">
        <v>2564</v>
      </c>
      <c r="F40" s="353" t="s">
        <v>2517</v>
      </c>
      <c r="G40" s="353" t="s">
        <v>20</v>
      </c>
      <c r="H40" s="353" t="s">
        <v>2043</v>
      </c>
      <c r="I40" s="354" t="s">
        <v>88</v>
      </c>
      <c r="J40" s="352" t="s">
        <v>850</v>
      </c>
      <c r="K40" s="357"/>
    </row>
    <row r="41" spans="1:11" ht="195">
      <c r="A41" s="352" t="s">
        <v>20</v>
      </c>
      <c r="B41" s="358">
        <v>14631</v>
      </c>
      <c r="C41" s="354" t="s">
        <v>133</v>
      </c>
      <c r="D41" s="353" t="s">
        <v>853</v>
      </c>
      <c r="E41" s="353" t="s">
        <v>2565</v>
      </c>
      <c r="F41" s="353" t="s">
        <v>2518</v>
      </c>
      <c r="G41" s="353" t="s">
        <v>20</v>
      </c>
      <c r="H41" s="353" t="s">
        <v>2043</v>
      </c>
      <c r="I41" s="354" t="s">
        <v>88</v>
      </c>
      <c r="J41" s="352" t="s">
        <v>1719</v>
      </c>
      <c r="K41" s="357"/>
    </row>
    <row r="42" spans="1:11" ht="120">
      <c r="A42" s="352" t="s">
        <v>20</v>
      </c>
      <c r="B42" s="358">
        <v>15106</v>
      </c>
      <c r="C42" s="354" t="s">
        <v>133</v>
      </c>
      <c r="D42" s="353" t="s">
        <v>856</v>
      </c>
      <c r="E42" s="353" t="s">
        <v>2566</v>
      </c>
      <c r="F42" s="353" t="s">
        <v>2452</v>
      </c>
      <c r="G42" s="353" t="s">
        <v>20</v>
      </c>
      <c r="H42" s="353" t="s">
        <v>2043</v>
      </c>
      <c r="I42" s="354" t="s">
        <v>88</v>
      </c>
      <c r="J42" s="352" t="s">
        <v>857</v>
      </c>
      <c r="K42" s="357"/>
    </row>
    <row r="43" spans="1:11" ht="45">
      <c r="A43" s="352" t="s">
        <v>20</v>
      </c>
      <c r="B43" s="358">
        <v>15804</v>
      </c>
      <c r="C43" s="354" t="s">
        <v>33</v>
      </c>
      <c r="D43" s="353" t="s">
        <v>860</v>
      </c>
      <c r="E43" s="353" t="s">
        <v>2567</v>
      </c>
      <c r="F43" s="353"/>
      <c r="G43" s="353" t="s">
        <v>20</v>
      </c>
      <c r="H43" s="353" t="s">
        <v>2043</v>
      </c>
      <c r="I43" s="354" t="s">
        <v>89</v>
      </c>
      <c r="J43" s="352" t="s">
        <v>861</v>
      </c>
      <c r="K43" s="357"/>
    </row>
    <row r="44" spans="1:11" ht="270">
      <c r="A44" s="352" t="s">
        <v>20</v>
      </c>
      <c r="B44" s="358">
        <v>16566</v>
      </c>
      <c r="C44" s="354" t="s">
        <v>133</v>
      </c>
      <c r="D44" s="353" t="s">
        <v>865</v>
      </c>
      <c r="E44" s="353" t="s">
        <v>2568</v>
      </c>
      <c r="F44" s="353" t="s">
        <v>2453</v>
      </c>
      <c r="G44" s="353" t="s">
        <v>20</v>
      </c>
      <c r="H44" s="353" t="s">
        <v>2043</v>
      </c>
      <c r="I44" s="354" t="s">
        <v>88</v>
      </c>
      <c r="J44" s="352" t="s">
        <v>1717</v>
      </c>
      <c r="K44" s="357"/>
    </row>
    <row r="45" spans="1:11" ht="120">
      <c r="A45" s="352" t="s">
        <v>20</v>
      </c>
      <c r="B45" s="358">
        <v>17069</v>
      </c>
      <c r="C45" s="354" t="s">
        <v>33</v>
      </c>
      <c r="D45" s="353" t="s">
        <v>869</v>
      </c>
      <c r="E45" s="353" t="s">
        <v>2569</v>
      </c>
      <c r="F45" s="353" t="s">
        <v>2454</v>
      </c>
      <c r="G45" s="353" t="s">
        <v>20</v>
      </c>
      <c r="H45" s="353" t="s">
        <v>2043</v>
      </c>
      <c r="I45" s="354" t="s">
        <v>88</v>
      </c>
      <c r="J45" s="352" t="s">
        <v>870</v>
      </c>
      <c r="K45" s="357"/>
    </row>
    <row r="46" spans="1:11" ht="60">
      <c r="A46" s="352" t="s">
        <v>20</v>
      </c>
      <c r="B46" s="358">
        <v>17228</v>
      </c>
      <c r="C46" s="354" t="s">
        <v>33</v>
      </c>
      <c r="D46" s="353" t="s">
        <v>872</v>
      </c>
      <c r="E46" s="353" t="s">
        <v>2570</v>
      </c>
      <c r="F46" s="353"/>
      <c r="G46" s="353" t="s">
        <v>20</v>
      </c>
      <c r="H46" s="353" t="s">
        <v>2043</v>
      </c>
      <c r="I46" s="354" t="s">
        <v>89</v>
      </c>
      <c r="J46" s="352" t="s">
        <v>873</v>
      </c>
      <c r="K46" s="357"/>
    </row>
    <row r="47" spans="1:11" ht="150">
      <c r="A47" s="352" t="s">
        <v>20</v>
      </c>
      <c r="B47" s="358">
        <v>17230</v>
      </c>
      <c r="C47" s="354" t="s">
        <v>133</v>
      </c>
      <c r="D47" s="353" t="s">
        <v>874</v>
      </c>
      <c r="E47" s="353" t="s">
        <v>2571</v>
      </c>
      <c r="F47" s="353"/>
      <c r="G47" s="353" t="s">
        <v>20</v>
      </c>
      <c r="H47" s="353" t="s">
        <v>2043</v>
      </c>
      <c r="I47" s="354" t="s">
        <v>89</v>
      </c>
      <c r="J47" s="352" t="s">
        <v>1406</v>
      </c>
      <c r="K47" s="357"/>
    </row>
    <row r="48" spans="1:11" s="8" customFormat="1" ht="75">
      <c r="A48" s="441" t="s">
        <v>20</v>
      </c>
      <c r="B48" s="442">
        <v>17567</v>
      </c>
      <c r="C48" s="443" t="s">
        <v>133</v>
      </c>
      <c r="D48" s="444" t="s">
        <v>1714</v>
      </c>
      <c r="E48" s="353" t="s">
        <v>2572</v>
      </c>
      <c r="F48" s="444"/>
      <c r="G48" s="444" t="s">
        <v>20</v>
      </c>
      <c r="H48" s="444" t="s">
        <v>2043</v>
      </c>
      <c r="I48" s="443" t="s">
        <v>89</v>
      </c>
      <c r="J48" s="441" t="s">
        <v>1713</v>
      </c>
      <c r="K48" s="445"/>
    </row>
    <row r="49" spans="1:11" ht="135">
      <c r="A49" s="352" t="s">
        <v>20</v>
      </c>
      <c r="B49" s="358">
        <v>17781</v>
      </c>
      <c r="C49" s="354" t="s">
        <v>33</v>
      </c>
      <c r="D49" s="353" t="s">
        <v>2124</v>
      </c>
      <c r="E49" s="353" t="s">
        <v>2125</v>
      </c>
      <c r="F49" s="353" t="s">
        <v>2125</v>
      </c>
      <c r="G49" s="353" t="s">
        <v>20</v>
      </c>
      <c r="H49" s="353" t="s">
        <v>2043</v>
      </c>
      <c r="I49" s="354" t="s">
        <v>88</v>
      </c>
      <c r="J49" s="353" t="s">
        <v>2126</v>
      </c>
      <c r="K49" s="357"/>
    </row>
    <row r="50" spans="1:11" ht="165">
      <c r="A50" s="352" t="s">
        <v>20</v>
      </c>
      <c r="B50" s="358">
        <v>5560</v>
      </c>
      <c r="C50" s="354" t="s">
        <v>33</v>
      </c>
      <c r="D50" s="353" t="s">
        <v>742</v>
      </c>
      <c r="E50" s="353" t="s">
        <v>2573</v>
      </c>
      <c r="F50" s="353"/>
      <c r="G50" s="353" t="s">
        <v>20</v>
      </c>
      <c r="H50" s="353" t="s">
        <v>2043</v>
      </c>
      <c r="I50" s="354" t="s">
        <v>89</v>
      </c>
      <c r="J50" s="352"/>
      <c r="K50" s="357"/>
    </row>
    <row r="51" spans="1:11" ht="45">
      <c r="A51" s="352" t="s">
        <v>20</v>
      </c>
      <c r="B51" s="358">
        <v>5561</v>
      </c>
      <c r="C51" s="354" t="s">
        <v>33</v>
      </c>
      <c r="D51" s="353" t="s">
        <v>743</v>
      </c>
      <c r="E51" s="353" t="s">
        <v>2574</v>
      </c>
      <c r="F51" s="353"/>
      <c r="G51" s="353" t="s">
        <v>20</v>
      </c>
      <c r="H51" s="353" t="s">
        <v>2043</v>
      </c>
      <c r="I51" s="354" t="s">
        <v>89</v>
      </c>
      <c r="J51" s="352"/>
      <c r="K51" s="357"/>
    </row>
    <row r="52" spans="1:11" ht="45">
      <c r="A52" s="352" t="s">
        <v>20</v>
      </c>
      <c r="B52" s="358">
        <v>5562</v>
      </c>
      <c r="C52" s="354" t="s">
        <v>33</v>
      </c>
      <c r="D52" s="353" t="s">
        <v>744</v>
      </c>
      <c r="E52" s="353" t="s">
        <v>2575</v>
      </c>
      <c r="F52" s="353"/>
      <c r="G52" s="353" t="s">
        <v>20</v>
      </c>
      <c r="H52" s="353" t="s">
        <v>2048</v>
      </c>
      <c r="I52" s="354" t="s">
        <v>89</v>
      </c>
      <c r="J52" s="353"/>
      <c r="K52" s="357"/>
    </row>
    <row r="53" spans="1:11" ht="75">
      <c r="A53" s="352" t="s">
        <v>20</v>
      </c>
      <c r="B53" s="358">
        <v>5567</v>
      </c>
      <c r="C53" s="354" t="s">
        <v>33</v>
      </c>
      <c r="D53" s="353" t="s">
        <v>745</v>
      </c>
      <c r="E53" s="353" t="s">
        <v>2576</v>
      </c>
      <c r="F53" s="353"/>
      <c r="G53" s="353" t="s">
        <v>20</v>
      </c>
      <c r="H53" s="353" t="s">
        <v>2049</v>
      </c>
      <c r="I53" s="354" t="s">
        <v>89</v>
      </c>
      <c r="J53" s="352"/>
      <c r="K53" s="357"/>
    </row>
    <row r="54" spans="1:11" ht="45">
      <c r="A54" s="352" t="s">
        <v>20</v>
      </c>
      <c r="B54" s="358">
        <v>5568</v>
      </c>
      <c r="C54" s="354" t="s">
        <v>33</v>
      </c>
      <c r="D54" s="353" t="s">
        <v>746</v>
      </c>
      <c r="E54" s="353" t="s">
        <v>2577</v>
      </c>
      <c r="F54" s="353"/>
      <c r="G54" s="353" t="s">
        <v>20</v>
      </c>
      <c r="H54" s="353" t="s">
        <v>2048</v>
      </c>
      <c r="I54" s="354" t="s">
        <v>89</v>
      </c>
      <c r="J54" s="353"/>
      <c r="K54" s="357"/>
    </row>
    <row r="55" spans="1:11" ht="45">
      <c r="A55" s="352" t="s">
        <v>20</v>
      </c>
      <c r="B55" s="358">
        <v>5575</v>
      </c>
      <c r="C55" s="354" t="s">
        <v>33</v>
      </c>
      <c r="D55" s="353" t="s">
        <v>747</v>
      </c>
      <c r="E55" s="353" t="s">
        <v>2578</v>
      </c>
      <c r="F55" s="353"/>
      <c r="G55" s="353" t="s">
        <v>20</v>
      </c>
      <c r="H55" s="353" t="s">
        <v>2049</v>
      </c>
      <c r="I55" s="354" t="s">
        <v>89</v>
      </c>
      <c r="J55" s="352"/>
      <c r="K55" s="357"/>
    </row>
    <row r="56" spans="1:11" ht="45">
      <c r="A56" s="352" t="s">
        <v>20</v>
      </c>
      <c r="B56" s="358">
        <v>5597</v>
      </c>
      <c r="C56" s="354" t="s">
        <v>33</v>
      </c>
      <c r="D56" s="353" t="s">
        <v>748</v>
      </c>
      <c r="E56" s="353" t="s">
        <v>2579</v>
      </c>
      <c r="F56" s="353"/>
      <c r="G56" s="353" t="s">
        <v>20</v>
      </c>
      <c r="H56" s="353" t="s">
        <v>2049</v>
      </c>
      <c r="I56" s="354" t="s">
        <v>89</v>
      </c>
      <c r="J56" s="352"/>
      <c r="K56" s="357"/>
    </row>
    <row r="57" spans="1:11" ht="45">
      <c r="A57" s="352" t="s">
        <v>20</v>
      </c>
      <c r="B57" s="358">
        <v>5630</v>
      </c>
      <c r="C57" s="354" t="s">
        <v>33</v>
      </c>
      <c r="D57" s="353" t="s">
        <v>751</v>
      </c>
      <c r="E57" s="353" t="s">
        <v>2580</v>
      </c>
      <c r="F57" s="353"/>
      <c r="G57" s="353" t="s">
        <v>20</v>
      </c>
      <c r="H57" s="353" t="s">
        <v>2049</v>
      </c>
      <c r="I57" s="354" t="s">
        <v>89</v>
      </c>
      <c r="J57" s="352"/>
      <c r="K57" s="357"/>
    </row>
    <row r="58" spans="1:11" ht="45">
      <c r="A58" s="352" t="s">
        <v>20</v>
      </c>
      <c r="B58" s="358">
        <v>5726</v>
      </c>
      <c r="C58" s="354" t="s">
        <v>33</v>
      </c>
      <c r="D58" s="353" t="s">
        <v>752</v>
      </c>
      <c r="E58" s="353" t="s">
        <v>2581</v>
      </c>
      <c r="F58" s="353"/>
      <c r="G58" s="353" t="s">
        <v>20</v>
      </c>
      <c r="H58" s="353" t="s">
        <v>2043</v>
      </c>
      <c r="I58" s="354" t="s">
        <v>89</v>
      </c>
      <c r="J58" s="352"/>
      <c r="K58" s="357"/>
    </row>
    <row r="59" spans="1:11" ht="45">
      <c r="A59" s="352" t="s">
        <v>20</v>
      </c>
      <c r="B59" s="358">
        <v>5848</v>
      </c>
      <c r="C59" s="354" t="s">
        <v>33</v>
      </c>
      <c r="D59" s="353" t="s">
        <v>753</v>
      </c>
      <c r="E59" s="353" t="s">
        <v>2582</v>
      </c>
      <c r="F59" s="353"/>
      <c r="G59" s="353" t="s">
        <v>20</v>
      </c>
      <c r="H59" s="353" t="s">
        <v>2049</v>
      </c>
      <c r="I59" s="354" t="s">
        <v>89</v>
      </c>
      <c r="J59" s="353"/>
      <c r="K59" s="357"/>
    </row>
    <row r="60" spans="1:11" ht="105">
      <c r="A60" s="352" t="s">
        <v>20</v>
      </c>
      <c r="B60" s="358">
        <v>5963</v>
      </c>
      <c r="C60" s="354" t="s">
        <v>33</v>
      </c>
      <c r="D60" s="353" t="s">
        <v>754</v>
      </c>
      <c r="E60" s="353" t="s">
        <v>2583</v>
      </c>
      <c r="F60" s="353" t="s">
        <v>2455</v>
      </c>
      <c r="G60" s="353" t="s">
        <v>20</v>
      </c>
      <c r="H60" s="353" t="s">
        <v>2043</v>
      </c>
      <c r="I60" s="354" t="s">
        <v>88</v>
      </c>
      <c r="J60" s="352"/>
      <c r="K60" s="357"/>
    </row>
    <row r="61" spans="1:11" ht="165">
      <c r="A61" s="352" t="s">
        <v>20</v>
      </c>
      <c r="B61" s="358">
        <v>6054</v>
      </c>
      <c r="C61" s="354" t="s">
        <v>33</v>
      </c>
      <c r="D61" s="353" t="s">
        <v>755</v>
      </c>
      <c r="E61" s="353" t="s">
        <v>2584</v>
      </c>
      <c r="F61" s="353" t="s">
        <v>2456</v>
      </c>
      <c r="G61" s="353" t="s">
        <v>20</v>
      </c>
      <c r="H61" s="353" t="s">
        <v>2049</v>
      </c>
      <c r="I61" s="354" t="s">
        <v>88</v>
      </c>
      <c r="J61" s="352"/>
      <c r="K61" s="357"/>
    </row>
    <row r="62" spans="1:11" ht="45">
      <c r="A62" s="352" t="s">
        <v>20</v>
      </c>
      <c r="B62" s="358">
        <v>6067</v>
      </c>
      <c r="C62" s="354" t="s">
        <v>33</v>
      </c>
      <c r="D62" s="353" t="s">
        <v>756</v>
      </c>
      <c r="E62" s="353" t="s">
        <v>2585</v>
      </c>
      <c r="F62" s="353"/>
      <c r="G62" s="353" t="s">
        <v>20</v>
      </c>
      <c r="H62" s="353" t="s">
        <v>2049</v>
      </c>
      <c r="I62" s="354" t="s">
        <v>89</v>
      </c>
      <c r="J62" s="352"/>
      <c r="K62" s="357"/>
    </row>
    <row r="63" spans="1:11" ht="105">
      <c r="A63" s="352" t="s">
        <v>20</v>
      </c>
      <c r="B63" s="358">
        <v>6213</v>
      </c>
      <c r="C63" s="354" t="s">
        <v>33</v>
      </c>
      <c r="D63" s="353" t="s">
        <v>757</v>
      </c>
      <c r="E63" s="353" t="s">
        <v>2586</v>
      </c>
      <c r="F63" s="353" t="s">
        <v>2457</v>
      </c>
      <c r="G63" s="353" t="s">
        <v>20</v>
      </c>
      <c r="H63" s="353" t="s">
        <v>2049</v>
      </c>
      <c r="I63" s="354" t="s">
        <v>88</v>
      </c>
      <c r="J63" s="352"/>
      <c r="K63" s="357"/>
    </row>
    <row r="64" spans="1:11" ht="75">
      <c r="A64" s="352" t="s">
        <v>20</v>
      </c>
      <c r="B64" s="358">
        <v>6214</v>
      </c>
      <c r="C64" s="354" t="s">
        <v>33</v>
      </c>
      <c r="D64" s="353" t="s">
        <v>758</v>
      </c>
      <c r="E64" s="353" t="s">
        <v>2587</v>
      </c>
      <c r="F64" s="353"/>
      <c r="G64" s="353" t="s">
        <v>20</v>
      </c>
      <c r="H64" s="353" t="s">
        <v>2049</v>
      </c>
      <c r="I64" s="354" t="s">
        <v>89</v>
      </c>
      <c r="J64" s="353"/>
      <c r="K64" s="357"/>
    </row>
    <row r="65" spans="1:11" ht="150">
      <c r="A65" s="352" t="s">
        <v>20</v>
      </c>
      <c r="B65" s="358">
        <v>6216</v>
      </c>
      <c r="C65" s="354" t="s">
        <v>33</v>
      </c>
      <c r="D65" s="353" t="s">
        <v>759</v>
      </c>
      <c r="E65" s="353" t="s">
        <v>2588</v>
      </c>
      <c r="F65" s="353"/>
      <c r="G65" s="353" t="s">
        <v>20</v>
      </c>
      <c r="H65" s="353" t="s">
        <v>2043</v>
      </c>
      <c r="I65" s="354" t="s">
        <v>89</v>
      </c>
      <c r="J65" s="353"/>
      <c r="K65" s="357"/>
    </row>
    <row r="66" spans="1:11" ht="75">
      <c r="A66" s="352" t="s">
        <v>20</v>
      </c>
      <c r="B66" s="358">
        <v>6228</v>
      </c>
      <c r="C66" s="354" t="s">
        <v>33</v>
      </c>
      <c r="D66" s="353" t="s">
        <v>760</v>
      </c>
      <c r="E66" s="353" t="s">
        <v>2589</v>
      </c>
      <c r="F66" s="353"/>
      <c r="G66" s="353" t="s">
        <v>20</v>
      </c>
      <c r="H66" s="353" t="s">
        <v>2043</v>
      </c>
      <c r="I66" s="354" t="s">
        <v>89</v>
      </c>
      <c r="J66" s="352"/>
      <c r="K66" s="357"/>
    </row>
    <row r="67" spans="1:11" ht="105">
      <c r="A67" s="352" t="s">
        <v>20</v>
      </c>
      <c r="B67" s="358">
        <v>6620</v>
      </c>
      <c r="C67" s="354" t="s">
        <v>33</v>
      </c>
      <c r="D67" s="353" t="s">
        <v>765</v>
      </c>
      <c r="E67" s="353" t="s">
        <v>2590</v>
      </c>
      <c r="F67" s="353"/>
      <c r="G67" s="353" t="s">
        <v>20</v>
      </c>
      <c r="H67" s="353" t="s">
        <v>2048</v>
      </c>
      <c r="I67" s="354" t="s">
        <v>89</v>
      </c>
      <c r="J67" s="352"/>
      <c r="K67" s="357"/>
    </row>
    <row r="68" spans="1:11" ht="180">
      <c r="A68" s="352" t="s">
        <v>20</v>
      </c>
      <c r="B68" s="358">
        <v>6631</v>
      </c>
      <c r="C68" s="354" t="s">
        <v>33</v>
      </c>
      <c r="D68" s="353" t="s">
        <v>766</v>
      </c>
      <c r="E68" s="353" t="s">
        <v>2591</v>
      </c>
      <c r="F68" s="353"/>
      <c r="G68" s="353" t="s">
        <v>20</v>
      </c>
      <c r="H68" s="353" t="s">
        <v>2049</v>
      </c>
      <c r="I68" s="354" t="s">
        <v>89</v>
      </c>
      <c r="J68" s="353"/>
      <c r="K68" s="357"/>
    </row>
    <row r="69" spans="1:11" ht="45">
      <c r="A69" s="352" t="s">
        <v>20</v>
      </c>
      <c r="B69" s="358">
        <v>6777</v>
      </c>
      <c r="C69" s="354" t="s">
        <v>33</v>
      </c>
      <c r="D69" s="353" t="s">
        <v>767</v>
      </c>
      <c r="E69" s="353" t="s">
        <v>2592</v>
      </c>
      <c r="F69" s="353" t="s">
        <v>2458</v>
      </c>
      <c r="G69" s="353" t="s">
        <v>20</v>
      </c>
      <c r="H69" s="353" t="s">
        <v>2048</v>
      </c>
      <c r="I69" s="354" t="s">
        <v>88</v>
      </c>
      <c r="J69" s="352"/>
      <c r="K69" s="357"/>
    </row>
    <row r="70" spans="1:11" ht="45">
      <c r="A70" s="352" t="s">
        <v>20</v>
      </c>
      <c r="B70" s="358">
        <v>6828</v>
      </c>
      <c r="C70" s="354" t="s">
        <v>33</v>
      </c>
      <c r="D70" s="353" t="s">
        <v>768</v>
      </c>
      <c r="E70" s="353" t="s">
        <v>2593</v>
      </c>
      <c r="F70" s="353"/>
      <c r="G70" s="353" t="s">
        <v>20</v>
      </c>
      <c r="H70" s="353" t="s">
        <v>2049</v>
      </c>
      <c r="I70" s="354" t="s">
        <v>89</v>
      </c>
      <c r="J70" s="352"/>
      <c r="K70" s="357"/>
    </row>
    <row r="71" spans="1:11" ht="165">
      <c r="A71" s="352" t="s">
        <v>20</v>
      </c>
      <c r="B71" s="358">
        <v>6879</v>
      </c>
      <c r="C71" s="354" t="s">
        <v>33</v>
      </c>
      <c r="D71" s="353" t="s">
        <v>769</v>
      </c>
      <c r="E71" s="353" t="s">
        <v>2594</v>
      </c>
      <c r="F71" s="353" t="s">
        <v>2459</v>
      </c>
      <c r="G71" s="353" t="s">
        <v>20</v>
      </c>
      <c r="H71" s="353" t="s">
        <v>2043</v>
      </c>
      <c r="I71" s="354" t="s">
        <v>88</v>
      </c>
      <c r="J71" s="352"/>
      <c r="K71" s="357"/>
    </row>
    <row r="72" spans="1:11" ht="45">
      <c r="A72" s="352" t="s">
        <v>20</v>
      </c>
      <c r="B72" s="358">
        <v>7040</v>
      </c>
      <c r="C72" s="354" t="s">
        <v>33</v>
      </c>
      <c r="D72" s="353" t="s">
        <v>770</v>
      </c>
      <c r="E72" s="353" t="s">
        <v>2595</v>
      </c>
      <c r="F72" s="353"/>
      <c r="G72" s="353" t="s">
        <v>20</v>
      </c>
      <c r="H72" s="353" t="s">
        <v>2049</v>
      </c>
      <c r="I72" s="354" t="s">
        <v>89</v>
      </c>
      <c r="J72" s="352"/>
      <c r="K72" s="357"/>
    </row>
    <row r="73" spans="1:11" ht="45">
      <c r="A73" s="352" t="s">
        <v>20</v>
      </c>
      <c r="B73" s="358">
        <v>7077</v>
      </c>
      <c r="C73" s="354" t="s">
        <v>33</v>
      </c>
      <c r="D73" s="353" t="s">
        <v>771</v>
      </c>
      <c r="E73" s="353" t="s">
        <v>2596</v>
      </c>
      <c r="F73" s="353" t="s">
        <v>2460</v>
      </c>
      <c r="G73" s="353" t="s">
        <v>20</v>
      </c>
      <c r="H73" s="353" t="s">
        <v>2049</v>
      </c>
      <c r="I73" s="354" t="s">
        <v>88</v>
      </c>
      <c r="J73" s="353"/>
      <c r="K73" s="357"/>
    </row>
    <row r="74" spans="1:11" ht="60">
      <c r="A74" s="352" t="s">
        <v>20</v>
      </c>
      <c r="B74" s="358">
        <v>7078</v>
      </c>
      <c r="C74" s="354" t="s">
        <v>33</v>
      </c>
      <c r="D74" s="353" t="s">
        <v>772</v>
      </c>
      <c r="E74" s="353" t="s">
        <v>2597</v>
      </c>
      <c r="F74" s="353"/>
      <c r="G74" s="353" t="s">
        <v>20</v>
      </c>
      <c r="H74" s="353" t="s">
        <v>2049</v>
      </c>
      <c r="I74" s="354" t="s">
        <v>89</v>
      </c>
      <c r="J74" s="352"/>
      <c r="K74" s="357"/>
    </row>
    <row r="75" spans="1:11" ht="45">
      <c r="A75" s="352" t="s">
        <v>20</v>
      </c>
      <c r="B75" s="358">
        <v>7131</v>
      </c>
      <c r="C75" s="354" t="s">
        <v>33</v>
      </c>
      <c r="D75" s="353" t="s">
        <v>773</v>
      </c>
      <c r="E75" s="353" t="s">
        <v>2598</v>
      </c>
      <c r="F75" s="353"/>
      <c r="G75" s="353" t="s">
        <v>20</v>
      </c>
      <c r="H75" s="353" t="s">
        <v>2048</v>
      </c>
      <c r="I75" s="354" t="s">
        <v>89</v>
      </c>
      <c r="J75" s="352"/>
      <c r="K75" s="357"/>
    </row>
    <row r="76" spans="1:11" ht="195">
      <c r="A76" s="352" t="s">
        <v>20</v>
      </c>
      <c r="B76" s="358">
        <v>7169</v>
      </c>
      <c r="C76" s="354" t="s">
        <v>33</v>
      </c>
      <c r="D76" s="353" t="s">
        <v>774</v>
      </c>
      <c r="E76" s="353" t="s">
        <v>2599</v>
      </c>
      <c r="F76" s="353"/>
      <c r="G76" s="353" t="s">
        <v>20</v>
      </c>
      <c r="H76" s="353" t="s">
        <v>2043</v>
      </c>
      <c r="I76" s="354" t="s">
        <v>89</v>
      </c>
      <c r="J76" s="353"/>
      <c r="K76" s="357"/>
    </row>
    <row r="77" spans="1:11" ht="60">
      <c r="A77" s="352" t="s">
        <v>20</v>
      </c>
      <c r="B77" s="358">
        <v>7172</v>
      </c>
      <c r="C77" s="354" t="s">
        <v>33</v>
      </c>
      <c r="D77" s="353" t="s">
        <v>775</v>
      </c>
      <c r="E77" s="353" t="s">
        <v>2600</v>
      </c>
      <c r="F77" s="353"/>
      <c r="G77" s="353" t="s">
        <v>20</v>
      </c>
      <c r="H77" s="353" t="s">
        <v>2049</v>
      </c>
      <c r="I77" s="354" t="s">
        <v>89</v>
      </c>
      <c r="J77" s="352"/>
      <c r="K77" s="357"/>
    </row>
    <row r="78" spans="1:11" ht="45">
      <c r="A78" s="352" t="s">
        <v>20</v>
      </c>
      <c r="B78" s="358">
        <v>7809</v>
      </c>
      <c r="C78" s="354" t="s">
        <v>33</v>
      </c>
      <c r="D78" s="353" t="s">
        <v>776</v>
      </c>
      <c r="E78" s="353" t="s">
        <v>2601</v>
      </c>
      <c r="F78" s="353"/>
      <c r="G78" s="353" t="s">
        <v>20</v>
      </c>
      <c r="H78" s="353" t="s">
        <v>2049</v>
      </c>
      <c r="I78" s="354" t="s">
        <v>89</v>
      </c>
      <c r="J78" s="352"/>
      <c r="K78" s="357"/>
    </row>
    <row r="79" spans="1:11" ht="120">
      <c r="A79" s="352" t="s">
        <v>20</v>
      </c>
      <c r="B79" s="358">
        <v>7826</v>
      </c>
      <c r="C79" s="354" t="s">
        <v>33</v>
      </c>
      <c r="D79" s="353" t="s">
        <v>777</v>
      </c>
      <c r="E79" s="353" t="s">
        <v>2602</v>
      </c>
      <c r="F79" s="353" t="s">
        <v>2461</v>
      </c>
      <c r="G79" s="353" t="s">
        <v>20</v>
      </c>
      <c r="H79" s="353" t="s">
        <v>2048</v>
      </c>
      <c r="I79" s="354" t="s">
        <v>88</v>
      </c>
      <c r="J79" s="353"/>
      <c r="K79" s="357"/>
    </row>
    <row r="80" spans="1:11" ht="225">
      <c r="A80" s="352" t="s">
        <v>20</v>
      </c>
      <c r="B80" s="358">
        <v>8287</v>
      </c>
      <c r="C80" s="354" t="s">
        <v>33</v>
      </c>
      <c r="D80" s="353" t="s">
        <v>780</v>
      </c>
      <c r="E80" s="353" t="s">
        <v>2603</v>
      </c>
      <c r="F80" s="353" t="s">
        <v>2462</v>
      </c>
      <c r="G80" s="353" t="s">
        <v>20</v>
      </c>
      <c r="H80" s="353" t="s">
        <v>2043</v>
      </c>
      <c r="I80" s="354" t="s">
        <v>88</v>
      </c>
      <c r="J80" s="353"/>
      <c r="K80" s="357"/>
    </row>
    <row r="81" spans="1:11" ht="150">
      <c r="A81" s="352" t="s">
        <v>20</v>
      </c>
      <c r="B81" s="358">
        <v>8378</v>
      </c>
      <c r="C81" s="354" t="s">
        <v>33</v>
      </c>
      <c r="D81" s="353" t="s">
        <v>781</v>
      </c>
      <c r="E81" s="353" t="s">
        <v>2604</v>
      </c>
      <c r="F81" s="353" t="s">
        <v>2463</v>
      </c>
      <c r="G81" s="353" t="s">
        <v>20</v>
      </c>
      <c r="H81" s="353" t="s">
        <v>2043</v>
      </c>
      <c r="I81" s="354" t="s">
        <v>88</v>
      </c>
      <c r="J81" s="352"/>
      <c r="K81" s="357"/>
    </row>
    <row r="82" spans="1:11" ht="90">
      <c r="A82" s="352" t="s">
        <v>20</v>
      </c>
      <c r="B82" s="358">
        <v>8755</v>
      </c>
      <c r="C82" s="354" t="s">
        <v>133</v>
      </c>
      <c r="D82" s="353" t="s">
        <v>784</v>
      </c>
      <c r="E82" s="353" t="s">
        <v>2605</v>
      </c>
      <c r="F82" s="353" t="s">
        <v>2464</v>
      </c>
      <c r="G82" s="353" t="s">
        <v>20</v>
      </c>
      <c r="H82" s="353" t="s">
        <v>2043</v>
      </c>
      <c r="I82" s="354" t="s">
        <v>88</v>
      </c>
      <c r="J82" s="352"/>
      <c r="K82" s="357"/>
    </row>
    <row r="83" spans="1:11" ht="60">
      <c r="A83" s="352" t="s">
        <v>20</v>
      </c>
      <c r="B83" s="358">
        <v>8801</v>
      </c>
      <c r="C83" s="354" t="s">
        <v>133</v>
      </c>
      <c r="D83" s="353" t="s">
        <v>787</v>
      </c>
      <c r="E83" s="353" t="s">
        <v>2606</v>
      </c>
      <c r="F83" s="353" t="s">
        <v>2465</v>
      </c>
      <c r="G83" s="353" t="s">
        <v>20</v>
      </c>
      <c r="H83" s="353" t="s">
        <v>2043</v>
      </c>
      <c r="I83" s="354" t="s">
        <v>88</v>
      </c>
      <c r="J83" s="353"/>
      <c r="K83" s="357"/>
    </row>
    <row r="84" spans="1:11" ht="60">
      <c r="A84" s="352" t="s">
        <v>20</v>
      </c>
      <c r="B84" s="358">
        <v>8811</v>
      </c>
      <c r="C84" s="354" t="s">
        <v>133</v>
      </c>
      <c r="D84" s="353" t="s">
        <v>788</v>
      </c>
      <c r="E84" s="353" t="s">
        <v>2607</v>
      </c>
      <c r="F84" s="353" t="s">
        <v>2466</v>
      </c>
      <c r="G84" s="353" t="s">
        <v>20</v>
      </c>
      <c r="H84" s="353" t="s">
        <v>2049</v>
      </c>
      <c r="I84" s="354" t="s">
        <v>88</v>
      </c>
      <c r="J84" s="352"/>
      <c r="K84" s="357"/>
    </row>
    <row r="85" spans="1:11" ht="45">
      <c r="A85" s="352" t="s">
        <v>20</v>
      </c>
      <c r="B85" s="358">
        <v>8872</v>
      </c>
      <c r="C85" s="354" t="s">
        <v>133</v>
      </c>
      <c r="D85" s="353" t="s">
        <v>789</v>
      </c>
      <c r="E85" s="353" t="s">
        <v>2608</v>
      </c>
      <c r="F85" s="353" t="s">
        <v>2467</v>
      </c>
      <c r="G85" s="353" t="s">
        <v>20</v>
      </c>
      <c r="H85" s="353" t="s">
        <v>2043</v>
      </c>
      <c r="I85" s="354" t="s">
        <v>88</v>
      </c>
      <c r="J85" s="352"/>
      <c r="K85" s="357"/>
    </row>
    <row r="86" spans="1:11" ht="300">
      <c r="A86" s="352" t="s">
        <v>20</v>
      </c>
      <c r="B86" s="358">
        <v>8883</v>
      </c>
      <c r="C86" s="354" t="s">
        <v>133</v>
      </c>
      <c r="D86" s="353" t="s">
        <v>790</v>
      </c>
      <c r="E86" s="353" t="s">
        <v>2609</v>
      </c>
      <c r="F86" s="353" t="s">
        <v>2468</v>
      </c>
      <c r="G86" s="353" t="s">
        <v>20</v>
      </c>
      <c r="H86" s="353" t="s">
        <v>2043</v>
      </c>
      <c r="I86" s="354" t="s">
        <v>88</v>
      </c>
      <c r="J86" s="352"/>
      <c r="K86" s="357"/>
    </row>
    <row r="87" spans="1:11" ht="90">
      <c r="A87" s="352" t="s">
        <v>20</v>
      </c>
      <c r="B87" s="358">
        <v>8936</v>
      </c>
      <c r="C87" s="354" t="s">
        <v>133</v>
      </c>
      <c r="D87" s="353" t="s">
        <v>793</v>
      </c>
      <c r="E87" s="353" t="s">
        <v>2610</v>
      </c>
      <c r="F87" s="353" t="s">
        <v>2469</v>
      </c>
      <c r="G87" s="353" t="s">
        <v>20</v>
      </c>
      <c r="H87" s="353" t="s">
        <v>2049</v>
      </c>
      <c r="I87" s="354" t="s">
        <v>88</v>
      </c>
      <c r="J87" s="352"/>
      <c r="K87" s="357"/>
    </row>
    <row r="88" spans="1:11" ht="150">
      <c r="A88" s="352" t="s">
        <v>20</v>
      </c>
      <c r="B88" s="358">
        <v>8969</v>
      </c>
      <c r="C88" s="354" t="s">
        <v>33</v>
      </c>
      <c r="D88" s="353" t="s">
        <v>794</v>
      </c>
      <c r="E88" s="353" t="s">
        <v>2611</v>
      </c>
      <c r="F88" s="353"/>
      <c r="G88" s="353" t="s">
        <v>20</v>
      </c>
      <c r="H88" s="353" t="s">
        <v>2049</v>
      </c>
      <c r="I88" s="354" t="s">
        <v>89</v>
      </c>
      <c r="J88" s="353"/>
      <c r="K88" s="357"/>
    </row>
    <row r="89" spans="1:11" ht="405">
      <c r="A89" s="352" t="s">
        <v>20</v>
      </c>
      <c r="B89" s="358">
        <v>8984</v>
      </c>
      <c r="C89" s="354" t="s">
        <v>33</v>
      </c>
      <c r="D89" s="353" t="s">
        <v>795</v>
      </c>
      <c r="E89" s="353" t="s">
        <v>2612</v>
      </c>
      <c r="F89" s="353"/>
      <c r="G89" s="353" t="s">
        <v>20</v>
      </c>
      <c r="H89" s="353" t="s">
        <v>2043</v>
      </c>
      <c r="I89" s="354" t="s">
        <v>89</v>
      </c>
      <c r="J89" s="352"/>
      <c r="K89" s="357"/>
    </row>
    <row r="90" spans="1:11" ht="195">
      <c r="A90" s="352" t="s">
        <v>20</v>
      </c>
      <c r="B90" s="358">
        <v>9077</v>
      </c>
      <c r="C90" s="354" t="s">
        <v>33</v>
      </c>
      <c r="D90" s="353" t="s">
        <v>796</v>
      </c>
      <c r="E90" s="353" t="s">
        <v>2613</v>
      </c>
      <c r="F90" s="353" t="s">
        <v>2470</v>
      </c>
      <c r="G90" s="353" t="s">
        <v>20</v>
      </c>
      <c r="H90" s="353" t="s">
        <v>2049</v>
      </c>
      <c r="I90" s="354" t="s">
        <v>88</v>
      </c>
      <c r="J90" s="352"/>
      <c r="K90" s="357"/>
    </row>
    <row r="91" spans="1:11" ht="75">
      <c r="A91" s="352" t="s">
        <v>20</v>
      </c>
      <c r="B91" s="358">
        <v>9500</v>
      </c>
      <c r="C91" s="354" t="s">
        <v>33</v>
      </c>
      <c r="D91" s="353" t="s">
        <v>801</v>
      </c>
      <c r="E91" s="353" t="s">
        <v>2614</v>
      </c>
      <c r="F91" s="353" t="s">
        <v>2471</v>
      </c>
      <c r="G91" s="353" t="s">
        <v>20</v>
      </c>
      <c r="H91" s="353" t="s">
        <v>2043</v>
      </c>
      <c r="I91" s="354" t="s">
        <v>88</v>
      </c>
      <c r="J91" s="353"/>
      <c r="K91" s="357"/>
    </row>
    <row r="92" spans="1:11" ht="409.5">
      <c r="A92" s="352" t="s">
        <v>20</v>
      </c>
      <c r="B92" s="358">
        <v>9683</v>
      </c>
      <c r="C92" s="354" t="s">
        <v>33</v>
      </c>
      <c r="D92" s="353" t="s">
        <v>802</v>
      </c>
      <c r="E92" s="353" t="s">
        <v>2615</v>
      </c>
      <c r="F92" s="353"/>
      <c r="G92" s="353" t="s">
        <v>20</v>
      </c>
      <c r="H92" s="353" t="s">
        <v>2049</v>
      </c>
      <c r="I92" s="354" t="s">
        <v>89</v>
      </c>
      <c r="J92" s="353"/>
      <c r="K92" s="357"/>
    </row>
    <row r="93" spans="1:11" ht="255">
      <c r="A93" s="352" t="s">
        <v>20</v>
      </c>
      <c r="B93" s="358">
        <v>9909</v>
      </c>
      <c r="C93" s="354" t="s">
        <v>33</v>
      </c>
      <c r="D93" s="353" t="s">
        <v>805</v>
      </c>
      <c r="E93" s="353" t="s">
        <v>2616</v>
      </c>
      <c r="F93" s="353"/>
      <c r="G93" s="353" t="s">
        <v>20</v>
      </c>
      <c r="H93" s="353" t="s">
        <v>2043</v>
      </c>
      <c r="I93" s="354" t="s">
        <v>89</v>
      </c>
      <c r="J93" s="353"/>
      <c r="K93" s="357"/>
    </row>
    <row r="94" spans="1:11" ht="45">
      <c r="A94" s="352" t="s">
        <v>20</v>
      </c>
      <c r="B94" s="358">
        <v>10093</v>
      </c>
      <c r="C94" s="354" t="s">
        <v>33</v>
      </c>
      <c r="D94" s="353" t="s">
        <v>806</v>
      </c>
      <c r="E94" s="353" t="s">
        <v>2617</v>
      </c>
      <c r="F94" s="353"/>
      <c r="G94" s="353" t="s">
        <v>20</v>
      </c>
      <c r="H94" s="353" t="s">
        <v>2049</v>
      </c>
      <c r="I94" s="354" t="s">
        <v>89</v>
      </c>
      <c r="J94" s="352"/>
      <c r="K94" s="357"/>
    </row>
    <row r="95" spans="1:11" ht="45">
      <c r="A95" s="352" t="s">
        <v>20</v>
      </c>
      <c r="B95" s="358">
        <v>10097</v>
      </c>
      <c r="C95" s="354" t="s">
        <v>33</v>
      </c>
      <c r="D95" s="353" t="s">
        <v>807</v>
      </c>
      <c r="E95" s="353" t="s">
        <v>2618</v>
      </c>
      <c r="F95" s="353"/>
      <c r="G95" s="353" t="s">
        <v>20</v>
      </c>
      <c r="H95" s="353" t="s">
        <v>2049</v>
      </c>
      <c r="I95" s="354" t="s">
        <v>89</v>
      </c>
      <c r="J95" s="353"/>
      <c r="K95" s="357"/>
    </row>
    <row r="96" spans="1:11" ht="75">
      <c r="A96" s="352" t="s">
        <v>20</v>
      </c>
      <c r="B96" s="358">
        <v>10276</v>
      </c>
      <c r="C96" s="354" t="s">
        <v>133</v>
      </c>
      <c r="D96" s="353" t="s">
        <v>808</v>
      </c>
      <c r="E96" s="353" t="s">
        <v>2619</v>
      </c>
      <c r="F96" s="353" t="s">
        <v>2472</v>
      </c>
      <c r="G96" s="353" t="s">
        <v>20</v>
      </c>
      <c r="H96" s="353" t="s">
        <v>2049</v>
      </c>
      <c r="I96" s="354" t="s">
        <v>88</v>
      </c>
      <c r="J96" s="353"/>
      <c r="K96" s="357"/>
    </row>
    <row r="97" spans="1:11" ht="210">
      <c r="A97" s="352" t="s">
        <v>20</v>
      </c>
      <c r="B97" s="358">
        <v>10398</v>
      </c>
      <c r="C97" s="354" t="s">
        <v>33</v>
      </c>
      <c r="D97" s="353" t="s">
        <v>811</v>
      </c>
      <c r="E97" s="353" t="s">
        <v>2620</v>
      </c>
      <c r="F97" s="353" t="s">
        <v>2473</v>
      </c>
      <c r="G97" s="353" t="s">
        <v>20</v>
      </c>
      <c r="H97" s="353" t="s">
        <v>2043</v>
      </c>
      <c r="I97" s="354" t="s">
        <v>88</v>
      </c>
      <c r="J97" s="352"/>
      <c r="K97" s="357"/>
    </row>
    <row r="98" spans="1:11" ht="60">
      <c r="A98" s="352" t="s">
        <v>20</v>
      </c>
      <c r="B98" s="358">
        <v>10444</v>
      </c>
      <c r="C98" s="354" t="s">
        <v>133</v>
      </c>
      <c r="D98" s="353" t="s">
        <v>812</v>
      </c>
      <c r="E98" s="353" t="s">
        <v>2621</v>
      </c>
      <c r="F98" s="353" t="s">
        <v>2474</v>
      </c>
      <c r="G98" s="353" t="s">
        <v>20</v>
      </c>
      <c r="H98" s="353" t="s">
        <v>2043</v>
      </c>
      <c r="I98" s="354" t="s">
        <v>88</v>
      </c>
      <c r="J98" s="353"/>
      <c r="K98" s="357"/>
    </row>
    <row r="99" spans="1:11" ht="135">
      <c r="A99" s="352" t="s">
        <v>20</v>
      </c>
      <c r="B99" s="358">
        <v>10512</v>
      </c>
      <c r="C99" s="354" t="s">
        <v>133</v>
      </c>
      <c r="D99" s="353" t="s">
        <v>815</v>
      </c>
      <c r="E99" s="353" t="s">
        <v>2622</v>
      </c>
      <c r="F99" s="353" t="s">
        <v>2475</v>
      </c>
      <c r="G99" s="353" t="s">
        <v>20</v>
      </c>
      <c r="H99" s="353" t="s">
        <v>2043</v>
      </c>
      <c r="I99" s="354" t="s">
        <v>88</v>
      </c>
      <c r="J99" s="353"/>
      <c r="K99" s="357"/>
    </row>
    <row r="100" spans="1:11" ht="90">
      <c r="A100" s="352" t="s">
        <v>20</v>
      </c>
      <c r="B100" s="358">
        <v>10610</v>
      </c>
      <c r="C100" s="354" t="s">
        <v>133</v>
      </c>
      <c r="D100" s="353" t="s">
        <v>816</v>
      </c>
      <c r="E100" s="353" t="s">
        <v>2623</v>
      </c>
      <c r="F100" s="353" t="s">
        <v>2476</v>
      </c>
      <c r="G100" s="353" t="s">
        <v>20</v>
      </c>
      <c r="H100" s="353" t="s">
        <v>2043</v>
      </c>
      <c r="I100" s="354" t="s">
        <v>88</v>
      </c>
      <c r="J100" s="353"/>
      <c r="K100" s="357"/>
    </row>
    <row r="101" spans="1:11" ht="45">
      <c r="A101" s="352" t="s">
        <v>20</v>
      </c>
      <c r="B101" s="358">
        <v>10798</v>
      </c>
      <c r="C101" s="354" t="s">
        <v>133</v>
      </c>
      <c r="D101" s="353" t="s">
        <v>821</v>
      </c>
      <c r="E101" s="353" t="s">
        <v>2624</v>
      </c>
      <c r="F101" s="353" t="s">
        <v>2477</v>
      </c>
      <c r="G101" s="353" t="s">
        <v>20</v>
      </c>
      <c r="H101" s="353" t="s">
        <v>2049</v>
      </c>
      <c r="I101" s="354" t="s">
        <v>88</v>
      </c>
      <c r="J101" s="353"/>
      <c r="K101" s="357"/>
    </row>
    <row r="102" spans="1:11" ht="60">
      <c r="A102" s="352" t="s">
        <v>20</v>
      </c>
      <c r="B102" s="358">
        <v>11212</v>
      </c>
      <c r="C102" s="354" t="s">
        <v>133</v>
      </c>
      <c r="D102" s="353" t="s">
        <v>822</v>
      </c>
      <c r="E102" s="353" t="s">
        <v>2625</v>
      </c>
      <c r="F102" s="353" t="s">
        <v>2478</v>
      </c>
      <c r="G102" s="353" t="s">
        <v>20</v>
      </c>
      <c r="H102" s="353" t="s">
        <v>2049</v>
      </c>
      <c r="I102" s="354" t="s">
        <v>88</v>
      </c>
      <c r="J102" s="352"/>
      <c r="K102" s="357"/>
    </row>
    <row r="103" spans="1:11" ht="360">
      <c r="A103" s="352" t="s">
        <v>20</v>
      </c>
      <c r="B103" s="358">
        <v>11328</v>
      </c>
      <c r="C103" s="354" t="s">
        <v>133</v>
      </c>
      <c r="D103" s="353" t="s">
        <v>825</v>
      </c>
      <c r="E103" s="353" t="s">
        <v>2626</v>
      </c>
      <c r="F103" s="353" t="s">
        <v>2479</v>
      </c>
      <c r="G103" s="353" t="s">
        <v>20</v>
      </c>
      <c r="H103" s="353" t="s">
        <v>2043</v>
      </c>
      <c r="I103" s="354" t="s">
        <v>88</v>
      </c>
      <c r="J103" s="352"/>
      <c r="K103" s="357"/>
    </row>
    <row r="104" spans="1:11" ht="45">
      <c r="A104" s="352" t="s">
        <v>20</v>
      </c>
      <c r="B104" s="358">
        <v>11706</v>
      </c>
      <c r="C104" s="354" t="s">
        <v>33</v>
      </c>
      <c r="D104" s="353" t="s">
        <v>826</v>
      </c>
      <c r="E104" s="353" t="s">
        <v>2627</v>
      </c>
      <c r="F104" s="353"/>
      <c r="G104" s="353" t="s">
        <v>20</v>
      </c>
      <c r="H104" s="353" t="s">
        <v>2049</v>
      </c>
      <c r="I104" s="354" t="s">
        <v>89</v>
      </c>
      <c r="J104" s="353"/>
      <c r="K104" s="357"/>
    </row>
    <row r="105" spans="1:11" ht="150">
      <c r="A105" s="352" t="s">
        <v>20</v>
      </c>
      <c r="B105" s="358">
        <v>12334</v>
      </c>
      <c r="C105" s="354" t="s">
        <v>33</v>
      </c>
      <c r="D105" s="353" t="s">
        <v>827</v>
      </c>
      <c r="E105" s="353" t="s">
        <v>2628</v>
      </c>
      <c r="F105" s="353" t="s">
        <v>2480</v>
      </c>
      <c r="G105" s="353" t="s">
        <v>20</v>
      </c>
      <c r="H105" s="353" t="s">
        <v>2049</v>
      </c>
      <c r="I105" s="354" t="s">
        <v>88</v>
      </c>
      <c r="J105" s="352"/>
      <c r="K105" s="357"/>
    </row>
    <row r="106" spans="1:11" ht="409.5">
      <c r="A106" s="352" t="s">
        <v>20</v>
      </c>
      <c r="B106" s="358">
        <v>12337</v>
      </c>
      <c r="C106" s="354" t="s">
        <v>133</v>
      </c>
      <c r="D106" s="353" t="s">
        <v>828</v>
      </c>
      <c r="E106" s="353" t="s">
        <v>2629</v>
      </c>
      <c r="F106" s="353" t="s">
        <v>2481</v>
      </c>
      <c r="G106" s="353" t="s">
        <v>20</v>
      </c>
      <c r="H106" s="353" t="s">
        <v>2043</v>
      </c>
      <c r="I106" s="354" t="s">
        <v>88</v>
      </c>
      <c r="J106" s="352"/>
      <c r="K106" s="357"/>
    </row>
    <row r="107" spans="1:11" ht="75">
      <c r="A107" s="352" t="s">
        <v>20</v>
      </c>
      <c r="B107" s="358">
        <v>13037</v>
      </c>
      <c r="C107" s="354" t="s">
        <v>33</v>
      </c>
      <c r="D107" s="353" t="s">
        <v>831</v>
      </c>
      <c r="E107" s="353" t="s">
        <v>2630</v>
      </c>
      <c r="F107" s="353" t="s">
        <v>2482</v>
      </c>
      <c r="G107" s="353" t="s">
        <v>20</v>
      </c>
      <c r="H107" s="353" t="s">
        <v>2049</v>
      </c>
      <c r="I107" s="354" t="s">
        <v>88</v>
      </c>
      <c r="J107" s="352"/>
      <c r="K107" s="357"/>
    </row>
    <row r="108" spans="1:11" ht="60">
      <c r="A108" s="352" t="s">
        <v>20</v>
      </c>
      <c r="B108" s="358">
        <v>13038</v>
      </c>
      <c r="C108" s="354" t="s">
        <v>33</v>
      </c>
      <c r="D108" s="353" t="s">
        <v>832</v>
      </c>
      <c r="E108" s="353" t="s">
        <v>2631</v>
      </c>
      <c r="F108" s="353"/>
      <c r="G108" s="353" t="s">
        <v>20</v>
      </c>
      <c r="H108" s="353" t="s">
        <v>2043</v>
      </c>
      <c r="I108" s="354" t="s">
        <v>89</v>
      </c>
      <c r="J108" s="352"/>
      <c r="K108" s="357"/>
    </row>
    <row r="109" spans="1:11" ht="409.5">
      <c r="A109" s="352" t="s">
        <v>20</v>
      </c>
      <c r="B109" s="358">
        <v>13328</v>
      </c>
      <c r="C109" s="354" t="s">
        <v>133</v>
      </c>
      <c r="D109" s="353" t="s">
        <v>838</v>
      </c>
      <c r="E109" s="353" t="s">
        <v>2632</v>
      </c>
      <c r="F109" s="353" t="s">
        <v>2483</v>
      </c>
      <c r="G109" s="353" t="s">
        <v>20</v>
      </c>
      <c r="H109" s="353" t="s">
        <v>2049</v>
      </c>
      <c r="I109" s="354" t="s">
        <v>88</v>
      </c>
      <c r="J109" s="353"/>
      <c r="K109" s="357"/>
    </row>
    <row r="110" spans="1:11" ht="150">
      <c r="A110" s="352" t="s">
        <v>20</v>
      </c>
      <c r="B110" s="358">
        <v>13566</v>
      </c>
      <c r="C110" s="354" t="s">
        <v>33</v>
      </c>
      <c r="D110" s="353" t="s">
        <v>842</v>
      </c>
      <c r="E110" s="353" t="s">
        <v>2633</v>
      </c>
      <c r="F110" s="353"/>
      <c r="G110" s="353" t="s">
        <v>20</v>
      </c>
      <c r="H110" s="353" t="s">
        <v>2043</v>
      </c>
      <c r="I110" s="354" t="s">
        <v>89</v>
      </c>
      <c r="J110" s="352"/>
      <c r="K110" s="357"/>
    </row>
    <row r="111" spans="1:11" ht="195">
      <c r="A111" s="352" t="s">
        <v>20</v>
      </c>
      <c r="B111" s="358">
        <v>14163</v>
      </c>
      <c r="C111" s="354" t="s">
        <v>33</v>
      </c>
      <c r="D111" s="353" t="s">
        <v>851</v>
      </c>
      <c r="E111" s="353" t="s">
        <v>2634</v>
      </c>
      <c r="F111" s="353" t="s">
        <v>2484</v>
      </c>
      <c r="G111" s="353" t="s">
        <v>20</v>
      </c>
      <c r="H111" s="353" t="s">
        <v>2049</v>
      </c>
      <c r="I111" s="354" t="s">
        <v>89</v>
      </c>
      <c r="J111" s="352"/>
      <c r="K111" s="357"/>
    </row>
    <row r="112" spans="1:11" ht="45">
      <c r="A112" s="352" t="s">
        <v>20</v>
      </c>
      <c r="B112" s="358">
        <v>14471</v>
      </c>
      <c r="C112" s="354" t="s">
        <v>33</v>
      </c>
      <c r="D112" s="353" t="s">
        <v>852</v>
      </c>
      <c r="E112" s="353" t="s">
        <v>2635</v>
      </c>
      <c r="F112" s="353"/>
      <c r="G112" s="353" t="s">
        <v>20</v>
      </c>
      <c r="H112" s="353" t="s">
        <v>2049</v>
      </c>
      <c r="I112" s="354" t="s">
        <v>89</v>
      </c>
      <c r="J112" s="353"/>
      <c r="K112" s="357"/>
    </row>
    <row r="113" spans="1:11" ht="45">
      <c r="A113" s="352" t="s">
        <v>20</v>
      </c>
      <c r="B113" s="358">
        <v>14722</v>
      </c>
      <c r="C113" s="354" t="s">
        <v>133</v>
      </c>
      <c r="D113" s="353" t="s">
        <v>708</v>
      </c>
      <c r="E113" s="353" t="s">
        <v>2636</v>
      </c>
      <c r="F113" s="353" t="s">
        <v>2484</v>
      </c>
      <c r="G113" s="353" t="s">
        <v>20</v>
      </c>
      <c r="H113" s="353" t="s">
        <v>2048</v>
      </c>
      <c r="I113" s="354" t="s">
        <v>89</v>
      </c>
      <c r="J113" s="352"/>
      <c r="K113" s="357"/>
    </row>
    <row r="114" spans="1:11" ht="45">
      <c r="A114" s="352" t="s">
        <v>20</v>
      </c>
      <c r="B114" s="358">
        <v>14726</v>
      </c>
      <c r="C114" s="354" t="s">
        <v>133</v>
      </c>
      <c r="D114" s="353" t="s">
        <v>854</v>
      </c>
      <c r="E114" s="353" t="s">
        <v>2637</v>
      </c>
      <c r="F114" s="353" t="s">
        <v>2484</v>
      </c>
      <c r="G114" s="353" t="s">
        <v>20</v>
      </c>
      <c r="H114" s="353" t="s">
        <v>2048</v>
      </c>
      <c r="I114" s="354" t="s">
        <v>89</v>
      </c>
      <c r="J114" s="352"/>
      <c r="K114" s="357"/>
    </row>
    <row r="115" spans="1:11" ht="45">
      <c r="A115" s="352" t="s">
        <v>20</v>
      </c>
      <c r="B115" s="358">
        <v>14732</v>
      </c>
      <c r="C115" s="354" t="s">
        <v>133</v>
      </c>
      <c r="D115" s="353" t="s">
        <v>710</v>
      </c>
      <c r="E115" s="353" t="s">
        <v>2638</v>
      </c>
      <c r="F115" s="353" t="s">
        <v>2484</v>
      </c>
      <c r="G115" s="353" t="s">
        <v>20</v>
      </c>
      <c r="H115" s="353" t="s">
        <v>2043</v>
      </c>
      <c r="I115" s="354" t="s">
        <v>89</v>
      </c>
      <c r="J115" s="352"/>
      <c r="K115" s="357"/>
    </row>
    <row r="116" spans="1:11" ht="135">
      <c r="A116" s="352" t="s">
        <v>20</v>
      </c>
      <c r="B116" s="358">
        <v>14956</v>
      </c>
      <c r="C116" s="354" t="s">
        <v>33</v>
      </c>
      <c r="D116" s="353" t="s">
        <v>855</v>
      </c>
      <c r="E116" s="353" t="s">
        <v>2639</v>
      </c>
      <c r="F116" s="353"/>
      <c r="G116" s="353" t="s">
        <v>20</v>
      </c>
      <c r="H116" s="353" t="s">
        <v>2043</v>
      </c>
      <c r="I116" s="354" t="s">
        <v>89</v>
      </c>
      <c r="J116" s="353"/>
      <c r="K116" s="357"/>
    </row>
    <row r="117" spans="1:11" ht="90">
      <c r="A117" s="352" t="s">
        <v>20</v>
      </c>
      <c r="B117" s="358">
        <v>15536</v>
      </c>
      <c r="C117" s="354" t="s">
        <v>33</v>
      </c>
      <c r="D117" s="353" t="s">
        <v>858</v>
      </c>
      <c r="E117" s="353" t="s">
        <v>2640</v>
      </c>
      <c r="F117" s="353" t="s">
        <v>2486</v>
      </c>
      <c r="G117" s="353" t="s">
        <v>20</v>
      </c>
      <c r="H117" s="353" t="s">
        <v>2043</v>
      </c>
      <c r="I117" s="354" t="s">
        <v>88</v>
      </c>
      <c r="J117" s="353"/>
      <c r="K117" s="357"/>
    </row>
    <row r="118" spans="1:11" ht="90">
      <c r="A118" s="352" t="s">
        <v>20</v>
      </c>
      <c r="B118" s="358">
        <v>15537</v>
      </c>
      <c r="C118" s="354" t="s">
        <v>33</v>
      </c>
      <c r="D118" s="353" t="s">
        <v>859</v>
      </c>
      <c r="E118" s="353" t="s">
        <v>2641</v>
      </c>
      <c r="F118" s="353"/>
      <c r="G118" s="353" t="s">
        <v>20</v>
      </c>
      <c r="H118" s="353" t="s">
        <v>2043</v>
      </c>
      <c r="I118" s="354" t="s">
        <v>89</v>
      </c>
      <c r="J118" s="352"/>
      <c r="K118" s="357"/>
    </row>
    <row r="119" spans="1:11" ht="75">
      <c r="A119" s="352" t="s">
        <v>20</v>
      </c>
      <c r="B119" s="358">
        <v>15832</v>
      </c>
      <c r="C119" s="354" t="s">
        <v>33</v>
      </c>
      <c r="D119" s="353" t="s">
        <v>862</v>
      </c>
      <c r="E119" s="353" t="s">
        <v>2642</v>
      </c>
      <c r="F119" s="353" t="s">
        <v>2487</v>
      </c>
      <c r="G119" s="353" t="s">
        <v>20</v>
      </c>
      <c r="H119" s="353" t="s">
        <v>2049</v>
      </c>
      <c r="I119" s="354" t="s">
        <v>89</v>
      </c>
      <c r="J119" s="353"/>
      <c r="K119" s="357"/>
    </row>
    <row r="120" spans="1:11" ht="105">
      <c r="A120" s="352" t="s">
        <v>20</v>
      </c>
      <c r="B120" s="358">
        <v>15878</v>
      </c>
      <c r="C120" s="354" t="s">
        <v>133</v>
      </c>
      <c r="D120" s="353" t="s">
        <v>863</v>
      </c>
      <c r="E120" s="353" t="s">
        <v>2643</v>
      </c>
      <c r="F120" s="353" t="s">
        <v>2488</v>
      </c>
      <c r="G120" s="353" t="s">
        <v>20</v>
      </c>
      <c r="H120" s="353" t="s">
        <v>2049</v>
      </c>
      <c r="I120" s="354" t="s">
        <v>88</v>
      </c>
      <c r="J120" s="353"/>
      <c r="K120" s="357"/>
    </row>
    <row r="121" spans="1:11" ht="165">
      <c r="A121" s="352" t="s">
        <v>20</v>
      </c>
      <c r="B121" s="358">
        <v>16179</v>
      </c>
      <c r="C121" s="354" t="s">
        <v>133</v>
      </c>
      <c r="D121" s="353" t="s">
        <v>864</v>
      </c>
      <c r="E121" s="353" t="s">
        <v>2644</v>
      </c>
      <c r="F121" s="353" t="s">
        <v>2489</v>
      </c>
      <c r="G121" s="353" t="s">
        <v>20</v>
      </c>
      <c r="H121" s="353" t="s">
        <v>2043</v>
      </c>
      <c r="I121" s="354" t="s">
        <v>88</v>
      </c>
      <c r="J121" s="352"/>
      <c r="K121" s="357"/>
    </row>
    <row r="122" spans="1:11" ht="180">
      <c r="A122" s="352" t="s">
        <v>20</v>
      </c>
      <c r="B122" s="358">
        <v>16718</v>
      </c>
      <c r="C122" s="354" t="s">
        <v>133</v>
      </c>
      <c r="D122" s="353" t="s">
        <v>866</v>
      </c>
      <c r="E122" s="353" t="s">
        <v>2645</v>
      </c>
      <c r="F122" s="353" t="s">
        <v>2490</v>
      </c>
      <c r="G122" s="353" t="s">
        <v>20</v>
      </c>
      <c r="H122" s="353" t="s">
        <v>2049</v>
      </c>
      <c r="I122" s="354" t="s">
        <v>88</v>
      </c>
      <c r="J122" s="353" t="s">
        <v>1718</v>
      </c>
      <c r="K122" s="357"/>
    </row>
    <row r="123" spans="1:11" ht="135">
      <c r="A123" s="352" t="s">
        <v>20</v>
      </c>
      <c r="B123" s="358">
        <v>16735</v>
      </c>
      <c r="C123" s="354" t="s">
        <v>33</v>
      </c>
      <c r="D123" s="353" t="s">
        <v>867</v>
      </c>
      <c r="E123" s="353" t="s">
        <v>2646</v>
      </c>
      <c r="F123" s="353" t="s">
        <v>2491</v>
      </c>
      <c r="G123" s="353" t="s">
        <v>20</v>
      </c>
      <c r="H123" s="353" t="s">
        <v>2043</v>
      </c>
      <c r="I123" s="354" t="s">
        <v>88</v>
      </c>
      <c r="J123" s="353"/>
      <c r="K123" s="357"/>
    </row>
    <row r="124" spans="1:11" ht="105">
      <c r="A124" s="352" t="s">
        <v>20</v>
      </c>
      <c r="B124" s="358">
        <v>16849</v>
      </c>
      <c r="C124" s="354" t="s">
        <v>133</v>
      </c>
      <c r="D124" s="353" t="s">
        <v>868</v>
      </c>
      <c r="E124" s="353" t="s">
        <v>2647</v>
      </c>
      <c r="F124" s="353" t="s">
        <v>2492</v>
      </c>
      <c r="G124" s="353" t="s">
        <v>20</v>
      </c>
      <c r="H124" s="353" t="s">
        <v>2043</v>
      </c>
      <c r="I124" s="354" t="s">
        <v>88</v>
      </c>
      <c r="J124" s="352" t="s">
        <v>1717</v>
      </c>
      <c r="K124" s="357"/>
    </row>
    <row r="125" spans="1:11" ht="120">
      <c r="A125" s="352" t="s">
        <v>20</v>
      </c>
      <c r="B125" s="358">
        <v>17227</v>
      </c>
      <c r="C125" s="354" t="s">
        <v>133</v>
      </c>
      <c r="D125" s="353" t="s">
        <v>871</v>
      </c>
      <c r="E125" s="353" t="s">
        <v>2648</v>
      </c>
      <c r="F125" s="353"/>
      <c r="G125" s="353" t="s">
        <v>20</v>
      </c>
      <c r="H125" s="353" t="s">
        <v>2043</v>
      </c>
      <c r="I125" s="354" t="s">
        <v>89</v>
      </c>
      <c r="J125" s="352"/>
      <c r="K125" s="357"/>
    </row>
    <row r="126" spans="1:11" ht="90">
      <c r="A126" s="352" t="s">
        <v>20</v>
      </c>
      <c r="B126" s="358">
        <v>17231</v>
      </c>
      <c r="C126" s="354" t="s">
        <v>133</v>
      </c>
      <c r="D126" s="353" t="s">
        <v>875</v>
      </c>
      <c r="E126" s="353" t="s">
        <v>2649</v>
      </c>
      <c r="F126" s="353"/>
      <c r="G126" s="353" t="s">
        <v>20</v>
      </c>
      <c r="H126" s="353" t="s">
        <v>2049</v>
      </c>
      <c r="I126" s="354" t="s">
        <v>89</v>
      </c>
      <c r="J126" s="352"/>
      <c r="K126" s="357"/>
    </row>
    <row r="127" spans="1:11" ht="105">
      <c r="A127" s="352" t="s">
        <v>20</v>
      </c>
      <c r="B127" s="358">
        <v>17386</v>
      </c>
      <c r="C127" s="354" t="s">
        <v>133</v>
      </c>
      <c r="D127" s="353" t="s">
        <v>206</v>
      </c>
      <c r="E127" s="353" t="s">
        <v>2650</v>
      </c>
      <c r="F127" s="353"/>
      <c r="G127" s="353" t="s">
        <v>20</v>
      </c>
      <c r="H127" s="353" t="s">
        <v>2049</v>
      </c>
      <c r="I127" s="354" t="s">
        <v>89</v>
      </c>
      <c r="J127" s="352"/>
      <c r="K127" s="357"/>
    </row>
    <row r="128" spans="1:11" ht="180">
      <c r="A128" s="352" t="s">
        <v>20</v>
      </c>
      <c r="B128" s="358">
        <v>17447</v>
      </c>
      <c r="C128" s="354" t="s">
        <v>33</v>
      </c>
      <c r="D128" s="353" t="s">
        <v>1407</v>
      </c>
      <c r="E128" s="353" t="s">
        <v>2651</v>
      </c>
      <c r="F128" s="353" t="s">
        <v>2493</v>
      </c>
      <c r="G128" s="353" t="s">
        <v>20</v>
      </c>
      <c r="H128" s="353" t="s">
        <v>2048</v>
      </c>
      <c r="I128" s="354" t="s">
        <v>88</v>
      </c>
      <c r="J128" s="352"/>
      <c r="K128" s="357"/>
    </row>
    <row r="129" spans="1:11" ht="45">
      <c r="A129" s="352" t="s">
        <v>20</v>
      </c>
      <c r="B129" s="358">
        <v>17513</v>
      </c>
      <c r="C129" s="354" t="s">
        <v>33</v>
      </c>
      <c r="D129" s="353" t="s">
        <v>1716</v>
      </c>
      <c r="E129" s="353" t="s">
        <v>2652</v>
      </c>
      <c r="F129" s="353"/>
      <c r="G129" s="353" t="s">
        <v>20</v>
      </c>
      <c r="H129" s="353" t="s">
        <v>2043</v>
      </c>
      <c r="I129" s="354" t="s">
        <v>89</v>
      </c>
      <c r="J129" s="353"/>
      <c r="K129" s="357"/>
    </row>
    <row r="130" spans="1:11" ht="45">
      <c r="A130" s="352" t="s">
        <v>20</v>
      </c>
      <c r="B130" s="358">
        <v>17514</v>
      </c>
      <c r="C130" s="354" t="s">
        <v>33</v>
      </c>
      <c r="D130" s="353" t="s">
        <v>1715</v>
      </c>
      <c r="E130" s="353" t="s">
        <v>2653</v>
      </c>
      <c r="F130" s="353" t="s">
        <v>2494</v>
      </c>
      <c r="G130" s="353" t="s">
        <v>20</v>
      </c>
      <c r="H130" s="353" t="s">
        <v>2043</v>
      </c>
      <c r="I130" s="354" t="s">
        <v>88</v>
      </c>
      <c r="J130" s="352"/>
      <c r="K130" s="357"/>
    </row>
    <row r="131" spans="1:11" ht="45">
      <c r="A131" s="352" t="s">
        <v>20</v>
      </c>
      <c r="B131" s="358">
        <v>17778</v>
      </c>
      <c r="C131" s="354" t="s">
        <v>133</v>
      </c>
      <c r="D131" s="353" t="s">
        <v>2119</v>
      </c>
      <c r="E131" s="353" t="s">
        <v>2120</v>
      </c>
      <c r="F131" s="353" t="s">
        <v>2120</v>
      </c>
      <c r="G131" s="353" t="s">
        <v>20</v>
      </c>
      <c r="H131" s="353" t="s">
        <v>2043</v>
      </c>
      <c r="I131" s="354" t="s">
        <v>88</v>
      </c>
      <c r="J131" s="352"/>
    </row>
    <row r="132" spans="1:11" ht="60">
      <c r="A132" s="352" t="s">
        <v>20</v>
      </c>
      <c r="B132" s="358">
        <v>17780</v>
      </c>
      <c r="C132" s="354" t="s">
        <v>133</v>
      </c>
      <c r="D132" s="353" t="s">
        <v>2122</v>
      </c>
      <c r="E132" s="353" t="s">
        <v>2123</v>
      </c>
      <c r="F132" s="353" t="s">
        <v>2123</v>
      </c>
      <c r="G132" s="353" t="s">
        <v>20</v>
      </c>
      <c r="H132" s="353" t="s">
        <v>2043</v>
      </c>
      <c r="I132" s="354" t="s">
        <v>88</v>
      </c>
      <c r="J132" s="353"/>
    </row>
    <row r="133" spans="1:11" ht="45">
      <c r="A133" s="352" t="s">
        <v>20</v>
      </c>
      <c r="B133" s="358">
        <v>17784</v>
      </c>
      <c r="C133" s="354" t="s">
        <v>133</v>
      </c>
      <c r="D133" s="353" t="s">
        <v>2127</v>
      </c>
      <c r="E133" s="353" t="s">
        <v>2128</v>
      </c>
      <c r="F133" s="353" t="s">
        <v>2128</v>
      </c>
      <c r="G133" s="353" t="s">
        <v>20</v>
      </c>
      <c r="H133" s="353" t="s">
        <v>2043</v>
      </c>
      <c r="I133" s="354" t="s">
        <v>88</v>
      </c>
      <c r="J133" s="352"/>
    </row>
    <row r="134" spans="1:11" ht="45">
      <c r="A134" s="352" t="s">
        <v>20</v>
      </c>
      <c r="B134" s="358">
        <v>17785</v>
      </c>
      <c r="C134" s="354" t="s">
        <v>33</v>
      </c>
      <c r="D134" s="353" t="s">
        <v>2127</v>
      </c>
      <c r="E134" s="353" t="s">
        <v>2128</v>
      </c>
      <c r="F134" s="353" t="s">
        <v>2128</v>
      </c>
      <c r="G134" s="353" t="s">
        <v>20</v>
      </c>
      <c r="H134" s="353" t="s">
        <v>2043</v>
      </c>
      <c r="I134" s="354" t="s">
        <v>88</v>
      </c>
      <c r="J134" s="352"/>
    </row>
    <row r="135" spans="1:11" ht="45">
      <c r="A135" s="352" t="s">
        <v>20</v>
      </c>
      <c r="B135" s="358">
        <v>17799</v>
      </c>
      <c r="C135" s="354" t="s">
        <v>133</v>
      </c>
      <c r="D135" s="353" t="s">
        <v>2232</v>
      </c>
      <c r="E135" s="353" t="s">
        <v>2233</v>
      </c>
      <c r="F135" s="353" t="s">
        <v>2233</v>
      </c>
      <c r="G135" s="353" t="s">
        <v>20</v>
      </c>
      <c r="H135" s="353" t="s">
        <v>2043</v>
      </c>
      <c r="I135" s="354" t="s">
        <v>88</v>
      </c>
      <c r="J135" s="352"/>
    </row>
  </sheetData>
  <mergeCells count="3">
    <mergeCell ref="B2:F2"/>
    <mergeCell ref="D3:F3"/>
    <mergeCell ref="D9:F9"/>
  </mergeCells>
  <pageMargins left="0.2" right="0.2" top="0.25" bottom="0.25" header="0.3" footer="0.3"/>
  <pageSetup paperSize="5" scale="65" orientation="landscape" r:id="rId1"/>
</worksheet>
</file>

<file path=xl/worksheets/sheet28.xml><?xml version="1.0" encoding="utf-8"?>
<worksheet xmlns="http://schemas.openxmlformats.org/spreadsheetml/2006/main" xmlns:r="http://schemas.openxmlformats.org/officeDocument/2006/relationships">
  <sheetPr>
    <tabColor rgb="FFFF0000"/>
  </sheetPr>
  <dimension ref="A1:L23"/>
  <sheetViews>
    <sheetView zoomScale="55" zoomScaleNormal="55" workbookViewId="0">
      <pane ySplit="3" topLeftCell="A4" activePane="bottomLeft" state="frozen"/>
      <selection activeCell="F17" sqref="F17"/>
      <selection pane="bottomLeft"/>
    </sheetView>
  </sheetViews>
  <sheetFormatPr defaultRowHeight="15"/>
  <cols>
    <col min="1" max="1" width="10" style="2" customWidth="1"/>
    <col min="2" max="2" width="9.140625" style="2"/>
    <col min="3" max="3" width="10.28515625" style="2" customWidth="1"/>
    <col min="4" max="4" width="35.42578125" style="2" customWidth="1"/>
    <col min="5" max="5" width="100.85546875" style="2" customWidth="1"/>
    <col min="6" max="6" width="73.5703125" style="2" customWidth="1"/>
    <col min="7" max="7" width="18.5703125" style="2" customWidth="1"/>
    <col min="8" max="8" width="17" style="2" customWidth="1"/>
    <col min="9" max="9" width="9.85546875" style="2" customWidth="1"/>
    <col min="10" max="10" width="32.140625" style="2" customWidth="1"/>
    <col min="11" max="11" width="14.140625" style="2" customWidth="1"/>
    <col min="12" max="16384" width="9.140625" style="2"/>
  </cols>
  <sheetData>
    <row r="1" spans="1:12" ht="15.75" thickBot="1">
      <c r="A1" s="61" t="s">
        <v>3206</v>
      </c>
      <c r="B1" s="320"/>
      <c r="C1" s="320"/>
      <c r="D1" s="61"/>
      <c r="E1" s="61"/>
      <c r="F1" s="61"/>
      <c r="G1" s="320"/>
      <c r="I1" s="1"/>
      <c r="J1" s="1"/>
    </row>
    <row r="2" spans="1:12" ht="15.75" thickBot="1">
      <c r="B2" s="508" t="s">
        <v>1</v>
      </c>
      <c r="C2" s="509"/>
      <c r="D2" s="509"/>
      <c r="E2" s="509"/>
      <c r="F2" s="509"/>
      <c r="G2" s="3" t="s">
        <v>20</v>
      </c>
      <c r="H2" s="196">
        <f>COUNTIF(A4:A245,"deferred")</f>
        <v>4</v>
      </c>
      <c r="I2" s="4" t="s">
        <v>10</v>
      </c>
      <c r="J2" s="195">
        <f>COUNTIF(A4:A275,"Open")</f>
        <v>0</v>
      </c>
    </row>
    <row r="3" spans="1:12" ht="15.75" thickBot="1">
      <c r="B3" s="318"/>
      <c r="C3" s="99"/>
      <c r="D3" s="510" t="s">
        <v>2022</v>
      </c>
      <c r="E3" s="511"/>
      <c r="F3" s="512"/>
      <c r="G3" s="341"/>
      <c r="H3" s="341"/>
      <c r="I3" s="342"/>
      <c r="J3" s="342"/>
    </row>
    <row r="4" spans="1:12" ht="36.75" customHeight="1" thickBot="1">
      <c r="A4" s="343" t="s">
        <v>1797</v>
      </c>
      <c r="B4" s="344" t="s">
        <v>2</v>
      </c>
      <c r="C4" s="345" t="s">
        <v>1798</v>
      </c>
      <c r="D4" s="346" t="s">
        <v>3</v>
      </c>
      <c r="E4" s="348" t="s">
        <v>1800</v>
      </c>
      <c r="F4" s="260" t="s">
        <v>87</v>
      </c>
      <c r="G4" s="349" t="s">
        <v>7</v>
      </c>
      <c r="H4" s="350" t="s">
        <v>9</v>
      </c>
      <c r="I4" s="351" t="s">
        <v>1296</v>
      </c>
      <c r="J4" s="344" t="s">
        <v>1297</v>
      </c>
    </row>
    <row r="5" spans="1:12">
      <c r="A5" s="521" t="s">
        <v>2052</v>
      </c>
      <c r="B5" s="521"/>
      <c r="C5" s="521"/>
      <c r="D5" s="521"/>
      <c r="E5" s="521"/>
      <c r="F5" s="521"/>
      <c r="G5" s="521"/>
      <c r="H5" s="521"/>
      <c r="I5" s="521"/>
      <c r="J5" s="521"/>
    </row>
    <row r="8" spans="1:12">
      <c r="A8" s="359"/>
      <c r="B8" s="360"/>
      <c r="C8" s="360"/>
      <c r="D8" s="359"/>
      <c r="E8" s="359"/>
      <c r="F8" s="359"/>
      <c r="G8" s="359"/>
      <c r="H8" s="360"/>
      <c r="I8" s="360"/>
      <c r="J8" s="359"/>
    </row>
    <row r="9" spans="1:12">
      <c r="B9" s="318"/>
      <c r="C9" s="99"/>
      <c r="D9" s="514" t="s">
        <v>2022</v>
      </c>
      <c r="E9" s="514"/>
      <c r="F9" s="514"/>
      <c r="G9" s="341"/>
      <c r="H9" s="341"/>
      <c r="I9" s="342"/>
      <c r="J9" s="342"/>
    </row>
    <row r="10" spans="1:12" ht="36.75" customHeight="1" thickBot="1">
      <c r="A10" s="261" t="s">
        <v>1797</v>
      </c>
      <c r="B10" s="260" t="s">
        <v>2</v>
      </c>
      <c r="C10" s="260" t="s">
        <v>1798</v>
      </c>
      <c r="D10" s="346" t="s">
        <v>3</v>
      </c>
      <c r="E10" s="348" t="s">
        <v>1800</v>
      </c>
      <c r="F10" s="260" t="s">
        <v>87</v>
      </c>
      <c r="G10" s="260" t="s">
        <v>7</v>
      </c>
      <c r="H10" s="260" t="s">
        <v>9</v>
      </c>
      <c r="I10" s="260" t="s">
        <v>1296</v>
      </c>
      <c r="J10" s="260" t="s">
        <v>165</v>
      </c>
    </row>
    <row r="11" spans="1:12" ht="45">
      <c r="A11" s="352" t="s">
        <v>20</v>
      </c>
      <c r="B11" s="358">
        <v>12700</v>
      </c>
      <c r="C11" s="354" t="s">
        <v>1409</v>
      </c>
      <c r="D11" s="353" t="s">
        <v>1408</v>
      </c>
      <c r="E11" s="353" t="s">
        <v>2531</v>
      </c>
      <c r="F11" s="353"/>
      <c r="G11" s="353" t="s">
        <v>20</v>
      </c>
      <c r="H11" s="353" t="s">
        <v>2043</v>
      </c>
      <c r="I11" s="354" t="s">
        <v>89</v>
      </c>
      <c r="J11" s="353" t="s">
        <v>2063</v>
      </c>
      <c r="K11" s="357"/>
    </row>
    <row r="12" spans="1:12" ht="45">
      <c r="A12" s="352" t="s">
        <v>20</v>
      </c>
      <c r="B12" s="358">
        <v>16442</v>
      </c>
      <c r="C12" s="354" t="s">
        <v>1409</v>
      </c>
      <c r="D12" s="353" t="s">
        <v>1410</v>
      </c>
      <c r="E12" s="353" t="s">
        <v>2532</v>
      </c>
      <c r="F12" s="353"/>
      <c r="G12" s="353" t="s">
        <v>20</v>
      </c>
      <c r="H12" s="353" t="s">
        <v>2049</v>
      </c>
      <c r="I12" s="354" t="s">
        <v>89</v>
      </c>
      <c r="J12" s="353" t="s">
        <v>1411</v>
      </c>
      <c r="K12" s="357"/>
    </row>
    <row r="13" spans="1:12" ht="60">
      <c r="A13" s="352" t="s">
        <v>20</v>
      </c>
      <c r="B13" s="358">
        <v>16443</v>
      </c>
      <c r="C13" s="354" t="s">
        <v>1409</v>
      </c>
      <c r="D13" s="353" t="s">
        <v>1412</v>
      </c>
      <c r="E13" s="353" t="s">
        <v>2533</v>
      </c>
      <c r="F13" s="353"/>
      <c r="G13" s="353" t="s">
        <v>20</v>
      </c>
      <c r="H13" s="353" t="s">
        <v>2049</v>
      </c>
      <c r="I13" s="354" t="s">
        <v>89</v>
      </c>
      <c r="J13" s="353" t="s">
        <v>1413</v>
      </c>
      <c r="K13" s="357"/>
    </row>
    <row r="14" spans="1:12" ht="75">
      <c r="A14" s="352" t="s">
        <v>20</v>
      </c>
      <c r="B14" s="358">
        <v>16446</v>
      </c>
      <c r="C14" s="354" t="s">
        <v>1409</v>
      </c>
      <c r="D14" s="353" t="s">
        <v>1722</v>
      </c>
      <c r="E14" s="353" t="s">
        <v>2534</v>
      </c>
      <c r="F14" s="353"/>
      <c r="G14" s="353" t="s">
        <v>20</v>
      </c>
      <c r="H14" s="353" t="s">
        <v>2049</v>
      </c>
      <c r="I14" s="354" t="s">
        <v>89</v>
      </c>
      <c r="J14" s="353" t="s">
        <v>1574</v>
      </c>
      <c r="K14" s="357"/>
    </row>
    <row r="15" spans="1:12">
      <c r="B15" s="368"/>
      <c r="C15" s="368"/>
      <c r="D15" s="357"/>
      <c r="E15" s="357"/>
      <c r="F15" s="357"/>
      <c r="H15" s="368"/>
      <c r="I15" s="368"/>
      <c r="J15" s="357"/>
      <c r="K15" s="357"/>
      <c r="L15" s="357"/>
    </row>
    <row r="16" spans="1:12">
      <c r="B16" s="368"/>
      <c r="C16" s="368"/>
      <c r="D16" s="357"/>
      <c r="E16" s="357"/>
      <c r="F16" s="357"/>
      <c r="H16" s="368"/>
      <c r="I16" s="368"/>
      <c r="J16" s="357"/>
      <c r="K16" s="357"/>
      <c r="L16" s="357"/>
    </row>
    <row r="17" spans="2:9">
      <c r="B17" s="1"/>
      <c r="C17" s="1"/>
      <c r="H17" s="1"/>
      <c r="I17" s="1"/>
    </row>
    <row r="18" spans="2:9">
      <c r="B18" s="1"/>
      <c r="C18" s="1"/>
      <c r="H18" s="1"/>
      <c r="I18" s="1"/>
    </row>
    <row r="19" spans="2:9">
      <c r="B19" s="1"/>
      <c r="C19" s="1"/>
      <c r="H19" s="1"/>
      <c r="I19" s="1"/>
    </row>
    <row r="20" spans="2:9">
      <c r="B20" s="1"/>
      <c r="C20" s="1"/>
      <c r="H20" s="1"/>
      <c r="I20" s="1"/>
    </row>
    <row r="21" spans="2:9">
      <c r="B21" s="1"/>
      <c r="C21" s="1"/>
      <c r="H21" s="1"/>
      <c r="I21" s="1"/>
    </row>
    <row r="22" spans="2:9">
      <c r="B22" s="1"/>
      <c r="C22" s="1"/>
      <c r="H22" s="1"/>
      <c r="I22" s="1"/>
    </row>
    <row r="23" spans="2:9">
      <c r="B23" s="1"/>
      <c r="C23" s="1"/>
      <c r="H23" s="1"/>
      <c r="I23" s="1"/>
    </row>
  </sheetData>
  <mergeCells count="4">
    <mergeCell ref="B2:F2"/>
    <mergeCell ref="D3:F3"/>
    <mergeCell ref="A5:J5"/>
    <mergeCell ref="D9:F9"/>
  </mergeCells>
  <pageMargins left="0.2" right="0.2" top="0.25" bottom="0.25" header="0.3" footer="0.3"/>
  <pageSetup paperSize="5" scale="80" orientation="landscape" r:id="rId1"/>
</worksheet>
</file>

<file path=xl/worksheets/sheet29.xml><?xml version="1.0" encoding="utf-8"?>
<worksheet xmlns="http://schemas.openxmlformats.org/spreadsheetml/2006/main" xmlns:r="http://schemas.openxmlformats.org/officeDocument/2006/relationships">
  <dimension ref="A1:H674"/>
  <sheetViews>
    <sheetView zoomScale="85" zoomScaleNormal="85" workbookViewId="0">
      <pane ySplit="1" topLeftCell="A2" activePane="bottomLeft" state="frozen"/>
      <selection pane="bottomLeft"/>
    </sheetView>
  </sheetViews>
  <sheetFormatPr defaultRowHeight="15"/>
  <cols>
    <col min="1" max="1" width="13.28515625" style="1" customWidth="1"/>
    <col min="2" max="2" width="19.5703125" style="1" customWidth="1"/>
    <col min="3" max="3" width="68.7109375" style="2" customWidth="1"/>
    <col min="4" max="4" width="17.85546875" style="1" customWidth="1"/>
    <col min="5" max="5" width="16.5703125" style="1" customWidth="1"/>
    <col min="6" max="6" width="83.85546875" style="2" customWidth="1"/>
    <col min="7" max="8" width="16.7109375" style="1" customWidth="1"/>
    <col min="9" max="16384" width="9.140625" style="2"/>
  </cols>
  <sheetData>
    <row r="1" spans="1:8" ht="30">
      <c r="A1" s="12" t="s">
        <v>2</v>
      </c>
      <c r="B1" s="12" t="s">
        <v>2298</v>
      </c>
      <c r="C1" s="13" t="s">
        <v>3</v>
      </c>
      <c r="D1" s="12" t="s">
        <v>8</v>
      </c>
      <c r="E1" s="12" t="s">
        <v>1276</v>
      </c>
      <c r="F1" s="13" t="s">
        <v>165</v>
      </c>
      <c r="G1" s="12" t="s">
        <v>7</v>
      </c>
      <c r="H1" s="12" t="s">
        <v>2299</v>
      </c>
    </row>
    <row r="2" spans="1:8" ht="210">
      <c r="A2" s="12">
        <v>15186</v>
      </c>
      <c r="B2" s="193" t="s">
        <v>0</v>
      </c>
      <c r="C2" s="192" t="s">
        <v>4</v>
      </c>
      <c r="D2" s="193" t="s">
        <v>2300</v>
      </c>
      <c r="E2" s="193" t="s">
        <v>175</v>
      </c>
      <c r="F2" s="192" t="s">
        <v>1581</v>
      </c>
      <c r="G2" s="193" t="s">
        <v>20</v>
      </c>
      <c r="H2" s="12" t="s">
        <v>80</v>
      </c>
    </row>
    <row r="3" spans="1:8" ht="195">
      <c r="A3" s="12">
        <v>15267</v>
      </c>
      <c r="B3" s="193" t="s">
        <v>0</v>
      </c>
      <c r="C3" s="192" t="s">
        <v>5</v>
      </c>
      <c r="D3" s="193" t="s">
        <v>2300</v>
      </c>
      <c r="E3" s="12" t="s">
        <v>175</v>
      </c>
      <c r="F3" s="13" t="s">
        <v>1580</v>
      </c>
      <c r="G3" s="193" t="s">
        <v>20</v>
      </c>
      <c r="H3" s="12" t="s">
        <v>80</v>
      </c>
    </row>
    <row r="4" spans="1:8" ht="93.75" customHeight="1">
      <c r="A4" s="12">
        <v>15269</v>
      </c>
      <c r="B4" s="193" t="s">
        <v>0</v>
      </c>
      <c r="C4" s="192" t="s">
        <v>6</v>
      </c>
      <c r="D4" s="193" t="s">
        <v>2300</v>
      </c>
      <c r="E4" s="193" t="s">
        <v>175</v>
      </c>
      <c r="F4" s="13" t="s">
        <v>1580</v>
      </c>
      <c r="G4" s="193" t="s">
        <v>20</v>
      </c>
      <c r="H4" s="12" t="s">
        <v>80</v>
      </c>
    </row>
    <row r="5" spans="1:8" ht="30">
      <c r="A5" s="12">
        <v>16983</v>
      </c>
      <c r="B5" s="193" t="s">
        <v>0</v>
      </c>
      <c r="C5" s="192" t="s">
        <v>2023</v>
      </c>
      <c r="D5" s="193" t="s">
        <v>2302</v>
      </c>
      <c r="E5" s="193" t="s">
        <v>175</v>
      </c>
      <c r="F5" s="13" t="s">
        <v>2395</v>
      </c>
      <c r="G5" s="193" t="s">
        <v>20</v>
      </c>
      <c r="H5" s="12" t="s">
        <v>80</v>
      </c>
    </row>
    <row r="6" spans="1:8" ht="45">
      <c r="A6" s="12">
        <v>226</v>
      </c>
      <c r="B6" s="193" t="s">
        <v>21</v>
      </c>
      <c r="C6" s="192" t="s">
        <v>1299</v>
      </c>
      <c r="D6" s="193" t="s">
        <v>2301</v>
      </c>
      <c r="E6" s="193" t="s">
        <v>175</v>
      </c>
      <c r="F6" s="13" t="s">
        <v>1300</v>
      </c>
      <c r="G6" s="193" t="s">
        <v>20</v>
      </c>
      <c r="H6" s="12" t="s">
        <v>80</v>
      </c>
    </row>
    <row r="7" spans="1:8" ht="45">
      <c r="A7" s="12">
        <v>9472</v>
      </c>
      <c r="B7" s="193" t="s">
        <v>21</v>
      </c>
      <c r="C7" s="192" t="s">
        <v>140</v>
      </c>
      <c r="D7" s="193" t="s">
        <v>2300</v>
      </c>
      <c r="E7" s="193" t="s">
        <v>175</v>
      </c>
      <c r="F7" s="13" t="s">
        <v>1301</v>
      </c>
      <c r="G7" s="193" t="s">
        <v>20</v>
      </c>
      <c r="H7" s="12" t="s">
        <v>80</v>
      </c>
    </row>
    <row r="8" spans="1:8" ht="30">
      <c r="A8" s="12">
        <v>9700</v>
      </c>
      <c r="B8" s="193" t="s">
        <v>21</v>
      </c>
      <c r="C8" s="192" t="s">
        <v>1302</v>
      </c>
      <c r="D8" s="193" t="s">
        <v>2302</v>
      </c>
      <c r="E8" s="193" t="s">
        <v>175</v>
      </c>
      <c r="F8" s="13" t="s">
        <v>1303</v>
      </c>
      <c r="G8" s="193" t="s">
        <v>20</v>
      </c>
      <c r="H8" s="12" t="s">
        <v>80</v>
      </c>
    </row>
    <row r="9" spans="1:8" ht="45">
      <c r="A9" s="12">
        <v>10027</v>
      </c>
      <c r="B9" s="193" t="s">
        <v>21</v>
      </c>
      <c r="C9" s="192" t="s">
        <v>1306</v>
      </c>
      <c r="D9" s="193" t="s">
        <v>2302</v>
      </c>
      <c r="E9" s="193" t="s">
        <v>175</v>
      </c>
      <c r="F9" s="13" t="s">
        <v>1307</v>
      </c>
      <c r="G9" s="193" t="s">
        <v>20</v>
      </c>
      <c r="H9" s="12" t="s">
        <v>80</v>
      </c>
    </row>
    <row r="10" spans="1:8" ht="135">
      <c r="A10" s="12">
        <v>12876</v>
      </c>
      <c r="B10" s="193" t="s">
        <v>21</v>
      </c>
      <c r="C10" s="192" t="s">
        <v>1593</v>
      </c>
      <c r="D10" s="193" t="s">
        <v>2300</v>
      </c>
      <c r="E10" s="193" t="s">
        <v>175</v>
      </c>
      <c r="F10" s="13" t="s">
        <v>1319</v>
      </c>
      <c r="G10" s="193" t="s">
        <v>20</v>
      </c>
      <c r="H10" s="12" t="s">
        <v>80</v>
      </c>
    </row>
    <row r="11" spans="1:8" ht="135">
      <c r="A11" s="12">
        <v>12877</v>
      </c>
      <c r="B11" s="193" t="s">
        <v>21</v>
      </c>
      <c r="C11" s="192" t="s">
        <v>141</v>
      </c>
      <c r="D11" s="193" t="s">
        <v>2300</v>
      </c>
      <c r="E11" s="193" t="s">
        <v>175</v>
      </c>
      <c r="F11" s="13" t="s">
        <v>1319</v>
      </c>
      <c r="G11" s="193" t="s">
        <v>20</v>
      </c>
      <c r="H11" s="12" t="s">
        <v>80</v>
      </c>
    </row>
    <row r="12" spans="1:8" ht="120">
      <c r="A12" s="12">
        <v>13789</v>
      </c>
      <c r="B12" s="193" t="s">
        <v>21</v>
      </c>
      <c r="C12" s="192" t="s">
        <v>142</v>
      </c>
      <c r="D12" s="193" t="s">
        <v>2300</v>
      </c>
      <c r="E12" s="193" t="s">
        <v>175</v>
      </c>
      <c r="F12" s="13" t="s">
        <v>1325</v>
      </c>
      <c r="G12" s="193" t="s">
        <v>20</v>
      </c>
      <c r="H12" s="12" t="s">
        <v>80</v>
      </c>
    </row>
    <row r="13" spans="1:8" ht="120">
      <c r="A13" s="12">
        <v>14633</v>
      </c>
      <c r="B13" s="193" t="s">
        <v>21</v>
      </c>
      <c r="C13" s="192" t="s">
        <v>143</v>
      </c>
      <c r="D13" s="193" t="s">
        <v>2300</v>
      </c>
      <c r="E13" s="193" t="s">
        <v>175</v>
      </c>
      <c r="F13" s="13" t="s">
        <v>1336</v>
      </c>
      <c r="G13" s="193" t="s">
        <v>20</v>
      </c>
      <c r="H13" s="12" t="s">
        <v>80</v>
      </c>
    </row>
    <row r="14" spans="1:8" ht="90">
      <c r="A14" s="12">
        <v>17267</v>
      </c>
      <c r="B14" s="193" t="s">
        <v>21</v>
      </c>
      <c r="C14" s="192" t="s">
        <v>144</v>
      </c>
      <c r="D14" s="193" t="s">
        <v>2300</v>
      </c>
      <c r="E14" s="193" t="s">
        <v>175</v>
      </c>
      <c r="F14" s="13" t="s">
        <v>1338</v>
      </c>
      <c r="G14" s="193" t="s">
        <v>20</v>
      </c>
      <c r="H14" s="12" t="s">
        <v>80</v>
      </c>
    </row>
    <row r="15" spans="1:8" ht="90">
      <c r="A15" s="12">
        <v>17273</v>
      </c>
      <c r="B15" s="193" t="s">
        <v>21</v>
      </c>
      <c r="C15" s="192" t="s">
        <v>1339</v>
      </c>
      <c r="D15" s="193" t="s">
        <v>2300</v>
      </c>
      <c r="E15" s="193" t="s">
        <v>175</v>
      </c>
      <c r="F15" s="13" t="s">
        <v>1340</v>
      </c>
      <c r="G15" s="193" t="s">
        <v>20</v>
      </c>
      <c r="H15" s="12" t="s">
        <v>80</v>
      </c>
    </row>
    <row r="16" spans="1:8" ht="45">
      <c r="A16" s="12">
        <v>17570</v>
      </c>
      <c r="B16" s="193" t="s">
        <v>21</v>
      </c>
      <c r="C16" s="192" t="s">
        <v>1584</v>
      </c>
      <c r="D16" s="193" t="s">
        <v>2300</v>
      </c>
      <c r="E16" s="193" t="s">
        <v>175</v>
      </c>
      <c r="F16" s="13" t="s">
        <v>1583</v>
      </c>
      <c r="G16" s="193" t="s">
        <v>20</v>
      </c>
      <c r="H16" s="12" t="s">
        <v>80</v>
      </c>
    </row>
    <row r="17" spans="1:8" ht="45">
      <c r="A17" s="12">
        <v>17810</v>
      </c>
      <c r="B17" s="193" t="s">
        <v>21</v>
      </c>
      <c r="C17" s="192" t="s">
        <v>2050</v>
      </c>
      <c r="D17" s="193" t="s">
        <v>2300</v>
      </c>
      <c r="E17" s="193" t="s">
        <v>175</v>
      </c>
      <c r="F17" s="13" t="s">
        <v>2051</v>
      </c>
      <c r="G17" s="193" t="s">
        <v>20</v>
      </c>
      <c r="H17" s="12" t="s">
        <v>80</v>
      </c>
    </row>
    <row r="18" spans="1:8" ht="75">
      <c r="A18" s="12">
        <v>8714</v>
      </c>
      <c r="B18" s="193" t="s">
        <v>22</v>
      </c>
      <c r="C18" s="192" t="s">
        <v>145</v>
      </c>
      <c r="D18" s="193" t="s">
        <v>2300</v>
      </c>
      <c r="E18" s="193" t="s">
        <v>175</v>
      </c>
      <c r="F18" s="192" t="s">
        <v>1345</v>
      </c>
      <c r="G18" s="193" t="s">
        <v>20</v>
      </c>
      <c r="H18" s="12" t="s">
        <v>80</v>
      </c>
    </row>
    <row r="19" spans="1:8" ht="30">
      <c r="A19" s="12">
        <v>3614</v>
      </c>
      <c r="B19" s="193" t="s">
        <v>147</v>
      </c>
      <c r="C19" s="192" t="s">
        <v>1348</v>
      </c>
      <c r="D19" s="193" t="s">
        <v>2302</v>
      </c>
      <c r="E19" s="193" t="s">
        <v>175</v>
      </c>
      <c r="F19" s="192" t="s">
        <v>1349</v>
      </c>
      <c r="G19" s="193" t="s">
        <v>20</v>
      </c>
      <c r="H19" s="12" t="s">
        <v>80</v>
      </c>
    </row>
    <row r="20" spans="1:8" ht="30">
      <c r="A20" s="12">
        <v>4252</v>
      </c>
      <c r="B20" s="193" t="s">
        <v>147</v>
      </c>
      <c r="C20" s="192" t="s">
        <v>1350</v>
      </c>
      <c r="D20" s="193" t="s">
        <v>2302</v>
      </c>
      <c r="E20" s="193" t="s">
        <v>175</v>
      </c>
      <c r="F20" s="192" t="s">
        <v>1351</v>
      </c>
      <c r="G20" s="193" t="s">
        <v>20</v>
      </c>
      <c r="H20" s="12" t="s">
        <v>80</v>
      </c>
    </row>
    <row r="21" spans="1:8" ht="45">
      <c r="A21" s="12">
        <v>14681</v>
      </c>
      <c r="B21" s="193" t="s">
        <v>147</v>
      </c>
      <c r="C21" s="192" t="s">
        <v>148</v>
      </c>
      <c r="D21" s="193" t="s">
        <v>2300</v>
      </c>
      <c r="E21" s="193" t="s">
        <v>175</v>
      </c>
      <c r="F21" s="13" t="s">
        <v>1353</v>
      </c>
      <c r="G21" s="193" t="s">
        <v>20</v>
      </c>
      <c r="H21" s="12" t="s">
        <v>80</v>
      </c>
    </row>
    <row r="22" spans="1:8" ht="45">
      <c r="A22" s="12">
        <v>14840</v>
      </c>
      <c r="B22" s="193" t="s">
        <v>147</v>
      </c>
      <c r="C22" s="192" t="s">
        <v>1354</v>
      </c>
      <c r="D22" s="193" t="s">
        <v>2301</v>
      </c>
      <c r="E22" s="193" t="s">
        <v>175</v>
      </c>
      <c r="F22" s="13" t="s">
        <v>1355</v>
      </c>
      <c r="G22" s="193" t="s">
        <v>20</v>
      </c>
      <c r="H22" s="12" t="s">
        <v>80</v>
      </c>
    </row>
    <row r="23" spans="1:8" ht="45">
      <c r="A23" s="12">
        <v>14841</v>
      </c>
      <c r="B23" s="193" t="s">
        <v>147</v>
      </c>
      <c r="C23" s="192" t="s">
        <v>1356</v>
      </c>
      <c r="D23" s="193" t="s">
        <v>2301</v>
      </c>
      <c r="E23" s="193" t="s">
        <v>175</v>
      </c>
      <c r="F23" s="13" t="s">
        <v>1357</v>
      </c>
      <c r="G23" s="193" t="s">
        <v>20</v>
      </c>
      <c r="H23" s="12" t="s">
        <v>80</v>
      </c>
    </row>
    <row r="24" spans="1:8" ht="45">
      <c r="A24" s="12">
        <v>14893</v>
      </c>
      <c r="B24" s="193" t="s">
        <v>147</v>
      </c>
      <c r="C24" s="192" t="s">
        <v>1358</v>
      </c>
      <c r="D24" s="193" t="s">
        <v>2301</v>
      </c>
      <c r="E24" s="193" t="s">
        <v>175</v>
      </c>
      <c r="F24" s="13" t="s">
        <v>1359</v>
      </c>
      <c r="G24" s="193" t="s">
        <v>20</v>
      </c>
      <c r="H24" s="12" t="s">
        <v>80</v>
      </c>
    </row>
    <row r="25" spans="1:8" ht="45">
      <c r="A25" s="12">
        <v>14895</v>
      </c>
      <c r="B25" s="193" t="s">
        <v>147</v>
      </c>
      <c r="C25" s="192" t="s">
        <v>1360</v>
      </c>
      <c r="D25" s="193" t="s">
        <v>2301</v>
      </c>
      <c r="E25" s="193" t="s">
        <v>175</v>
      </c>
      <c r="F25" s="13" t="s">
        <v>1361</v>
      </c>
      <c r="G25" s="193" t="s">
        <v>20</v>
      </c>
      <c r="H25" s="12" t="s">
        <v>80</v>
      </c>
    </row>
    <row r="26" spans="1:8" ht="60">
      <c r="A26" s="12">
        <v>15929</v>
      </c>
      <c r="B26" s="193" t="s">
        <v>147</v>
      </c>
      <c r="C26" s="192" t="s">
        <v>1596</v>
      </c>
      <c r="D26" s="193" t="s">
        <v>2300</v>
      </c>
      <c r="E26" s="193" t="s">
        <v>175</v>
      </c>
      <c r="F26" s="13" t="s">
        <v>1595</v>
      </c>
      <c r="G26" s="193" t="s">
        <v>20</v>
      </c>
      <c r="H26" s="12" t="s">
        <v>80</v>
      </c>
    </row>
    <row r="27" spans="1:8" ht="45">
      <c r="A27" s="12">
        <v>17301</v>
      </c>
      <c r="B27" s="193" t="s">
        <v>147</v>
      </c>
      <c r="C27" s="192" t="s">
        <v>149</v>
      </c>
      <c r="D27" s="193" t="s">
        <v>2300</v>
      </c>
      <c r="E27" s="193" t="s">
        <v>175</v>
      </c>
      <c r="F27" s="13" t="s">
        <v>1362</v>
      </c>
      <c r="G27" s="193" t="s">
        <v>20</v>
      </c>
      <c r="H27" s="12" t="s">
        <v>80</v>
      </c>
    </row>
    <row r="28" spans="1:8" ht="45">
      <c r="A28" s="12">
        <v>17761</v>
      </c>
      <c r="B28" s="193" t="s">
        <v>147</v>
      </c>
      <c r="C28" s="192" t="s">
        <v>2057</v>
      </c>
      <c r="D28" s="193" t="s">
        <v>2300</v>
      </c>
      <c r="E28" s="193" t="s">
        <v>175</v>
      </c>
      <c r="F28" s="13" t="s">
        <v>2058</v>
      </c>
      <c r="G28" s="193" t="s">
        <v>20</v>
      </c>
      <c r="H28" s="12" t="s">
        <v>80</v>
      </c>
    </row>
    <row r="29" spans="1:8" ht="45">
      <c r="A29" s="12">
        <v>6587</v>
      </c>
      <c r="B29" s="193" t="s">
        <v>23</v>
      </c>
      <c r="C29" s="192" t="s">
        <v>150</v>
      </c>
      <c r="D29" s="193" t="s">
        <v>2300</v>
      </c>
      <c r="E29" s="193" t="s">
        <v>175</v>
      </c>
      <c r="F29" s="192" t="s">
        <v>1363</v>
      </c>
      <c r="G29" s="193" t="s">
        <v>20</v>
      </c>
      <c r="H29" s="12" t="s">
        <v>80</v>
      </c>
    </row>
    <row r="30" spans="1:8" ht="45">
      <c r="A30" s="12">
        <v>11523</v>
      </c>
      <c r="B30" s="193" t="s">
        <v>23</v>
      </c>
      <c r="C30" s="192" t="s">
        <v>1364</v>
      </c>
      <c r="D30" s="193" t="s">
        <v>2302</v>
      </c>
      <c r="E30" s="193" t="s">
        <v>175</v>
      </c>
      <c r="F30" s="13" t="s">
        <v>1365</v>
      </c>
      <c r="G30" s="193" t="s">
        <v>20</v>
      </c>
      <c r="H30" s="12" t="s">
        <v>80</v>
      </c>
    </row>
    <row r="31" spans="1:8" ht="45">
      <c r="A31" s="12">
        <v>11666</v>
      </c>
      <c r="B31" s="193" t="s">
        <v>23</v>
      </c>
      <c r="C31" s="192" t="s">
        <v>151</v>
      </c>
      <c r="D31" s="193" t="s">
        <v>2300</v>
      </c>
      <c r="E31" s="193" t="s">
        <v>175</v>
      </c>
      <c r="F31" s="13" t="s">
        <v>1367</v>
      </c>
      <c r="G31" s="193" t="s">
        <v>20</v>
      </c>
      <c r="H31" s="12" t="s">
        <v>80</v>
      </c>
    </row>
    <row r="32" spans="1:8" ht="45">
      <c r="A32" s="12">
        <v>11669</v>
      </c>
      <c r="B32" s="193" t="s">
        <v>23</v>
      </c>
      <c r="C32" s="192" t="s">
        <v>176</v>
      </c>
      <c r="D32" s="193" t="s">
        <v>2300</v>
      </c>
      <c r="E32" s="193" t="s">
        <v>175</v>
      </c>
      <c r="F32" s="13" t="s">
        <v>1599</v>
      </c>
      <c r="G32" s="193" t="s">
        <v>20</v>
      </c>
      <c r="H32" s="12" t="s">
        <v>80</v>
      </c>
    </row>
    <row r="33" spans="1:8" ht="45">
      <c r="A33" s="12">
        <v>11670</v>
      </c>
      <c r="B33" s="193" t="s">
        <v>23</v>
      </c>
      <c r="C33" s="192" t="s">
        <v>177</v>
      </c>
      <c r="D33" s="193" t="s">
        <v>2300</v>
      </c>
      <c r="E33" s="193" t="s">
        <v>175</v>
      </c>
      <c r="F33" s="13" t="s">
        <v>1598</v>
      </c>
      <c r="G33" s="193" t="s">
        <v>20</v>
      </c>
      <c r="H33" s="12" t="s">
        <v>80</v>
      </c>
    </row>
    <row r="34" spans="1:8" ht="45">
      <c r="A34" s="12">
        <v>12141</v>
      </c>
      <c r="B34" s="193" t="s">
        <v>23</v>
      </c>
      <c r="C34" s="192" t="s">
        <v>152</v>
      </c>
      <c r="D34" s="193" t="s">
        <v>2300</v>
      </c>
      <c r="E34" s="193" t="s">
        <v>175</v>
      </c>
      <c r="F34" s="13" t="s">
        <v>178</v>
      </c>
      <c r="G34" s="193" t="s">
        <v>20</v>
      </c>
      <c r="H34" s="12" t="s">
        <v>80</v>
      </c>
    </row>
    <row r="35" spans="1:8" ht="45">
      <c r="A35" s="12">
        <v>12601</v>
      </c>
      <c r="B35" s="193" t="s">
        <v>23</v>
      </c>
      <c r="C35" s="192" t="s">
        <v>153</v>
      </c>
      <c r="D35" s="193" t="s">
        <v>2300</v>
      </c>
      <c r="E35" s="193" t="s">
        <v>175</v>
      </c>
      <c r="F35" s="13" t="s">
        <v>1363</v>
      </c>
      <c r="G35" s="193" t="s">
        <v>20</v>
      </c>
      <c r="H35" s="12" t="s">
        <v>80</v>
      </c>
    </row>
    <row r="36" spans="1:8" ht="45">
      <c r="A36" s="12">
        <v>12942</v>
      </c>
      <c r="B36" s="193" t="s">
        <v>23</v>
      </c>
      <c r="C36" s="192" t="s">
        <v>154</v>
      </c>
      <c r="D36" s="193" t="s">
        <v>2300</v>
      </c>
      <c r="E36" s="193" t="s">
        <v>175</v>
      </c>
      <c r="F36" s="13" t="s">
        <v>1368</v>
      </c>
      <c r="G36" s="193" t="s">
        <v>20</v>
      </c>
      <c r="H36" s="12" t="s">
        <v>80</v>
      </c>
    </row>
    <row r="37" spans="1:8" ht="45">
      <c r="A37" s="12">
        <v>13290</v>
      </c>
      <c r="B37" s="193" t="s">
        <v>23</v>
      </c>
      <c r="C37" s="192" t="s">
        <v>155</v>
      </c>
      <c r="D37" s="193" t="s">
        <v>2300</v>
      </c>
      <c r="E37" s="193" t="s">
        <v>175</v>
      </c>
      <c r="F37" s="13" t="s">
        <v>1363</v>
      </c>
      <c r="G37" s="193" t="s">
        <v>20</v>
      </c>
      <c r="H37" s="12" t="s">
        <v>80</v>
      </c>
    </row>
    <row r="38" spans="1:8" ht="45">
      <c r="A38" s="12">
        <v>13495</v>
      </c>
      <c r="B38" s="193" t="s">
        <v>23</v>
      </c>
      <c r="C38" s="192" t="s">
        <v>156</v>
      </c>
      <c r="D38" s="193" t="s">
        <v>2300</v>
      </c>
      <c r="E38" s="193" t="s">
        <v>175</v>
      </c>
      <c r="F38" s="13" t="s">
        <v>1369</v>
      </c>
      <c r="G38" s="193" t="s">
        <v>20</v>
      </c>
      <c r="H38" s="12" t="s">
        <v>80</v>
      </c>
    </row>
    <row r="39" spans="1:8" ht="45">
      <c r="A39" s="12">
        <v>13539</v>
      </c>
      <c r="B39" s="193" t="s">
        <v>23</v>
      </c>
      <c r="C39" s="192" t="s">
        <v>157</v>
      </c>
      <c r="D39" s="193" t="s">
        <v>2300</v>
      </c>
      <c r="E39" s="193" t="s">
        <v>175</v>
      </c>
      <c r="F39" s="13" t="s">
        <v>1370</v>
      </c>
      <c r="G39" s="193" t="s">
        <v>20</v>
      </c>
      <c r="H39" s="12" t="s">
        <v>80</v>
      </c>
    </row>
    <row r="40" spans="1:8" ht="45">
      <c r="A40" s="12">
        <v>14920</v>
      </c>
      <c r="B40" s="193" t="s">
        <v>23</v>
      </c>
      <c r="C40" s="192" t="s">
        <v>158</v>
      </c>
      <c r="D40" s="193" t="s">
        <v>2300</v>
      </c>
      <c r="E40" s="193" t="s">
        <v>175</v>
      </c>
      <c r="F40" s="13" t="s">
        <v>1371</v>
      </c>
      <c r="G40" s="193" t="s">
        <v>20</v>
      </c>
      <c r="H40" s="12" t="s">
        <v>80</v>
      </c>
    </row>
    <row r="41" spans="1:8" ht="45">
      <c r="A41" s="12">
        <v>15051</v>
      </c>
      <c r="B41" s="193" t="s">
        <v>23</v>
      </c>
      <c r="C41" s="192" t="s">
        <v>159</v>
      </c>
      <c r="D41" s="193" t="s">
        <v>2300</v>
      </c>
      <c r="E41" s="193" t="s">
        <v>175</v>
      </c>
      <c r="F41" s="13" t="s">
        <v>1372</v>
      </c>
      <c r="G41" s="193" t="s">
        <v>20</v>
      </c>
      <c r="H41" s="12" t="s">
        <v>80</v>
      </c>
    </row>
    <row r="42" spans="1:8" ht="45">
      <c r="A42" s="12">
        <v>15951</v>
      </c>
      <c r="B42" s="193" t="s">
        <v>23</v>
      </c>
      <c r="C42" s="192" t="s">
        <v>161</v>
      </c>
      <c r="D42" s="193" t="s">
        <v>2300</v>
      </c>
      <c r="E42" s="193" t="s">
        <v>175</v>
      </c>
      <c r="F42" s="13" t="s">
        <v>185</v>
      </c>
      <c r="G42" s="193" t="s">
        <v>20</v>
      </c>
      <c r="H42" s="12" t="s">
        <v>80</v>
      </c>
    </row>
    <row r="43" spans="1:8" ht="45">
      <c r="A43" s="12">
        <v>16907</v>
      </c>
      <c r="B43" s="193" t="s">
        <v>23</v>
      </c>
      <c r="C43" s="192" t="s">
        <v>162</v>
      </c>
      <c r="D43" s="193" t="s">
        <v>2300</v>
      </c>
      <c r="E43" s="193" t="s">
        <v>175</v>
      </c>
      <c r="F43" s="192" t="s">
        <v>1373</v>
      </c>
      <c r="G43" s="193" t="s">
        <v>20</v>
      </c>
      <c r="H43" s="12" t="s">
        <v>80</v>
      </c>
    </row>
    <row r="44" spans="1:8" ht="45">
      <c r="A44" s="12">
        <v>16987</v>
      </c>
      <c r="B44" s="193" t="s">
        <v>23</v>
      </c>
      <c r="C44" s="192" t="s">
        <v>163</v>
      </c>
      <c r="D44" s="193" t="s">
        <v>2300</v>
      </c>
      <c r="E44" s="193" t="s">
        <v>175</v>
      </c>
      <c r="F44" s="13" t="s">
        <v>1374</v>
      </c>
      <c r="G44" s="193" t="s">
        <v>20</v>
      </c>
      <c r="H44" s="12" t="s">
        <v>80</v>
      </c>
    </row>
    <row r="45" spans="1:8" ht="45">
      <c r="A45" s="12">
        <v>17091</v>
      </c>
      <c r="B45" s="193" t="s">
        <v>23</v>
      </c>
      <c r="C45" s="192" t="s">
        <v>164</v>
      </c>
      <c r="D45" s="193" t="s">
        <v>2300</v>
      </c>
      <c r="E45" s="193" t="s">
        <v>175</v>
      </c>
      <c r="F45" s="13" t="s">
        <v>1363</v>
      </c>
      <c r="G45" s="193" t="s">
        <v>20</v>
      </c>
      <c r="H45" s="12" t="s">
        <v>80</v>
      </c>
    </row>
    <row r="46" spans="1:8" ht="120">
      <c r="A46" s="12">
        <v>17797</v>
      </c>
      <c r="B46" s="193" t="s">
        <v>23</v>
      </c>
      <c r="C46" s="192" t="s">
        <v>2059</v>
      </c>
      <c r="D46" s="193" t="s">
        <v>2300</v>
      </c>
      <c r="E46" s="193" t="s">
        <v>175</v>
      </c>
      <c r="F46" s="13" t="s">
        <v>2060</v>
      </c>
      <c r="G46" s="193" t="s">
        <v>20</v>
      </c>
      <c r="H46" s="12" t="s">
        <v>80</v>
      </c>
    </row>
    <row r="47" spans="1:8" ht="75">
      <c r="A47" s="12">
        <v>13682</v>
      </c>
      <c r="B47" s="193" t="s">
        <v>24</v>
      </c>
      <c r="C47" s="192" t="s">
        <v>189</v>
      </c>
      <c r="D47" s="193" t="s">
        <v>2300</v>
      </c>
      <c r="E47" s="193" t="s">
        <v>175</v>
      </c>
      <c r="F47" s="13" t="s">
        <v>1341</v>
      </c>
      <c r="G47" s="193" t="s">
        <v>20</v>
      </c>
      <c r="H47" s="12" t="s">
        <v>80</v>
      </c>
    </row>
    <row r="48" spans="1:8" ht="30">
      <c r="A48" s="12">
        <v>14443</v>
      </c>
      <c r="B48" s="193" t="s">
        <v>24</v>
      </c>
      <c r="C48" s="192" t="s">
        <v>190</v>
      </c>
      <c r="D48" s="193" t="s">
        <v>2302</v>
      </c>
      <c r="E48" s="193" t="s">
        <v>175</v>
      </c>
      <c r="F48" s="13" t="s">
        <v>1601</v>
      </c>
      <c r="G48" s="193" t="s">
        <v>20</v>
      </c>
      <c r="H48" s="12" t="s">
        <v>80</v>
      </c>
    </row>
    <row r="49" spans="1:8" ht="30">
      <c r="A49" s="12">
        <v>15290</v>
      </c>
      <c r="B49" s="193" t="s">
        <v>24</v>
      </c>
      <c r="C49" s="192" t="s">
        <v>1342</v>
      </c>
      <c r="D49" s="193" t="s">
        <v>2302</v>
      </c>
      <c r="E49" s="193" t="s">
        <v>175</v>
      </c>
      <c r="F49" s="13" t="s">
        <v>1600</v>
      </c>
      <c r="G49" s="193" t="s">
        <v>20</v>
      </c>
      <c r="H49" s="12" t="s">
        <v>80</v>
      </c>
    </row>
    <row r="50" spans="1:8" ht="45">
      <c r="A50" s="12">
        <v>17214</v>
      </c>
      <c r="B50" s="193" t="s">
        <v>25</v>
      </c>
      <c r="C50" s="192" t="s">
        <v>198</v>
      </c>
      <c r="D50" s="193" t="s">
        <v>2300</v>
      </c>
      <c r="E50" s="193" t="s">
        <v>175</v>
      </c>
      <c r="F50" s="13" t="s">
        <v>2070</v>
      </c>
      <c r="G50" s="193" t="s">
        <v>20</v>
      </c>
      <c r="H50" s="12" t="s">
        <v>80</v>
      </c>
    </row>
    <row r="51" spans="1:8" ht="45">
      <c r="A51" s="12">
        <v>17332</v>
      </c>
      <c r="B51" s="193" t="s">
        <v>25</v>
      </c>
      <c r="C51" s="192" t="s">
        <v>199</v>
      </c>
      <c r="D51" s="193" t="s">
        <v>2300</v>
      </c>
      <c r="E51" s="193" t="s">
        <v>175</v>
      </c>
      <c r="F51" s="13" t="s">
        <v>200</v>
      </c>
      <c r="G51" s="193" t="s">
        <v>20</v>
      </c>
      <c r="H51" s="12" t="s">
        <v>80</v>
      </c>
    </row>
    <row r="52" spans="1:8" ht="45">
      <c r="A52" s="12">
        <v>17333</v>
      </c>
      <c r="B52" s="193" t="s">
        <v>25</v>
      </c>
      <c r="C52" s="192" t="s">
        <v>2073</v>
      </c>
      <c r="D52" s="193" t="s">
        <v>2300</v>
      </c>
      <c r="E52" s="193" t="s">
        <v>175</v>
      </c>
      <c r="F52" s="13" t="s">
        <v>2074</v>
      </c>
      <c r="G52" s="193" t="s">
        <v>20</v>
      </c>
      <c r="H52" s="12" t="s">
        <v>80</v>
      </c>
    </row>
    <row r="53" spans="1:8" ht="409.5">
      <c r="A53" s="12">
        <v>17741</v>
      </c>
      <c r="B53" s="193" t="s">
        <v>25</v>
      </c>
      <c r="C53" s="192" t="s">
        <v>2111</v>
      </c>
      <c r="D53" s="193" t="s">
        <v>2300</v>
      </c>
      <c r="E53" s="193" t="s">
        <v>175</v>
      </c>
      <c r="F53" s="13" t="s">
        <v>2112</v>
      </c>
      <c r="G53" s="193" t="s">
        <v>20</v>
      </c>
      <c r="H53" s="12" t="s">
        <v>80</v>
      </c>
    </row>
    <row r="54" spans="1:8" ht="45">
      <c r="A54" s="12">
        <v>17754</v>
      </c>
      <c r="B54" s="193" t="s">
        <v>25</v>
      </c>
      <c r="C54" s="192" t="s">
        <v>2114</v>
      </c>
      <c r="D54" s="193" t="s">
        <v>2300</v>
      </c>
      <c r="E54" s="193" t="s">
        <v>175</v>
      </c>
      <c r="F54" s="192" t="s">
        <v>2115</v>
      </c>
      <c r="G54" s="193" t="s">
        <v>20</v>
      </c>
      <c r="H54" s="12" t="s">
        <v>80</v>
      </c>
    </row>
    <row r="55" spans="1:8" ht="45">
      <c r="A55" s="12">
        <v>17100</v>
      </c>
      <c r="B55" s="193" t="s">
        <v>26</v>
      </c>
      <c r="C55" s="192" t="s">
        <v>1616</v>
      </c>
      <c r="D55" s="193" t="s">
        <v>2300</v>
      </c>
      <c r="E55" s="193" t="s">
        <v>175</v>
      </c>
      <c r="F55" s="192" t="s">
        <v>1615</v>
      </c>
      <c r="G55" s="193" t="s">
        <v>20</v>
      </c>
      <c r="H55" s="12" t="s">
        <v>80</v>
      </c>
    </row>
    <row r="56" spans="1:8" ht="150">
      <c r="A56" s="12">
        <v>17362</v>
      </c>
      <c r="B56" s="193" t="s">
        <v>26</v>
      </c>
      <c r="C56" s="192" t="s">
        <v>203</v>
      </c>
      <c r="D56" s="193" t="s">
        <v>2302</v>
      </c>
      <c r="E56" s="193" t="s">
        <v>175</v>
      </c>
      <c r="F56" s="192" t="s">
        <v>1612</v>
      </c>
      <c r="G56" s="193" t="s">
        <v>20</v>
      </c>
      <c r="H56" s="12" t="s">
        <v>80</v>
      </c>
    </row>
    <row r="57" spans="1:8" ht="165">
      <c r="A57" s="12">
        <v>17502</v>
      </c>
      <c r="B57" s="193" t="s">
        <v>26</v>
      </c>
      <c r="C57" s="192" t="s">
        <v>1610</v>
      </c>
      <c r="D57" s="193" t="s">
        <v>2302</v>
      </c>
      <c r="E57" s="193" t="s">
        <v>175</v>
      </c>
      <c r="F57" s="13" t="s">
        <v>1607</v>
      </c>
      <c r="G57" s="193" t="s">
        <v>20</v>
      </c>
      <c r="H57" s="12" t="s">
        <v>80</v>
      </c>
    </row>
    <row r="58" spans="1:8" ht="165">
      <c r="A58" s="12">
        <v>17503</v>
      </c>
      <c r="B58" s="193" t="s">
        <v>26</v>
      </c>
      <c r="C58" s="192" t="s">
        <v>1609</v>
      </c>
      <c r="D58" s="193" t="s">
        <v>2302</v>
      </c>
      <c r="E58" s="193" t="s">
        <v>175</v>
      </c>
      <c r="F58" s="192" t="s">
        <v>1607</v>
      </c>
      <c r="G58" s="193" t="s">
        <v>20</v>
      </c>
      <c r="H58" s="12" t="s">
        <v>80</v>
      </c>
    </row>
    <row r="59" spans="1:8" ht="165">
      <c r="A59" s="12">
        <v>17504</v>
      </c>
      <c r="B59" s="193" t="s">
        <v>26</v>
      </c>
      <c r="C59" s="192" t="s">
        <v>1608</v>
      </c>
      <c r="D59" s="193" t="s">
        <v>2302</v>
      </c>
      <c r="E59" s="193" t="s">
        <v>175</v>
      </c>
      <c r="F59" s="13" t="s">
        <v>1607</v>
      </c>
      <c r="G59" s="193" t="s">
        <v>20</v>
      </c>
      <c r="H59" s="12" t="s">
        <v>80</v>
      </c>
    </row>
    <row r="60" spans="1:8" ht="240">
      <c r="A60" s="12">
        <v>14215</v>
      </c>
      <c r="B60" s="193" t="s">
        <v>27</v>
      </c>
      <c r="C60" s="192" t="s">
        <v>214</v>
      </c>
      <c r="D60" s="193" t="s">
        <v>2300</v>
      </c>
      <c r="E60" s="193" t="s">
        <v>175</v>
      </c>
      <c r="F60" s="192" t="s">
        <v>1646</v>
      </c>
      <c r="G60" s="193" t="s">
        <v>20</v>
      </c>
      <c r="H60" s="12" t="s">
        <v>80</v>
      </c>
    </row>
    <row r="61" spans="1:8" ht="45">
      <c r="A61" s="12">
        <v>14988</v>
      </c>
      <c r="B61" s="193" t="s">
        <v>27</v>
      </c>
      <c r="C61" s="192" t="s">
        <v>216</v>
      </c>
      <c r="D61" s="193" t="s">
        <v>2300</v>
      </c>
      <c r="E61" s="193" t="s">
        <v>175</v>
      </c>
      <c r="F61" s="13" t="s">
        <v>217</v>
      </c>
      <c r="G61" s="193" t="s">
        <v>20</v>
      </c>
      <c r="H61" s="12" t="s">
        <v>80</v>
      </c>
    </row>
    <row r="62" spans="1:8" ht="135">
      <c r="A62" s="12">
        <v>16680</v>
      </c>
      <c r="B62" s="193" t="s">
        <v>27</v>
      </c>
      <c r="C62" s="192" t="s">
        <v>119</v>
      </c>
      <c r="D62" s="193" t="s">
        <v>2300</v>
      </c>
      <c r="E62" s="193" t="s">
        <v>175</v>
      </c>
      <c r="F62" s="192" t="s">
        <v>1645</v>
      </c>
      <c r="G62" s="193" t="s">
        <v>20</v>
      </c>
      <c r="H62" s="12" t="s">
        <v>80</v>
      </c>
    </row>
    <row r="63" spans="1:8" ht="45">
      <c r="A63" s="12">
        <v>16850</v>
      </c>
      <c r="B63" s="193" t="s">
        <v>27</v>
      </c>
      <c r="C63" s="192" t="s">
        <v>121</v>
      </c>
      <c r="D63" s="193" t="s">
        <v>2300</v>
      </c>
      <c r="E63" s="193" t="s">
        <v>175</v>
      </c>
      <c r="F63" s="13" t="s">
        <v>2069</v>
      </c>
      <c r="G63" s="193" t="s">
        <v>20</v>
      </c>
      <c r="H63" s="12" t="s">
        <v>80</v>
      </c>
    </row>
    <row r="64" spans="1:8" ht="330">
      <c r="A64" s="12">
        <v>17289</v>
      </c>
      <c r="B64" s="193" t="s">
        <v>27</v>
      </c>
      <c r="C64" s="192" t="s">
        <v>247</v>
      </c>
      <c r="D64" s="193" t="s">
        <v>2300</v>
      </c>
      <c r="E64" s="193" t="s">
        <v>175</v>
      </c>
      <c r="F64" s="13" t="s">
        <v>1344</v>
      </c>
      <c r="G64" s="193" t="s">
        <v>20</v>
      </c>
      <c r="H64" s="12" t="s">
        <v>80</v>
      </c>
    </row>
    <row r="65" spans="1:8" ht="45">
      <c r="A65" s="12">
        <v>17627</v>
      </c>
      <c r="B65" s="193" t="s">
        <v>27</v>
      </c>
      <c r="C65" s="192" t="s">
        <v>1647</v>
      </c>
      <c r="D65" s="193" t="s">
        <v>2300</v>
      </c>
      <c r="E65" s="193" t="s">
        <v>175</v>
      </c>
      <c r="F65" s="13" t="s">
        <v>2405</v>
      </c>
      <c r="G65" s="193" t="s">
        <v>20</v>
      </c>
      <c r="H65" s="12" t="s">
        <v>80</v>
      </c>
    </row>
    <row r="66" spans="1:8" ht="45">
      <c r="A66" s="12">
        <v>17773</v>
      </c>
      <c r="B66" s="193" t="s">
        <v>27</v>
      </c>
      <c r="C66" s="192" t="s">
        <v>2117</v>
      </c>
      <c r="D66" s="193" t="s">
        <v>2300</v>
      </c>
      <c r="E66" s="193" t="s">
        <v>175</v>
      </c>
      <c r="F66" s="13" t="s">
        <v>2118</v>
      </c>
      <c r="G66" s="193" t="s">
        <v>20</v>
      </c>
      <c r="H66" s="12" t="s">
        <v>80</v>
      </c>
    </row>
    <row r="67" spans="1:8" ht="45">
      <c r="A67" s="12">
        <v>1035</v>
      </c>
      <c r="B67" s="193" t="s">
        <v>28</v>
      </c>
      <c r="C67" s="192" t="s">
        <v>2061</v>
      </c>
      <c r="D67" s="193" t="s">
        <v>2300</v>
      </c>
      <c r="E67" s="193" t="s">
        <v>175</v>
      </c>
      <c r="F67" s="13" t="s">
        <v>249</v>
      </c>
      <c r="G67" s="193" t="s">
        <v>20</v>
      </c>
      <c r="H67" s="12" t="s">
        <v>80</v>
      </c>
    </row>
    <row r="68" spans="1:8" ht="45">
      <c r="A68" s="12">
        <v>1072</v>
      </c>
      <c r="B68" s="193" t="s">
        <v>28</v>
      </c>
      <c r="C68" s="192" t="s">
        <v>250</v>
      </c>
      <c r="D68" s="193" t="s">
        <v>2300</v>
      </c>
      <c r="E68" s="193" t="s">
        <v>175</v>
      </c>
      <c r="F68" s="13" t="s">
        <v>251</v>
      </c>
      <c r="G68" s="193" t="s">
        <v>20</v>
      </c>
      <c r="H68" s="12" t="s">
        <v>80</v>
      </c>
    </row>
    <row r="69" spans="1:8" ht="45">
      <c r="A69" s="12">
        <v>1075</v>
      </c>
      <c r="B69" s="193" t="s">
        <v>28</v>
      </c>
      <c r="C69" s="192" t="s">
        <v>252</v>
      </c>
      <c r="D69" s="193" t="s">
        <v>2302</v>
      </c>
      <c r="E69" s="193" t="s">
        <v>175</v>
      </c>
      <c r="F69" s="13" t="s">
        <v>253</v>
      </c>
      <c r="G69" s="193" t="s">
        <v>20</v>
      </c>
      <c r="H69" s="12" t="s">
        <v>80</v>
      </c>
    </row>
    <row r="70" spans="1:8" ht="45">
      <c r="A70" s="12">
        <v>1262</v>
      </c>
      <c r="B70" s="193" t="s">
        <v>28</v>
      </c>
      <c r="C70" s="192" t="s">
        <v>256</v>
      </c>
      <c r="D70" s="193" t="s">
        <v>2301</v>
      </c>
      <c r="E70" s="193" t="s">
        <v>175</v>
      </c>
      <c r="F70" s="13" t="s">
        <v>257</v>
      </c>
      <c r="G70" s="193" t="s">
        <v>20</v>
      </c>
      <c r="H70" s="12" t="s">
        <v>80</v>
      </c>
    </row>
    <row r="71" spans="1:8" ht="60">
      <c r="A71" s="12">
        <v>1289</v>
      </c>
      <c r="B71" s="193" t="s">
        <v>28</v>
      </c>
      <c r="C71" s="192" t="s">
        <v>258</v>
      </c>
      <c r="D71" s="193" t="s">
        <v>2302</v>
      </c>
      <c r="E71" s="193" t="s">
        <v>175</v>
      </c>
      <c r="F71" s="13" t="s">
        <v>259</v>
      </c>
      <c r="G71" s="193" t="s">
        <v>20</v>
      </c>
      <c r="H71" s="12" t="s">
        <v>80</v>
      </c>
    </row>
    <row r="72" spans="1:8" ht="45">
      <c r="A72" s="12">
        <v>2059</v>
      </c>
      <c r="B72" s="193" t="s">
        <v>28</v>
      </c>
      <c r="C72" s="192" t="s">
        <v>266</v>
      </c>
      <c r="D72" s="193" t="s">
        <v>2300</v>
      </c>
      <c r="E72" s="193" t="s">
        <v>175</v>
      </c>
      <c r="F72" s="13" t="s">
        <v>267</v>
      </c>
      <c r="G72" s="193" t="s">
        <v>20</v>
      </c>
      <c r="H72" s="12" t="s">
        <v>80</v>
      </c>
    </row>
    <row r="73" spans="1:8" ht="45">
      <c r="A73" s="12">
        <v>3613</v>
      </c>
      <c r="B73" s="193" t="s">
        <v>28</v>
      </c>
      <c r="C73" s="192" t="s">
        <v>287</v>
      </c>
      <c r="D73" s="193" t="s">
        <v>2300</v>
      </c>
      <c r="E73" s="193" t="s">
        <v>175</v>
      </c>
      <c r="F73" s="192" t="s">
        <v>288</v>
      </c>
      <c r="G73" s="193" t="s">
        <v>20</v>
      </c>
      <c r="H73" s="12" t="s">
        <v>80</v>
      </c>
    </row>
    <row r="74" spans="1:8" ht="45">
      <c r="A74" s="12">
        <v>3680</v>
      </c>
      <c r="B74" s="193" t="s">
        <v>28</v>
      </c>
      <c r="C74" s="192" t="s">
        <v>290</v>
      </c>
      <c r="D74" s="193" t="s">
        <v>2300</v>
      </c>
      <c r="E74" s="193" t="s">
        <v>175</v>
      </c>
      <c r="F74" s="13" t="s">
        <v>291</v>
      </c>
      <c r="G74" s="193" t="s">
        <v>20</v>
      </c>
      <c r="H74" s="12" t="s">
        <v>80</v>
      </c>
    </row>
    <row r="75" spans="1:8" ht="45">
      <c r="A75" s="12">
        <v>3687</v>
      </c>
      <c r="B75" s="193" t="s">
        <v>28</v>
      </c>
      <c r="C75" s="192" t="s">
        <v>292</v>
      </c>
      <c r="D75" s="193" t="s">
        <v>2300</v>
      </c>
      <c r="E75" s="193" t="s">
        <v>175</v>
      </c>
      <c r="F75" s="13" t="s">
        <v>293</v>
      </c>
      <c r="G75" s="193" t="s">
        <v>20</v>
      </c>
      <c r="H75" s="12" t="s">
        <v>80</v>
      </c>
    </row>
    <row r="76" spans="1:8" ht="45">
      <c r="A76" s="12">
        <v>3997</v>
      </c>
      <c r="B76" s="193" t="s">
        <v>28</v>
      </c>
      <c r="C76" s="192" t="s">
        <v>297</v>
      </c>
      <c r="D76" s="193" t="s">
        <v>2300</v>
      </c>
      <c r="E76" s="193" t="s">
        <v>175</v>
      </c>
      <c r="F76" s="13" t="s">
        <v>298</v>
      </c>
      <c r="G76" s="193" t="s">
        <v>20</v>
      </c>
      <c r="H76" s="12" t="s">
        <v>80</v>
      </c>
    </row>
    <row r="77" spans="1:8" ht="45">
      <c r="A77" s="12">
        <v>4142</v>
      </c>
      <c r="B77" s="193" t="s">
        <v>28</v>
      </c>
      <c r="C77" s="192" t="s">
        <v>302</v>
      </c>
      <c r="D77" s="193" t="s">
        <v>2300</v>
      </c>
      <c r="E77" s="193" t="s">
        <v>175</v>
      </c>
      <c r="F77" s="13" t="s">
        <v>303</v>
      </c>
      <c r="G77" s="193" t="s">
        <v>20</v>
      </c>
      <c r="H77" s="12" t="s">
        <v>80</v>
      </c>
    </row>
    <row r="78" spans="1:8" ht="60">
      <c r="A78" s="12">
        <v>4287</v>
      </c>
      <c r="B78" s="193" t="s">
        <v>28</v>
      </c>
      <c r="C78" s="192" t="s">
        <v>304</v>
      </c>
      <c r="D78" s="193" t="s">
        <v>2300</v>
      </c>
      <c r="E78" s="193" t="s">
        <v>175</v>
      </c>
      <c r="F78" s="13" t="s">
        <v>305</v>
      </c>
      <c r="G78" s="193" t="s">
        <v>20</v>
      </c>
      <c r="H78" s="12" t="s">
        <v>80</v>
      </c>
    </row>
    <row r="79" spans="1:8" ht="45">
      <c r="A79" s="12">
        <v>4340</v>
      </c>
      <c r="B79" s="193" t="s">
        <v>28</v>
      </c>
      <c r="C79" s="192" t="s">
        <v>306</v>
      </c>
      <c r="D79" s="193" t="s">
        <v>2300</v>
      </c>
      <c r="E79" s="193" t="s">
        <v>175</v>
      </c>
      <c r="F79" s="13" t="s">
        <v>307</v>
      </c>
      <c r="G79" s="193" t="s">
        <v>20</v>
      </c>
      <c r="H79" s="12" t="s">
        <v>80</v>
      </c>
    </row>
    <row r="80" spans="1:8" ht="45">
      <c r="A80" s="12">
        <v>4343</v>
      </c>
      <c r="B80" s="193" t="s">
        <v>28</v>
      </c>
      <c r="C80" s="192" t="s">
        <v>309</v>
      </c>
      <c r="D80" s="193" t="s">
        <v>2300</v>
      </c>
      <c r="E80" s="193" t="s">
        <v>175</v>
      </c>
      <c r="F80" s="13" t="s">
        <v>310</v>
      </c>
      <c r="G80" s="193" t="s">
        <v>20</v>
      </c>
      <c r="H80" s="12" t="s">
        <v>80</v>
      </c>
    </row>
    <row r="81" spans="1:8" ht="60">
      <c r="A81" s="12">
        <v>4353</v>
      </c>
      <c r="B81" s="193" t="s">
        <v>28</v>
      </c>
      <c r="C81" s="192" t="s">
        <v>313</v>
      </c>
      <c r="D81" s="193" t="s">
        <v>2300</v>
      </c>
      <c r="E81" s="193" t="s">
        <v>175</v>
      </c>
      <c r="F81" s="13" t="s">
        <v>314</v>
      </c>
      <c r="G81" s="193" t="s">
        <v>20</v>
      </c>
      <c r="H81" s="12" t="s">
        <v>80</v>
      </c>
    </row>
    <row r="82" spans="1:8" ht="60">
      <c r="A82" s="12">
        <v>4382</v>
      </c>
      <c r="B82" s="193" t="s">
        <v>28</v>
      </c>
      <c r="C82" s="192" t="s">
        <v>318</v>
      </c>
      <c r="D82" s="193" t="s">
        <v>2300</v>
      </c>
      <c r="E82" s="193" t="s">
        <v>175</v>
      </c>
      <c r="F82" s="13" t="s">
        <v>319</v>
      </c>
      <c r="G82" s="193" t="s">
        <v>20</v>
      </c>
      <c r="H82" s="12" t="s">
        <v>80</v>
      </c>
    </row>
    <row r="83" spans="1:8" ht="45">
      <c r="A83" s="12">
        <v>4392</v>
      </c>
      <c r="B83" s="193" t="s">
        <v>28</v>
      </c>
      <c r="C83" s="192" t="s">
        <v>321</v>
      </c>
      <c r="D83" s="193" t="s">
        <v>2300</v>
      </c>
      <c r="E83" s="193" t="s">
        <v>175</v>
      </c>
      <c r="F83" s="13" t="s">
        <v>322</v>
      </c>
      <c r="G83" s="193" t="s">
        <v>20</v>
      </c>
      <c r="H83" s="12" t="s">
        <v>80</v>
      </c>
    </row>
    <row r="84" spans="1:8" ht="45">
      <c r="A84" s="12">
        <v>4393</v>
      </c>
      <c r="B84" s="193" t="s">
        <v>28</v>
      </c>
      <c r="C84" s="192" t="s">
        <v>323</v>
      </c>
      <c r="D84" s="193" t="s">
        <v>2300</v>
      </c>
      <c r="E84" s="193" t="s">
        <v>175</v>
      </c>
      <c r="F84" s="13" t="s">
        <v>324</v>
      </c>
      <c r="G84" s="193" t="s">
        <v>20</v>
      </c>
      <c r="H84" s="12" t="s">
        <v>80</v>
      </c>
    </row>
    <row r="85" spans="1:8" ht="45">
      <c r="A85" s="12">
        <v>4588</v>
      </c>
      <c r="B85" s="193" t="s">
        <v>28</v>
      </c>
      <c r="C85" s="192" t="s">
        <v>326</v>
      </c>
      <c r="D85" s="193" t="s">
        <v>2300</v>
      </c>
      <c r="E85" s="193" t="s">
        <v>175</v>
      </c>
      <c r="F85" s="13" t="s">
        <v>327</v>
      </c>
      <c r="G85" s="193" t="s">
        <v>20</v>
      </c>
      <c r="H85" s="12" t="s">
        <v>80</v>
      </c>
    </row>
    <row r="86" spans="1:8" ht="45">
      <c r="A86" s="12">
        <v>4805</v>
      </c>
      <c r="B86" s="193" t="s">
        <v>28</v>
      </c>
      <c r="C86" s="192" t="s">
        <v>335</v>
      </c>
      <c r="D86" s="193" t="s">
        <v>2300</v>
      </c>
      <c r="E86" s="193" t="s">
        <v>175</v>
      </c>
      <c r="F86" s="13" t="s">
        <v>336</v>
      </c>
      <c r="G86" s="193" t="s">
        <v>20</v>
      </c>
      <c r="H86" s="12" t="s">
        <v>80</v>
      </c>
    </row>
    <row r="87" spans="1:8" ht="60">
      <c r="A87" s="12">
        <v>4851</v>
      </c>
      <c r="B87" s="193" t="s">
        <v>28</v>
      </c>
      <c r="C87" s="192" t="s">
        <v>338</v>
      </c>
      <c r="D87" s="193" t="s">
        <v>2300</v>
      </c>
      <c r="E87" s="193" t="s">
        <v>175</v>
      </c>
      <c r="F87" s="13" t="s">
        <v>339</v>
      </c>
      <c r="G87" s="193" t="s">
        <v>20</v>
      </c>
      <c r="H87" s="12" t="s">
        <v>80</v>
      </c>
    </row>
    <row r="88" spans="1:8" ht="45">
      <c r="A88" s="12">
        <v>5032</v>
      </c>
      <c r="B88" s="193" t="s">
        <v>28</v>
      </c>
      <c r="C88" s="192" t="s">
        <v>341</v>
      </c>
      <c r="D88" s="193" t="s">
        <v>2300</v>
      </c>
      <c r="E88" s="193" t="s">
        <v>175</v>
      </c>
      <c r="F88" s="13" t="s">
        <v>342</v>
      </c>
      <c r="G88" s="193" t="s">
        <v>20</v>
      </c>
      <c r="H88" s="12" t="s">
        <v>80</v>
      </c>
    </row>
    <row r="89" spans="1:8" ht="45">
      <c r="A89" s="12">
        <v>5058</v>
      </c>
      <c r="B89" s="193" t="s">
        <v>28</v>
      </c>
      <c r="C89" s="192" t="s">
        <v>343</v>
      </c>
      <c r="D89" s="193" t="s">
        <v>2300</v>
      </c>
      <c r="E89" s="193" t="s">
        <v>175</v>
      </c>
      <c r="F89" s="13" t="s">
        <v>344</v>
      </c>
      <c r="G89" s="193" t="s">
        <v>20</v>
      </c>
      <c r="H89" s="12" t="s">
        <v>80</v>
      </c>
    </row>
    <row r="90" spans="1:8" ht="45">
      <c r="A90" s="12">
        <v>5264</v>
      </c>
      <c r="B90" s="193" t="s">
        <v>28</v>
      </c>
      <c r="C90" s="192" t="s">
        <v>352</v>
      </c>
      <c r="D90" s="193" t="s">
        <v>2302</v>
      </c>
      <c r="E90" s="193" t="s">
        <v>175</v>
      </c>
      <c r="F90" s="13" t="s">
        <v>353</v>
      </c>
      <c r="G90" s="193" t="s">
        <v>20</v>
      </c>
      <c r="H90" s="12" t="s">
        <v>80</v>
      </c>
    </row>
    <row r="91" spans="1:8" ht="60">
      <c r="A91" s="12">
        <v>5547</v>
      </c>
      <c r="B91" s="193" t="s">
        <v>28</v>
      </c>
      <c r="C91" s="192" t="s">
        <v>358</v>
      </c>
      <c r="D91" s="193" t="s">
        <v>2300</v>
      </c>
      <c r="E91" s="193" t="s">
        <v>175</v>
      </c>
      <c r="F91" s="13" t="s">
        <v>359</v>
      </c>
      <c r="G91" s="193" t="s">
        <v>20</v>
      </c>
      <c r="H91" s="12" t="s">
        <v>80</v>
      </c>
    </row>
    <row r="92" spans="1:8" ht="45">
      <c r="A92" s="12">
        <v>5625</v>
      </c>
      <c r="B92" s="193" t="s">
        <v>28</v>
      </c>
      <c r="C92" s="192" t="s">
        <v>364</v>
      </c>
      <c r="D92" s="193" t="s">
        <v>2300</v>
      </c>
      <c r="E92" s="193" t="s">
        <v>175</v>
      </c>
      <c r="F92" s="13" t="s">
        <v>365</v>
      </c>
      <c r="G92" s="193" t="s">
        <v>20</v>
      </c>
      <c r="H92" s="12" t="s">
        <v>80</v>
      </c>
    </row>
    <row r="93" spans="1:8" ht="45">
      <c r="A93" s="12">
        <v>5633</v>
      </c>
      <c r="B93" s="193" t="s">
        <v>28</v>
      </c>
      <c r="C93" s="192" t="s">
        <v>366</v>
      </c>
      <c r="D93" s="193" t="s">
        <v>2300</v>
      </c>
      <c r="E93" s="193" t="s">
        <v>175</v>
      </c>
      <c r="F93" s="13" t="s">
        <v>367</v>
      </c>
      <c r="G93" s="193" t="s">
        <v>20</v>
      </c>
      <c r="H93" s="12" t="s">
        <v>80</v>
      </c>
    </row>
    <row r="94" spans="1:8" ht="90">
      <c r="A94" s="12">
        <v>5694</v>
      </c>
      <c r="B94" s="193" t="s">
        <v>28</v>
      </c>
      <c r="C94" s="192" t="s">
        <v>92</v>
      </c>
      <c r="D94" s="193" t="s">
        <v>2300</v>
      </c>
      <c r="E94" s="193" t="s">
        <v>175</v>
      </c>
      <c r="F94" s="13" t="s">
        <v>1281</v>
      </c>
      <c r="G94" s="193" t="s">
        <v>20</v>
      </c>
      <c r="H94" s="12" t="s">
        <v>80</v>
      </c>
    </row>
    <row r="95" spans="1:8" ht="45">
      <c r="A95" s="12">
        <v>5695</v>
      </c>
      <c r="B95" s="193" t="s">
        <v>28</v>
      </c>
      <c r="C95" s="192" t="s">
        <v>371</v>
      </c>
      <c r="D95" s="193" t="s">
        <v>2300</v>
      </c>
      <c r="E95" s="193" t="s">
        <v>175</v>
      </c>
      <c r="F95" s="13" t="s">
        <v>372</v>
      </c>
      <c r="G95" s="193" t="s">
        <v>20</v>
      </c>
      <c r="H95" s="12" t="s">
        <v>80</v>
      </c>
    </row>
    <row r="96" spans="1:8" ht="45">
      <c r="A96" s="12">
        <v>6549</v>
      </c>
      <c r="B96" s="193" t="s">
        <v>28</v>
      </c>
      <c r="C96" s="192" t="s">
        <v>389</v>
      </c>
      <c r="D96" s="193" t="s">
        <v>2300</v>
      </c>
      <c r="E96" s="193" t="s">
        <v>175</v>
      </c>
      <c r="F96" s="13" t="s">
        <v>390</v>
      </c>
      <c r="G96" s="193" t="s">
        <v>20</v>
      </c>
      <c r="H96" s="12" t="s">
        <v>80</v>
      </c>
    </row>
    <row r="97" spans="1:8" ht="60">
      <c r="A97" s="12">
        <v>7322</v>
      </c>
      <c r="B97" s="193" t="s">
        <v>28</v>
      </c>
      <c r="C97" s="192" t="s">
        <v>398</v>
      </c>
      <c r="D97" s="193" t="s">
        <v>2300</v>
      </c>
      <c r="E97" s="193" t="s">
        <v>175</v>
      </c>
      <c r="F97" s="13" t="s">
        <v>399</v>
      </c>
      <c r="G97" s="193" t="s">
        <v>20</v>
      </c>
      <c r="H97" s="12" t="s">
        <v>80</v>
      </c>
    </row>
    <row r="98" spans="1:8" ht="60">
      <c r="A98" s="12">
        <v>7323</v>
      </c>
      <c r="B98" s="193" t="s">
        <v>28</v>
      </c>
      <c r="C98" s="192" t="s">
        <v>400</v>
      </c>
      <c r="D98" s="193" t="s">
        <v>2300</v>
      </c>
      <c r="E98" s="193" t="s">
        <v>175</v>
      </c>
      <c r="F98" s="13" t="s">
        <v>401</v>
      </c>
      <c r="G98" s="193" t="s">
        <v>20</v>
      </c>
      <c r="H98" s="12" t="s">
        <v>80</v>
      </c>
    </row>
    <row r="99" spans="1:8" ht="45">
      <c r="A99" s="12">
        <v>7464</v>
      </c>
      <c r="B99" s="193" t="s">
        <v>28</v>
      </c>
      <c r="C99" s="192" t="s">
        <v>403</v>
      </c>
      <c r="D99" s="193" t="s">
        <v>2300</v>
      </c>
      <c r="E99" s="193" t="s">
        <v>175</v>
      </c>
      <c r="F99" s="13" t="s">
        <v>404</v>
      </c>
      <c r="G99" s="193" t="s">
        <v>20</v>
      </c>
      <c r="H99" s="12" t="s">
        <v>80</v>
      </c>
    </row>
    <row r="100" spans="1:8" ht="75">
      <c r="A100" s="12">
        <v>8123</v>
      </c>
      <c r="B100" s="193" t="s">
        <v>28</v>
      </c>
      <c r="C100" s="192" t="s">
        <v>412</v>
      </c>
      <c r="D100" s="193" t="s">
        <v>2300</v>
      </c>
      <c r="E100" s="193" t="s">
        <v>175</v>
      </c>
      <c r="F100" s="13" t="s">
        <v>413</v>
      </c>
      <c r="G100" s="193" t="s">
        <v>20</v>
      </c>
      <c r="H100" s="12" t="s">
        <v>80</v>
      </c>
    </row>
    <row r="101" spans="1:8" ht="45">
      <c r="A101" s="12">
        <v>8149</v>
      </c>
      <c r="B101" s="193" t="s">
        <v>28</v>
      </c>
      <c r="C101" s="192" t="s">
        <v>414</v>
      </c>
      <c r="D101" s="193" t="s">
        <v>2300</v>
      </c>
      <c r="E101" s="193" t="s">
        <v>175</v>
      </c>
      <c r="F101" s="13" t="s">
        <v>415</v>
      </c>
      <c r="G101" s="193" t="s">
        <v>20</v>
      </c>
      <c r="H101" s="12" t="s">
        <v>80</v>
      </c>
    </row>
    <row r="102" spans="1:8" ht="45">
      <c r="A102" s="12">
        <v>8203</v>
      </c>
      <c r="B102" s="193" t="s">
        <v>28</v>
      </c>
      <c r="C102" s="192" t="s">
        <v>417</v>
      </c>
      <c r="D102" s="193" t="s">
        <v>2300</v>
      </c>
      <c r="E102" s="193" t="s">
        <v>175</v>
      </c>
      <c r="F102" s="192" t="s">
        <v>418</v>
      </c>
      <c r="G102" s="193" t="s">
        <v>20</v>
      </c>
      <c r="H102" s="12" t="s">
        <v>80</v>
      </c>
    </row>
    <row r="103" spans="1:8" ht="45">
      <c r="A103" s="12">
        <v>8354</v>
      </c>
      <c r="B103" s="193" t="s">
        <v>28</v>
      </c>
      <c r="C103" s="192" t="s">
        <v>419</v>
      </c>
      <c r="D103" s="193" t="s">
        <v>2300</v>
      </c>
      <c r="E103" s="193" t="s">
        <v>175</v>
      </c>
      <c r="F103" s="192" t="s">
        <v>420</v>
      </c>
      <c r="G103" s="193" t="s">
        <v>20</v>
      </c>
      <c r="H103" s="12" t="s">
        <v>80</v>
      </c>
    </row>
    <row r="104" spans="1:8" ht="45">
      <c r="A104" s="12">
        <v>8501</v>
      </c>
      <c r="B104" s="193" t="s">
        <v>28</v>
      </c>
      <c r="C104" s="192" t="s">
        <v>425</v>
      </c>
      <c r="D104" s="193" t="s">
        <v>2300</v>
      </c>
      <c r="E104" s="193" t="s">
        <v>175</v>
      </c>
      <c r="F104" s="192" t="s">
        <v>426</v>
      </c>
      <c r="G104" s="193" t="s">
        <v>20</v>
      </c>
      <c r="H104" s="12" t="s">
        <v>80</v>
      </c>
    </row>
    <row r="105" spans="1:8" ht="45">
      <c r="A105" s="12">
        <v>8586</v>
      </c>
      <c r="B105" s="193" t="s">
        <v>28</v>
      </c>
      <c r="C105" s="192" t="s">
        <v>429</v>
      </c>
      <c r="D105" s="193" t="s">
        <v>2300</v>
      </c>
      <c r="E105" s="193" t="s">
        <v>175</v>
      </c>
      <c r="F105" s="192" t="s">
        <v>430</v>
      </c>
      <c r="G105" s="193" t="s">
        <v>20</v>
      </c>
      <c r="H105" s="12" t="s">
        <v>80</v>
      </c>
    </row>
    <row r="106" spans="1:8" ht="75">
      <c r="A106" s="12">
        <v>8829</v>
      </c>
      <c r="B106" s="193" t="s">
        <v>28</v>
      </c>
      <c r="C106" s="192" t="s">
        <v>93</v>
      </c>
      <c r="D106" s="193" t="s">
        <v>2300</v>
      </c>
      <c r="E106" s="193" t="s">
        <v>175</v>
      </c>
      <c r="F106" s="192" t="s">
        <v>1681</v>
      </c>
      <c r="G106" s="193" t="s">
        <v>20</v>
      </c>
      <c r="H106" s="12" t="s">
        <v>80</v>
      </c>
    </row>
    <row r="107" spans="1:8" ht="45">
      <c r="A107" s="12">
        <v>8943</v>
      </c>
      <c r="B107" s="193" t="s">
        <v>28</v>
      </c>
      <c r="C107" s="192" t="s">
        <v>432</v>
      </c>
      <c r="D107" s="193" t="s">
        <v>2300</v>
      </c>
      <c r="E107" s="193" t="s">
        <v>175</v>
      </c>
      <c r="F107" s="13" t="s">
        <v>433</v>
      </c>
      <c r="G107" s="193" t="s">
        <v>20</v>
      </c>
      <c r="H107" s="12" t="s">
        <v>80</v>
      </c>
    </row>
    <row r="108" spans="1:8" ht="45">
      <c r="A108" s="12">
        <v>9089</v>
      </c>
      <c r="B108" s="193" t="s">
        <v>28</v>
      </c>
      <c r="C108" s="192" t="s">
        <v>436</v>
      </c>
      <c r="D108" s="193" t="s">
        <v>2300</v>
      </c>
      <c r="E108" s="193" t="s">
        <v>175</v>
      </c>
      <c r="F108" s="13" t="s">
        <v>437</v>
      </c>
      <c r="G108" s="193" t="s">
        <v>20</v>
      </c>
      <c r="H108" s="12" t="s">
        <v>80</v>
      </c>
    </row>
    <row r="109" spans="1:8" ht="45">
      <c r="A109" s="12">
        <v>9423</v>
      </c>
      <c r="B109" s="193" t="s">
        <v>28</v>
      </c>
      <c r="C109" s="192" t="s">
        <v>439</v>
      </c>
      <c r="D109" s="193" t="s">
        <v>2300</v>
      </c>
      <c r="E109" s="193" t="s">
        <v>175</v>
      </c>
      <c r="F109" s="13" t="s">
        <v>440</v>
      </c>
      <c r="G109" s="193" t="s">
        <v>20</v>
      </c>
      <c r="H109" s="12" t="s">
        <v>80</v>
      </c>
    </row>
    <row r="110" spans="1:8" ht="45">
      <c r="A110" s="12">
        <v>9466</v>
      </c>
      <c r="B110" s="193" t="s">
        <v>28</v>
      </c>
      <c r="C110" s="192" t="s">
        <v>94</v>
      </c>
      <c r="D110" s="193" t="s">
        <v>2300</v>
      </c>
      <c r="E110" s="12" t="s">
        <v>175</v>
      </c>
      <c r="F110" s="13" t="s">
        <v>1282</v>
      </c>
      <c r="G110" s="193" t="s">
        <v>20</v>
      </c>
      <c r="H110" s="12" t="s">
        <v>80</v>
      </c>
    </row>
    <row r="111" spans="1:8" ht="60">
      <c r="A111" s="12">
        <v>9522</v>
      </c>
      <c r="B111" s="193" t="s">
        <v>28</v>
      </c>
      <c r="C111" s="192" t="s">
        <v>442</v>
      </c>
      <c r="D111" s="193" t="s">
        <v>2300</v>
      </c>
      <c r="E111" s="12" t="s">
        <v>175</v>
      </c>
      <c r="F111" s="13" t="s">
        <v>443</v>
      </c>
      <c r="G111" s="193" t="s">
        <v>20</v>
      </c>
      <c r="H111" s="12" t="s">
        <v>80</v>
      </c>
    </row>
    <row r="112" spans="1:8" ht="45">
      <c r="A112" s="12">
        <v>9607</v>
      </c>
      <c r="B112" s="193" t="s">
        <v>28</v>
      </c>
      <c r="C112" s="192" t="s">
        <v>448</v>
      </c>
      <c r="D112" s="193" t="s">
        <v>2300</v>
      </c>
      <c r="E112" s="12" t="s">
        <v>175</v>
      </c>
      <c r="F112" s="13" t="s">
        <v>449</v>
      </c>
      <c r="G112" s="193" t="s">
        <v>20</v>
      </c>
      <c r="H112" s="12" t="s">
        <v>80</v>
      </c>
    </row>
    <row r="113" spans="1:8" ht="45">
      <c r="A113" s="12">
        <v>9624</v>
      </c>
      <c r="B113" s="193" t="s">
        <v>28</v>
      </c>
      <c r="C113" s="192" t="s">
        <v>451</v>
      </c>
      <c r="D113" s="193" t="s">
        <v>2300</v>
      </c>
      <c r="E113" s="12" t="s">
        <v>175</v>
      </c>
      <c r="F113" s="13" t="s">
        <v>452</v>
      </c>
      <c r="G113" s="193" t="s">
        <v>20</v>
      </c>
      <c r="H113" s="12" t="s">
        <v>80</v>
      </c>
    </row>
    <row r="114" spans="1:8" ht="45">
      <c r="A114" s="12">
        <v>9631</v>
      </c>
      <c r="B114" s="193" t="s">
        <v>28</v>
      </c>
      <c r="C114" s="192" t="s">
        <v>458</v>
      </c>
      <c r="D114" s="193" t="s">
        <v>2300</v>
      </c>
      <c r="E114" s="12" t="s">
        <v>175</v>
      </c>
      <c r="F114" s="13" t="s">
        <v>459</v>
      </c>
      <c r="G114" s="193" t="s">
        <v>20</v>
      </c>
      <c r="H114" s="12" t="s">
        <v>80</v>
      </c>
    </row>
    <row r="115" spans="1:8" ht="45">
      <c r="A115" s="12">
        <v>9634</v>
      </c>
      <c r="B115" s="193" t="s">
        <v>28</v>
      </c>
      <c r="C115" s="192" t="s">
        <v>460</v>
      </c>
      <c r="D115" s="193" t="s">
        <v>2300</v>
      </c>
      <c r="E115" s="12" t="s">
        <v>175</v>
      </c>
      <c r="F115" s="13" t="s">
        <v>461</v>
      </c>
      <c r="G115" s="193" t="s">
        <v>20</v>
      </c>
      <c r="H115" s="12" t="s">
        <v>80</v>
      </c>
    </row>
    <row r="116" spans="1:8" ht="45">
      <c r="A116" s="12">
        <v>9635</v>
      </c>
      <c r="B116" s="193" t="s">
        <v>28</v>
      </c>
      <c r="C116" s="192" t="s">
        <v>462</v>
      </c>
      <c r="D116" s="193" t="s">
        <v>2302</v>
      </c>
      <c r="E116" s="12" t="s">
        <v>175</v>
      </c>
      <c r="F116" s="13" t="s">
        <v>463</v>
      </c>
      <c r="G116" s="193" t="s">
        <v>20</v>
      </c>
      <c r="H116" s="12" t="s">
        <v>80</v>
      </c>
    </row>
    <row r="117" spans="1:8" ht="45">
      <c r="A117" s="12">
        <v>9665</v>
      </c>
      <c r="B117" s="193" t="s">
        <v>28</v>
      </c>
      <c r="C117" s="192" t="s">
        <v>466</v>
      </c>
      <c r="D117" s="193" t="s">
        <v>2300</v>
      </c>
      <c r="E117" s="193" t="s">
        <v>175</v>
      </c>
      <c r="F117" s="192" t="s">
        <v>467</v>
      </c>
      <c r="G117" s="193" t="s">
        <v>20</v>
      </c>
      <c r="H117" s="12" t="s">
        <v>80</v>
      </c>
    </row>
    <row r="118" spans="1:8" ht="45">
      <c r="A118" s="12">
        <v>9680</v>
      </c>
      <c r="B118" s="193" t="s">
        <v>28</v>
      </c>
      <c r="C118" s="192" t="s">
        <v>468</v>
      </c>
      <c r="D118" s="193" t="s">
        <v>2300</v>
      </c>
      <c r="E118" s="193" t="s">
        <v>175</v>
      </c>
      <c r="F118" s="13" t="s">
        <v>469</v>
      </c>
      <c r="G118" s="193" t="s">
        <v>20</v>
      </c>
      <c r="H118" s="12" t="s">
        <v>80</v>
      </c>
    </row>
    <row r="119" spans="1:8" ht="45">
      <c r="A119" s="12">
        <v>9711</v>
      </c>
      <c r="B119" s="193" t="s">
        <v>28</v>
      </c>
      <c r="C119" s="192" t="s">
        <v>471</v>
      </c>
      <c r="D119" s="193" t="s">
        <v>2300</v>
      </c>
      <c r="E119" s="193" t="s">
        <v>175</v>
      </c>
      <c r="F119" s="13" t="s">
        <v>472</v>
      </c>
      <c r="G119" s="193" t="s">
        <v>20</v>
      </c>
      <c r="H119" s="12" t="s">
        <v>80</v>
      </c>
    </row>
    <row r="120" spans="1:8" ht="45">
      <c r="A120" s="12">
        <v>9732</v>
      </c>
      <c r="B120" s="193" t="s">
        <v>28</v>
      </c>
      <c r="C120" s="192" t="s">
        <v>477</v>
      </c>
      <c r="D120" s="193" t="s">
        <v>2300</v>
      </c>
      <c r="E120" s="193" t="s">
        <v>175</v>
      </c>
      <c r="F120" s="13" t="s">
        <v>478</v>
      </c>
      <c r="G120" s="193" t="s">
        <v>20</v>
      </c>
      <c r="H120" s="12" t="s">
        <v>80</v>
      </c>
    </row>
    <row r="121" spans="1:8" ht="45">
      <c r="A121" s="12">
        <v>9734</v>
      </c>
      <c r="B121" s="193" t="s">
        <v>28</v>
      </c>
      <c r="C121" s="192" t="s">
        <v>479</v>
      </c>
      <c r="D121" s="193" t="s">
        <v>2300</v>
      </c>
      <c r="E121" s="12" t="s">
        <v>175</v>
      </c>
      <c r="F121" s="13" t="s">
        <v>480</v>
      </c>
      <c r="G121" s="193" t="s">
        <v>20</v>
      </c>
      <c r="H121" s="12" t="s">
        <v>80</v>
      </c>
    </row>
    <row r="122" spans="1:8" ht="45">
      <c r="A122" s="12">
        <v>11058</v>
      </c>
      <c r="B122" s="193" t="s">
        <v>28</v>
      </c>
      <c r="C122" s="192" t="s">
        <v>492</v>
      </c>
      <c r="D122" s="193" t="s">
        <v>2300</v>
      </c>
      <c r="E122" s="193" t="s">
        <v>175</v>
      </c>
      <c r="F122" s="13" t="s">
        <v>493</v>
      </c>
      <c r="G122" s="193" t="s">
        <v>20</v>
      </c>
      <c r="H122" s="12" t="s">
        <v>80</v>
      </c>
    </row>
    <row r="123" spans="1:8" ht="45">
      <c r="A123" s="12">
        <v>11208</v>
      </c>
      <c r="B123" s="193" t="s">
        <v>28</v>
      </c>
      <c r="C123" s="192" t="s">
        <v>497</v>
      </c>
      <c r="D123" s="193" t="s">
        <v>2300</v>
      </c>
      <c r="E123" s="193" t="s">
        <v>175</v>
      </c>
      <c r="F123" s="13" t="s">
        <v>498</v>
      </c>
      <c r="G123" s="193" t="s">
        <v>20</v>
      </c>
      <c r="H123" s="12" t="s">
        <v>80</v>
      </c>
    </row>
    <row r="124" spans="1:8" ht="75">
      <c r="A124" s="12">
        <v>11336</v>
      </c>
      <c r="B124" s="193" t="s">
        <v>28</v>
      </c>
      <c r="C124" s="192" t="s">
        <v>500</v>
      </c>
      <c r="D124" s="193" t="s">
        <v>2300</v>
      </c>
      <c r="E124" s="193" t="s">
        <v>175</v>
      </c>
      <c r="F124" s="13" t="s">
        <v>501</v>
      </c>
      <c r="G124" s="193" t="s">
        <v>20</v>
      </c>
      <c r="H124" s="12" t="s">
        <v>80</v>
      </c>
    </row>
    <row r="125" spans="1:8" ht="45">
      <c r="A125" s="12">
        <v>11655</v>
      </c>
      <c r="B125" s="193" t="s">
        <v>28</v>
      </c>
      <c r="C125" s="192" t="s">
        <v>506</v>
      </c>
      <c r="D125" s="193" t="s">
        <v>2300</v>
      </c>
      <c r="E125" s="193" t="s">
        <v>175</v>
      </c>
      <c r="F125" s="13" t="s">
        <v>507</v>
      </c>
      <c r="G125" s="193" t="s">
        <v>20</v>
      </c>
      <c r="H125" s="12" t="s">
        <v>80</v>
      </c>
    </row>
    <row r="126" spans="1:8" ht="45">
      <c r="A126" s="12">
        <v>11889</v>
      </c>
      <c r="B126" s="193" t="s">
        <v>28</v>
      </c>
      <c r="C126" s="192" t="s">
        <v>512</v>
      </c>
      <c r="D126" s="193" t="s">
        <v>2300</v>
      </c>
      <c r="E126" s="193" t="s">
        <v>175</v>
      </c>
      <c r="F126" s="13" t="s">
        <v>513</v>
      </c>
      <c r="G126" s="193" t="s">
        <v>20</v>
      </c>
      <c r="H126" s="12" t="s">
        <v>80</v>
      </c>
    </row>
    <row r="127" spans="1:8" ht="45">
      <c r="A127" s="12">
        <v>11924</v>
      </c>
      <c r="B127" s="193" t="s">
        <v>28</v>
      </c>
      <c r="C127" s="192" t="s">
        <v>515</v>
      </c>
      <c r="D127" s="193" t="s">
        <v>2300</v>
      </c>
      <c r="E127" s="193" t="s">
        <v>175</v>
      </c>
      <c r="F127" s="13" t="s">
        <v>516</v>
      </c>
      <c r="G127" s="193" t="s">
        <v>20</v>
      </c>
      <c r="H127" s="12" t="s">
        <v>80</v>
      </c>
    </row>
    <row r="128" spans="1:8" ht="45">
      <c r="A128" s="12">
        <v>11930</v>
      </c>
      <c r="B128" s="193" t="s">
        <v>28</v>
      </c>
      <c r="C128" s="192" t="s">
        <v>517</v>
      </c>
      <c r="D128" s="193" t="s">
        <v>2300</v>
      </c>
      <c r="E128" s="12" t="s">
        <v>175</v>
      </c>
      <c r="F128" s="13" t="s">
        <v>518</v>
      </c>
      <c r="G128" s="193" t="s">
        <v>20</v>
      </c>
      <c r="H128" s="12" t="s">
        <v>80</v>
      </c>
    </row>
    <row r="129" spans="1:8" ht="135">
      <c r="A129" s="12">
        <v>12055</v>
      </c>
      <c r="B129" s="193" t="s">
        <v>28</v>
      </c>
      <c r="C129" s="192" t="s">
        <v>1277</v>
      </c>
      <c r="D129" s="193" t="s">
        <v>2300</v>
      </c>
      <c r="E129" s="193" t="s">
        <v>175</v>
      </c>
      <c r="F129" s="13" t="s">
        <v>1680</v>
      </c>
      <c r="G129" s="193" t="s">
        <v>20</v>
      </c>
      <c r="H129" s="12" t="s">
        <v>80</v>
      </c>
    </row>
    <row r="130" spans="1:8" ht="30">
      <c r="A130" s="12">
        <v>12061</v>
      </c>
      <c r="B130" s="193" t="s">
        <v>28</v>
      </c>
      <c r="C130" s="192" t="s">
        <v>525</v>
      </c>
      <c r="D130" s="193" t="s">
        <v>2302</v>
      </c>
      <c r="E130" s="193" t="s">
        <v>175</v>
      </c>
      <c r="F130" s="13" t="s">
        <v>526</v>
      </c>
      <c r="G130" s="193" t="s">
        <v>20</v>
      </c>
      <c r="H130" s="12" t="s">
        <v>80</v>
      </c>
    </row>
    <row r="131" spans="1:8" ht="60">
      <c r="A131" s="12">
        <v>12065</v>
      </c>
      <c r="B131" s="193" t="s">
        <v>28</v>
      </c>
      <c r="C131" s="192" t="s">
        <v>528</v>
      </c>
      <c r="D131" s="193" t="s">
        <v>2300</v>
      </c>
      <c r="E131" s="193" t="s">
        <v>175</v>
      </c>
      <c r="F131" s="13" t="s">
        <v>529</v>
      </c>
      <c r="G131" s="193" t="s">
        <v>20</v>
      </c>
      <c r="H131" s="12" t="s">
        <v>80</v>
      </c>
    </row>
    <row r="132" spans="1:8" ht="180">
      <c r="A132" s="12">
        <v>12069</v>
      </c>
      <c r="B132" s="193" t="s">
        <v>28</v>
      </c>
      <c r="C132" s="192" t="s">
        <v>530</v>
      </c>
      <c r="D132" s="193" t="s">
        <v>2300</v>
      </c>
      <c r="E132" s="193" t="s">
        <v>175</v>
      </c>
      <c r="F132" s="13" t="s">
        <v>531</v>
      </c>
      <c r="G132" s="193" t="s">
        <v>20</v>
      </c>
      <c r="H132" s="12" t="s">
        <v>80</v>
      </c>
    </row>
    <row r="133" spans="1:8" ht="45">
      <c r="A133" s="12">
        <v>12693</v>
      </c>
      <c r="B133" s="193" t="s">
        <v>28</v>
      </c>
      <c r="C133" s="192" t="s">
        <v>537</v>
      </c>
      <c r="D133" s="193" t="s">
        <v>2300</v>
      </c>
      <c r="E133" s="193" t="s">
        <v>175</v>
      </c>
      <c r="F133" s="13" t="s">
        <v>538</v>
      </c>
      <c r="G133" s="193" t="s">
        <v>20</v>
      </c>
      <c r="H133" s="12" t="s">
        <v>80</v>
      </c>
    </row>
    <row r="134" spans="1:8" ht="45">
      <c r="A134" s="12">
        <v>12836</v>
      </c>
      <c r="B134" s="193" t="s">
        <v>28</v>
      </c>
      <c r="C134" s="192" t="s">
        <v>540</v>
      </c>
      <c r="D134" s="193" t="s">
        <v>2300</v>
      </c>
      <c r="E134" s="193" t="s">
        <v>175</v>
      </c>
      <c r="F134" s="13" t="s">
        <v>541</v>
      </c>
      <c r="G134" s="193" t="s">
        <v>20</v>
      </c>
      <c r="H134" s="12" t="s">
        <v>80</v>
      </c>
    </row>
    <row r="135" spans="1:8" ht="60">
      <c r="A135" s="12">
        <v>12908</v>
      </c>
      <c r="B135" s="193" t="s">
        <v>28</v>
      </c>
      <c r="C135" s="192" t="s">
        <v>542</v>
      </c>
      <c r="D135" s="193" t="s">
        <v>2302</v>
      </c>
      <c r="E135" s="193" t="s">
        <v>175</v>
      </c>
      <c r="F135" s="13" t="s">
        <v>543</v>
      </c>
      <c r="G135" s="193" t="s">
        <v>20</v>
      </c>
      <c r="H135" s="12" t="s">
        <v>80</v>
      </c>
    </row>
    <row r="136" spans="1:8" ht="45">
      <c r="A136" s="12">
        <v>12941</v>
      </c>
      <c r="B136" s="193" t="s">
        <v>28</v>
      </c>
      <c r="C136" s="192" t="s">
        <v>544</v>
      </c>
      <c r="D136" s="193" t="s">
        <v>2300</v>
      </c>
      <c r="E136" s="193" t="s">
        <v>175</v>
      </c>
      <c r="F136" s="13" t="s">
        <v>545</v>
      </c>
      <c r="G136" s="193" t="s">
        <v>20</v>
      </c>
      <c r="H136" s="12" t="s">
        <v>80</v>
      </c>
    </row>
    <row r="137" spans="1:8" ht="45">
      <c r="A137" s="12">
        <v>12969</v>
      </c>
      <c r="B137" s="193" t="s">
        <v>28</v>
      </c>
      <c r="C137" s="192" t="s">
        <v>546</v>
      </c>
      <c r="D137" s="193" t="s">
        <v>2300</v>
      </c>
      <c r="E137" s="12" t="s">
        <v>175</v>
      </c>
      <c r="F137" s="13" t="s">
        <v>547</v>
      </c>
      <c r="G137" s="193" t="s">
        <v>20</v>
      </c>
      <c r="H137" s="12" t="s">
        <v>80</v>
      </c>
    </row>
    <row r="138" spans="1:8" ht="45">
      <c r="A138" s="12">
        <v>13333</v>
      </c>
      <c r="B138" s="193" t="s">
        <v>28</v>
      </c>
      <c r="C138" s="192" t="s">
        <v>550</v>
      </c>
      <c r="D138" s="193" t="s">
        <v>2300</v>
      </c>
      <c r="E138" s="193" t="s">
        <v>175</v>
      </c>
      <c r="F138" s="13" t="s">
        <v>551</v>
      </c>
      <c r="G138" s="193" t="s">
        <v>20</v>
      </c>
      <c r="H138" s="12" t="s">
        <v>80</v>
      </c>
    </row>
    <row r="139" spans="1:8" ht="45">
      <c r="A139" s="12">
        <v>13339</v>
      </c>
      <c r="B139" s="193" t="s">
        <v>28</v>
      </c>
      <c r="C139" s="192" t="s">
        <v>552</v>
      </c>
      <c r="D139" s="193" t="s">
        <v>2300</v>
      </c>
      <c r="E139" s="193" t="s">
        <v>175</v>
      </c>
      <c r="F139" s="13" t="s">
        <v>553</v>
      </c>
      <c r="G139" s="193" t="s">
        <v>20</v>
      </c>
      <c r="H139" s="12" t="s">
        <v>80</v>
      </c>
    </row>
    <row r="140" spans="1:8" ht="45">
      <c r="A140" s="12">
        <v>13717</v>
      </c>
      <c r="B140" s="193" t="s">
        <v>28</v>
      </c>
      <c r="C140" s="192" t="s">
        <v>560</v>
      </c>
      <c r="D140" s="193" t="s">
        <v>2300</v>
      </c>
      <c r="E140" s="12" t="s">
        <v>175</v>
      </c>
      <c r="F140" s="13" t="s">
        <v>561</v>
      </c>
      <c r="G140" s="193" t="s">
        <v>20</v>
      </c>
      <c r="H140" s="12" t="s">
        <v>80</v>
      </c>
    </row>
    <row r="141" spans="1:8" ht="45">
      <c r="A141" s="12">
        <v>13936</v>
      </c>
      <c r="B141" s="193" t="s">
        <v>28</v>
      </c>
      <c r="C141" s="192" t="s">
        <v>569</v>
      </c>
      <c r="D141" s="193" t="s">
        <v>2300</v>
      </c>
      <c r="E141" s="12" t="s">
        <v>175</v>
      </c>
      <c r="F141" s="13" t="s">
        <v>570</v>
      </c>
      <c r="G141" s="193" t="s">
        <v>20</v>
      </c>
      <c r="H141" s="12" t="s">
        <v>80</v>
      </c>
    </row>
    <row r="142" spans="1:8" ht="45">
      <c r="A142" s="12">
        <v>14033</v>
      </c>
      <c r="B142" s="193" t="s">
        <v>28</v>
      </c>
      <c r="C142" s="192" t="s">
        <v>574</v>
      </c>
      <c r="D142" s="193" t="s">
        <v>2300</v>
      </c>
      <c r="E142" s="12" t="s">
        <v>175</v>
      </c>
      <c r="F142" s="13" t="s">
        <v>575</v>
      </c>
      <c r="G142" s="193" t="s">
        <v>20</v>
      </c>
      <c r="H142" s="12" t="s">
        <v>80</v>
      </c>
    </row>
    <row r="143" spans="1:8" ht="45">
      <c r="A143" s="12">
        <v>14361</v>
      </c>
      <c r="B143" s="193" t="s">
        <v>28</v>
      </c>
      <c r="C143" s="192" t="s">
        <v>579</v>
      </c>
      <c r="D143" s="193" t="s">
        <v>2300</v>
      </c>
      <c r="E143" s="12" t="s">
        <v>175</v>
      </c>
      <c r="F143" s="13" t="s">
        <v>575</v>
      </c>
      <c r="G143" s="193" t="s">
        <v>20</v>
      </c>
      <c r="H143" s="12" t="s">
        <v>80</v>
      </c>
    </row>
    <row r="144" spans="1:8" ht="45">
      <c r="A144" s="12">
        <v>14452</v>
      </c>
      <c r="B144" s="193" t="s">
        <v>28</v>
      </c>
      <c r="C144" s="192" t="s">
        <v>580</v>
      </c>
      <c r="D144" s="193" t="s">
        <v>2300</v>
      </c>
      <c r="E144" s="12" t="s">
        <v>175</v>
      </c>
      <c r="F144" s="13" t="s">
        <v>581</v>
      </c>
      <c r="G144" s="193" t="s">
        <v>20</v>
      </c>
      <c r="H144" s="12" t="s">
        <v>80</v>
      </c>
    </row>
    <row r="145" spans="1:8" ht="45">
      <c r="A145" s="12">
        <v>14763</v>
      </c>
      <c r="B145" s="193" t="s">
        <v>28</v>
      </c>
      <c r="C145" s="192" t="s">
        <v>584</v>
      </c>
      <c r="D145" s="193" t="s">
        <v>2300</v>
      </c>
      <c r="E145" s="12" t="s">
        <v>175</v>
      </c>
      <c r="F145" s="13" t="s">
        <v>585</v>
      </c>
      <c r="G145" s="193" t="s">
        <v>20</v>
      </c>
      <c r="H145" s="12" t="s">
        <v>80</v>
      </c>
    </row>
    <row r="146" spans="1:8" ht="45">
      <c r="A146" s="12">
        <v>15285</v>
      </c>
      <c r="B146" s="193" t="s">
        <v>28</v>
      </c>
      <c r="C146" s="192" t="s">
        <v>109</v>
      </c>
      <c r="D146" s="193" t="s">
        <v>2300</v>
      </c>
      <c r="E146" s="12" t="s">
        <v>175</v>
      </c>
      <c r="F146" s="13" t="s">
        <v>1282</v>
      </c>
      <c r="G146" s="193" t="s">
        <v>20</v>
      </c>
      <c r="H146" s="12" t="s">
        <v>80</v>
      </c>
    </row>
    <row r="147" spans="1:8" ht="45">
      <c r="A147" s="12">
        <v>15444</v>
      </c>
      <c r="B147" s="193" t="s">
        <v>28</v>
      </c>
      <c r="C147" s="192" t="s">
        <v>595</v>
      </c>
      <c r="D147" s="193" t="s">
        <v>2300</v>
      </c>
      <c r="E147" s="193" t="s">
        <v>175</v>
      </c>
      <c r="F147" s="192" t="s">
        <v>596</v>
      </c>
      <c r="G147" s="193" t="s">
        <v>20</v>
      </c>
      <c r="H147" s="12" t="s">
        <v>80</v>
      </c>
    </row>
    <row r="148" spans="1:8" ht="45">
      <c r="A148" s="12">
        <v>15459</v>
      </c>
      <c r="B148" s="193" t="s">
        <v>28</v>
      </c>
      <c r="C148" s="192" t="s">
        <v>597</v>
      </c>
      <c r="D148" s="193" t="s">
        <v>2300</v>
      </c>
      <c r="E148" s="193" t="s">
        <v>175</v>
      </c>
      <c r="F148" s="13" t="s">
        <v>598</v>
      </c>
      <c r="G148" s="193" t="s">
        <v>20</v>
      </c>
      <c r="H148" s="12" t="s">
        <v>80</v>
      </c>
    </row>
    <row r="149" spans="1:8" ht="45">
      <c r="A149" s="12">
        <v>15598</v>
      </c>
      <c r="B149" s="193" t="s">
        <v>28</v>
      </c>
      <c r="C149" s="192" t="s">
        <v>599</v>
      </c>
      <c r="D149" s="193" t="s">
        <v>2300</v>
      </c>
      <c r="E149" s="193" t="s">
        <v>175</v>
      </c>
      <c r="F149" s="13" t="s">
        <v>600</v>
      </c>
      <c r="G149" s="193" t="s">
        <v>20</v>
      </c>
      <c r="H149" s="12" t="s">
        <v>80</v>
      </c>
    </row>
    <row r="150" spans="1:8" ht="45">
      <c r="A150" s="12">
        <v>15764</v>
      </c>
      <c r="B150" s="193" t="s">
        <v>28</v>
      </c>
      <c r="C150" s="192" t="s">
        <v>603</v>
      </c>
      <c r="D150" s="193" t="s">
        <v>2300</v>
      </c>
      <c r="E150" s="193" t="s">
        <v>175</v>
      </c>
      <c r="F150" s="13" t="s">
        <v>604</v>
      </c>
      <c r="G150" s="193" t="s">
        <v>20</v>
      </c>
      <c r="H150" s="12" t="s">
        <v>80</v>
      </c>
    </row>
    <row r="151" spans="1:8" ht="45">
      <c r="A151" s="12">
        <v>15838</v>
      </c>
      <c r="B151" s="193" t="s">
        <v>28</v>
      </c>
      <c r="C151" s="192" t="s">
        <v>605</v>
      </c>
      <c r="D151" s="193" t="s">
        <v>2300</v>
      </c>
      <c r="E151" s="193" t="s">
        <v>175</v>
      </c>
      <c r="F151" s="13" t="s">
        <v>606</v>
      </c>
      <c r="G151" s="193" t="s">
        <v>20</v>
      </c>
      <c r="H151" s="12" t="s">
        <v>80</v>
      </c>
    </row>
    <row r="152" spans="1:8" ht="45">
      <c r="A152" s="12">
        <v>15920</v>
      </c>
      <c r="B152" s="193" t="s">
        <v>28</v>
      </c>
      <c r="C152" s="192" t="s">
        <v>608</v>
      </c>
      <c r="D152" s="193" t="s">
        <v>2300</v>
      </c>
      <c r="E152" s="193" t="s">
        <v>175</v>
      </c>
      <c r="F152" s="13" t="s">
        <v>609</v>
      </c>
      <c r="G152" s="193" t="s">
        <v>20</v>
      </c>
      <c r="H152" s="12" t="s">
        <v>80</v>
      </c>
    </row>
    <row r="153" spans="1:8" ht="45">
      <c r="A153" s="12">
        <v>16000</v>
      </c>
      <c r="B153" s="193" t="s">
        <v>28</v>
      </c>
      <c r="C153" s="192" t="s">
        <v>611</v>
      </c>
      <c r="D153" s="193" t="s">
        <v>2300</v>
      </c>
      <c r="E153" s="193" t="s">
        <v>175</v>
      </c>
      <c r="F153" s="192" t="s">
        <v>612</v>
      </c>
      <c r="G153" s="193" t="s">
        <v>20</v>
      </c>
      <c r="H153" s="12" t="s">
        <v>80</v>
      </c>
    </row>
    <row r="154" spans="1:8" ht="45">
      <c r="A154" s="12">
        <v>16069</v>
      </c>
      <c r="B154" s="193" t="s">
        <v>28</v>
      </c>
      <c r="C154" s="192" t="s">
        <v>613</v>
      </c>
      <c r="D154" s="193" t="s">
        <v>2300</v>
      </c>
      <c r="E154" s="193" t="s">
        <v>175</v>
      </c>
      <c r="F154" s="192" t="s">
        <v>614</v>
      </c>
      <c r="G154" s="193" t="s">
        <v>20</v>
      </c>
      <c r="H154" s="12" t="s">
        <v>80</v>
      </c>
    </row>
    <row r="155" spans="1:8" ht="45">
      <c r="A155" s="12">
        <v>16427</v>
      </c>
      <c r="B155" s="193" t="s">
        <v>28</v>
      </c>
      <c r="C155" s="192" t="s">
        <v>616</v>
      </c>
      <c r="D155" s="193" t="s">
        <v>2300</v>
      </c>
      <c r="E155" s="193" t="s">
        <v>175</v>
      </c>
      <c r="F155" s="13" t="s">
        <v>596</v>
      </c>
      <c r="G155" s="193" t="s">
        <v>20</v>
      </c>
      <c r="H155" s="12" t="s">
        <v>80</v>
      </c>
    </row>
    <row r="156" spans="1:8" ht="60">
      <c r="A156" s="12">
        <v>16480</v>
      </c>
      <c r="B156" s="193" t="s">
        <v>28</v>
      </c>
      <c r="C156" s="192" t="s">
        <v>114</v>
      </c>
      <c r="D156" s="193" t="s">
        <v>2300</v>
      </c>
      <c r="E156" s="193" t="s">
        <v>175</v>
      </c>
      <c r="F156" s="13" t="s">
        <v>1283</v>
      </c>
      <c r="G156" s="193" t="s">
        <v>20</v>
      </c>
      <c r="H156" s="12" t="s">
        <v>80</v>
      </c>
    </row>
    <row r="157" spans="1:8" ht="45">
      <c r="A157" s="12">
        <v>16631</v>
      </c>
      <c r="B157" s="193" t="s">
        <v>28</v>
      </c>
      <c r="C157" s="192" t="s">
        <v>117</v>
      </c>
      <c r="D157" s="193" t="s">
        <v>2300</v>
      </c>
      <c r="E157" s="193" t="s">
        <v>175</v>
      </c>
      <c r="F157" s="192" t="s">
        <v>1284</v>
      </c>
      <c r="G157" s="193" t="s">
        <v>20</v>
      </c>
      <c r="H157" s="12" t="s">
        <v>80</v>
      </c>
    </row>
    <row r="158" spans="1:8" ht="45">
      <c r="A158" s="12">
        <v>16659</v>
      </c>
      <c r="B158" s="193" t="s">
        <v>28</v>
      </c>
      <c r="C158" s="192" t="s">
        <v>118</v>
      </c>
      <c r="D158" s="193" t="s">
        <v>2300</v>
      </c>
      <c r="E158" s="12" t="s">
        <v>175</v>
      </c>
      <c r="F158" s="13" t="s">
        <v>1285</v>
      </c>
      <c r="G158" s="193" t="s">
        <v>20</v>
      </c>
      <c r="H158" s="12" t="s">
        <v>80</v>
      </c>
    </row>
    <row r="159" spans="1:8" ht="45">
      <c r="A159" s="12">
        <v>16816</v>
      </c>
      <c r="B159" s="193" t="s">
        <v>28</v>
      </c>
      <c r="C159" s="192" t="s">
        <v>620</v>
      </c>
      <c r="D159" s="193" t="s">
        <v>2300</v>
      </c>
      <c r="E159" s="12" t="s">
        <v>175</v>
      </c>
      <c r="F159" s="13" t="s">
        <v>621</v>
      </c>
      <c r="G159" s="193" t="s">
        <v>20</v>
      </c>
      <c r="H159" s="12" t="s">
        <v>80</v>
      </c>
    </row>
    <row r="160" spans="1:8" ht="75">
      <c r="A160" s="12">
        <v>16821</v>
      </c>
      <c r="B160" s="193" t="s">
        <v>28</v>
      </c>
      <c r="C160" s="192" t="s">
        <v>622</v>
      </c>
      <c r="D160" s="193" t="s">
        <v>2300</v>
      </c>
      <c r="E160" s="193" t="s">
        <v>175</v>
      </c>
      <c r="F160" s="13" t="s">
        <v>623</v>
      </c>
      <c r="G160" s="193" t="s">
        <v>20</v>
      </c>
      <c r="H160" s="12" t="s">
        <v>80</v>
      </c>
    </row>
    <row r="161" spans="1:8" ht="45">
      <c r="A161" s="12">
        <v>16873</v>
      </c>
      <c r="B161" s="193" t="s">
        <v>28</v>
      </c>
      <c r="C161" s="192" t="s">
        <v>624</v>
      </c>
      <c r="D161" s="193" t="s">
        <v>2300</v>
      </c>
      <c r="E161" s="12" t="s">
        <v>175</v>
      </c>
      <c r="F161" s="13" t="s">
        <v>625</v>
      </c>
      <c r="G161" s="193" t="s">
        <v>20</v>
      </c>
      <c r="H161" s="12" t="s">
        <v>80</v>
      </c>
    </row>
    <row r="162" spans="1:8" ht="45">
      <c r="A162" s="12">
        <v>16932</v>
      </c>
      <c r="B162" s="193" t="s">
        <v>28</v>
      </c>
      <c r="C162" s="192" t="s">
        <v>626</v>
      </c>
      <c r="D162" s="193" t="s">
        <v>2300</v>
      </c>
      <c r="E162" s="193" t="s">
        <v>175</v>
      </c>
      <c r="F162" s="13" t="s">
        <v>627</v>
      </c>
      <c r="G162" s="193" t="s">
        <v>20</v>
      </c>
      <c r="H162" s="12" t="s">
        <v>80</v>
      </c>
    </row>
    <row r="163" spans="1:8" ht="45">
      <c r="A163" s="12">
        <v>17006</v>
      </c>
      <c r="B163" s="193" t="s">
        <v>28</v>
      </c>
      <c r="C163" s="192" t="s">
        <v>629</v>
      </c>
      <c r="D163" s="193" t="s">
        <v>2300</v>
      </c>
      <c r="E163" s="193" t="s">
        <v>175</v>
      </c>
      <c r="F163" s="13" t="s">
        <v>630</v>
      </c>
      <c r="G163" s="193" t="s">
        <v>20</v>
      </c>
      <c r="H163" s="12" t="s">
        <v>80</v>
      </c>
    </row>
    <row r="164" spans="1:8" ht="45">
      <c r="A164" s="12">
        <v>17009</v>
      </c>
      <c r="B164" s="193" t="s">
        <v>28</v>
      </c>
      <c r="C164" s="192" t="s">
        <v>631</v>
      </c>
      <c r="D164" s="193" t="s">
        <v>2300</v>
      </c>
      <c r="E164" s="193" t="s">
        <v>175</v>
      </c>
      <c r="F164" s="13" t="s">
        <v>632</v>
      </c>
      <c r="G164" s="193" t="s">
        <v>20</v>
      </c>
      <c r="H164" s="12" t="s">
        <v>80</v>
      </c>
    </row>
    <row r="165" spans="1:8" ht="45">
      <c r="A165" s="12">
        <v>17113</v>
      </c>
      <c r="B165" s="193" t="s">
        <v>28</v>
      </c>
      <c r="C165" s="192" t="s">
        <v>633</v>
      </c>
      <c r="D165" s="193" t="s">
        <v>2300</v>
      </c>
      <c r="E165" s="193" t="s">
        <v>175</v>
      </c>
      <c r="F165" s="13" t="s">
        <v>634</v>
      </c>
      <c r="G165" s="193" t="s">
        <v>20</v>
      </c>
      <c r="H165" s="12" t="s">
        <v>80</v>
      </c>
    </row>
    <row r="166" spans="1:8" ht="150">
      <c r="A166" s="12">
        <v>17135</v>
      </c>
      <c r="B166" s="193" t="s">
        <v>28</v>
      </c>
      <c r="C166" s="192" t="s">
        <v>635</v>
      </c>
      <c r="D166" s="193" t="s">
        <v>2300</v>
      </c>
      <c r="E166" s="12" t="s">
        <v>175</v>
      </c>
      <c r="F166" s="13" t="s">
        <v>636</v>
      </c>
      <c r="G166" s="193" t="s">
        <v>20</v>
      </c>
      <c r="H166" s="12" t="s">
        <v>80</v>
      </c>
    </row>
    <row r="167" spans="1:8" ht="45">
      <c r="A167" s="12">
        <v>17265</v>
      </c>
      <c r="B167" s="193" t="s">
        <v>28</v>
      </c>
      <c r="C167" s="192" t="s">
        <v>638</v>
      </c>
      <c r="D167" s="193" t="s">
        <v>2300</v>
      </c>
      <c r="E167" s="12" t="s">
        <v>175</v>
      </c>
      <c r="F167" s="13" t="s">
        <v>639</v>
      </c>
      <c r="G167" s="193" t="s">
        <v>20</v>
      </c>
      <c r="H167" s="12" t="s">
        <v>80</v>
      </c>
    </row>
    <row r="168" spans="1:8" ht="45">
      <c r="A168" s="12">
        <v>17299</v>
      </c>
      <c r="B168" s="193" t="s">
        <v>28</v>
      </c>
      <c r="C168" s="192" t="s">
        <v>640</v>
      </c>
      <c r="D168" s="193" t="s">
        <v>2300</v>
      </c>
      <c r="E168" s="12" t="s">
        <v>175</v>
      </c>
      <c r="F168" s="13" t="s">
        <v>641</v>
      </c>
      <c r="G168" s="193" t="s">
        <v>20</v>
      </c>
      <c r="H168" s="12" t="s">
        <v>80</v>
      </c>
    </row>
    <row r="169" spans="1:8" ht="45">
      <c r="A169" s="12">
        <v>17380</v>
      </c>
      <c r="B169" s="193" t="s">
        <v>28</v>
      </c>
      <c r="C169" s="192" t="s">
        <v>130</v>
      </c>
      <c r="D169" s="193" t="s">
        <v>2300</v>
      </c>
      <c r="E169" s="193" t="s">
        <v>175</v>
      </c>
      <c r="F169" s="13" t="s">
        <v>1287</v>
      </c>
      <c r="G169" s="193" t="s">
        <v>20</v>
      </c>
      <c r="H169" s="12" t="s">
        <v>80</v>
      </c>
    </row>
    <row r="170" spans="1:8" ht="45">
      <c r="A170" s="12">
        <v>17397</v>
      </c>
      <c r="B170" s="193" t="s">
        <v>28</v>
      </c>
      <c r="C170" s="192" t="s">
        <v>1288</v>
      </c>
      <c r="D170" s="193" t="s">
        <v>2300</v>
      </c>
      <c r="E170" s="12" t="s">
        <v>175</v>
      </c>
      <c r="F170" s="13" t="s">
        <v>1289</v>
      </c>
      <c r="G170" s="193" t="s">
        <v>20</v>
      </c>
      <c r="H170" s="12" t="s">
        <v>80</v>
      </c>
    </row>
    <row r="171" spans="1:8" ht="45">
      <c r="A171" s="12">
        <v>17400</v>
      </c>
      <c r="B171" s="193" t="s">
        <v>28</v>
      </c>
      <c r="C171" s="192" t="s">
        <v>131</v>
      </c>
      <c r="D171" s="193" t="s">
        <v>2300</v>
      </c>
      <c r="E171" s="193" t="s">
        <v>175</v>
      </c>
      <c r="F171" s="13" t="s">
        <v>1290</v>
      </c>
      <c r="G171" s="193" t="s">
        <v>20</v>
      </c>
      <c r="H171" s="12" t="s">
        <v>80</v>
      </c>
    </row>
    <row r="172" spans="1:8" ht="45">
      <c r="A172" s="12">
        <v>17450</v>
      </c>
      <c r="B172" s="193" t="s">
        <v>28</v>
      </c>
      <c r="C172" s="192" t="s">
        <v>137</v>
      </c>
      <c r="D172" s="193" t="s">
        <v>2300</v>
      </c>
      <c r="E172" s="12" t="s">
        <v>175</v>
      </c>
      <c r="F172" s="13" t="s">
        <v>1676</v>
      </c>
      <c r="G172" s="193" t="s">
        <v>20</v>
      </c>
      <c r="H172" s="12" t="s">
        <v>80</v>
      </c>
    </row>
    <row r="173" spans="1:8" ht="45">
      <c r="A173" s="12">
        <v>17471</v>
      </c>
      <c r="B173" s="193" t="s">
        <v>28</v>
      </c>
      <c r="C173" s="192" t="s">
        <v>1292</v>
      </c>
      <c r="D173" s="193" t="s">
        <v>2300</v>
      </c>
      <c r="E173" s="12" t="s">
        <v>175</v>
      </c>
      <c r="F173" s="13" t="s">
        <v>1286</v>
      </c>
      <c r="G173" s="193" t="s">
        <v>20</v>
      </c>
      <c r="H173" s="12" t="s">
        <v>80</v>
      </c>
    </row>
    <row r="174" spans="1:8" ht="45">
      <c r="A174" s="12">
        <v>17492</v>
      </c>
      <c r="B174" s="193" t="s">
        <v>28</v>
      </c>
      <c r="C174" s="192" t="s">
        <v>1675</v>
      </c>
      <c r="D174" s="193" t="s">
        <v>2300</v>
      </c>
      <c r="E174" s="193" t="s">
        <v>175</v>
      </c>
      <c r="F174" s="13" t="s">
        <v>1674</v>
      </c>
      <c r="G174" s="193" t="s">
        <v>20</v>
      </c>
      <c r="H174" s="12" t="s">
        <v>80</v>
      </c>
    </row>
    <row r="175" spans="1:8" ht="45">
      <c r="A175" s="12">
        <v>17516</v>
      </c>
      <c r="B175" s="193" t="s">
        <v>28</v>
      </c>
      <c r="C175" s="192" t="s">
        <v>1673</v>
      </c>
      <c r="D175" s="193" t="s">
        <v>2300</v>
      </c>
      <c r="E175" s="12" t="s">
        <v>175</v>
      </c>
      <c r="F175" s="13" t="s">
        <v>1672</v>
      </c>
      <c r="G175" s="193" t="s">
        <v>20</v>
      </c>
      <c r="H175" s="12" t="s">
        <v>80</v>
      </c>
    </row>
    <row r="176" spans="1:8" ht="45">
      <c r="A176" s="12">
        <v>17531</v>
      </c>
      <c r="B176" s="193" t="s">
        <v>28</v>
      </c>
      <c r="C176" s="192" t="s">
        <v>1670</v>
      </c>
      <c r="D176" s="193" t="s">
        <v>2300</v>
      </c>
      <c r="E176" s="12" t="s">
        <v>175</v>
      </c>
      <c r="F176" s="13" t="s">
        <v>1669</v>
      </c>
      <c r="G176" s="193" t="s">
        <v>20</v>
      </c>
      <c r="H176" s="12" t="s">
        <v>80</v>
      </c>
    </row>
    <row r="177" spans="1:8" ht="45">
      <c r="A177" s="12">
        <v>17614</v>
      </c>
      <c r="B177" s="193" t="s">
        <v>28</v>
      </c>
      <c r="C177" s="192" t="s">
        <v>1654</v>
      </c>
      <c r="D177" s="193" t="s">
        <v>2300</v>
      </c>
      <c r="E177" s="12" t="s">
        <v>175</v>
      </c>
      <c r="F177" s="13" t="s">
        <v>2082</v>
      </c>
      <c r="G177" s="193" t="s">
        <v>20</v>
      </c>
      <c r="H177" s="12" t="s">
        <v>80</v>
      </c>
    </row>
    <row r="178" spans="1:8" ht="45">
      <c r="A178" s="12">
        <v>17615</v>
      </c>
      <c r="B178" s="193" t="s">
        <v>28</v>
      </c>
      <c r="C178" s="192" t="s">
        <v>1653</v>
      </c>
      <c r="D178" s="193" t="s">
        <v>2300</v>
      </c>
      <c r="E178" s="193" t="s">
        <v>175</v>
      </c>
      <c r="F178" s="13" t="s">
        <v>2083</v>
      </c>
      <c r="G178" s="193" t="s">
        <v>20</v>
      </c>
      <c r="H178" s="12" t="s">
        <v>80</v>
      </c>
    </row>
    <row r="179" spans="1:8" ht="45">
      <c r="A179" s="12">
        <v>17622</v>
      </c>
      <c r="B179" s="193" t="s">
        <v>28</v>
      </c>
      <c r="C179" s="192" t="s">
        <v>1652</v>
      </c>
      <c r="D179" s="193" t="s">
        <v>2300</v>
      </c>
      <c r="E179" s="193" t="s">
        <v>175</v>
      </c>
      <c r="F179" s="13" t="s">
        <v>2084</v>
      </c>
      <c r="G179" s="193" t="s">
        <v>20</v>
      </c>
      <c r="H179" s="12" t="s">
        <v>80</v>
      </c>
    </row>
    <row r="180" spans="1:8" ht="45">
      <c r="A180" s="12">
        <v>17636</v>
      </c>
      <c r="B180" s="193" t="s">
        <v>28</v>
      </c>
      <c r="C180" s="192" t="s">
        <v>1650</v>
      </c>
      <c r="D180" s="193" t="s">
        <v>2300</v>
      </c>
      <c r="E180" s="193" t="s">
        <v>175</v>
      </c>
      <c r="F180" s="13" t="s">
        <v>2086</v>
      </c>
      <c r="G180" s="193" t="s">
        <v>20</v>
      </c>
      <c r="H180" s="12" t="s">
        <v>80</v>
      </c>
    </row>
    <row r="181" spans="1:8" ht="45">
      <c r="A181" s="12">
        <v>17692</v>
      </c>
      <c r="B181" s="193" t="s">
        <v>28</v>
      </c>
      <c r="C181" s="192" t="s">
        <v>2097</v>
      </c>
      <c r="D181" s="193" t="s">
        <v>2300</v>
      </c>
      <c r="E181" s="193" t="s">
        <v>175</v>
      </c>
      <c r="F181" s="192" t="s">
        <v>2098</v>
      </c>
      <c r="G181" s="193" t="s">
        <v>20</v>
      </c>
      <c r="H181" s="12" t="s">
        <v>80</v>
      </c>
    </row>
    <row r="182" spans="1:8" ht="45">
      <c r="A182" s="12">
        <v>17737</v>
      </c>
      <c r="B182" s="193" t="s">
        <v>28</v>
      </c>
      <c r="C182" s="192" t="s">
        <v>2109</v>
      </c>
      <c r="D182" s="193" t="s">
        <v>2300</v>
      </c>
      <c r="E182" s="193" t="s">
        <v>175</v>
      </c>
      <c r="F182" s="13" t="s">
        <v>2110</v>
      </c>
      <c r="G182" s="193" t="s">
        <v>20</v>
      </c>
      <c r="H182" s="12" t="s">
        <v>80</v>
      </c>
    </row>
    <row r="183" spans="1:8" ht="45">
      <c r="A183" s="12">
        <v>17714</v>
      </c>
      <c r="B183" s="193" t="s">
        <v>28</v>
      </c>
      <c r="C183" s="192" t="s">
        <v>2102</v>
      </c>
      <c r="D183" s="193" t="s">
        <v>2300</v>
      </c>
      <c r="E183" s="12" t="s">
        <v>139</v>
      </c>
      <c r="F183" s="13" t="s">
        <v>2425</v>
      </c>
      <c r="G183" s="193" t="s">
        <v>20</v>
      </c>
      <c r="H183" s="12" t="s">
        <v>139</v>
      </c>
    </row>
    <row r="184" spans="1:8" ht="45">
      <c r="A184" s="12">
        <v>17786</v>
      </c>
      <c r="B184" s="193" t="s">
        <v>28</v>
      </c>
      <c r="C184" s="192" t="s">
        <v>2129</v>
      </c>
      <c r="D184" s="193" t="s">
        <v>2300</v>
      </c>
      <c r="E184" s="193" t="s">
        <v>139</v>
      </c>
      <c r="F184" s="13" t="s">
        <v>2425</v>
      </c>
      <c r="G184" s="193" t="s">
        <v>20</v>
      </c>
      <c r="H184" s="12" t="s">
        <v>139</v>
      </c>
    </row>
    <row r="185" spans="1:8" ht="45">
      <c r="A185" s="12">
        <v>17787</v>
      </c>
      <c r="B185" s="193" t="s">
        <v>28</v>
      </c>
      <c r="C185" s="192" t="s">
        <v>2130</v>
      </c>
      <c r="D185" s="193" t="s">
        <v>2300</v>
      </c>
      <c r="E185" s="12" t="s">
        <v>139</v>
      </c>
      <c r="F185" s="13" t="s">
        <v>2425</v>
      </c>
      <c r="G185" s="193" t="s">
        <v>20</v>
      </c>
      <c r="H185" s="12" t="s">
        <v>139</v>
      </c>
    </row>
    <row r="186" spans="1:8" ht="45">
      <c r="A186" s="12">
        <v>16876</v>
      </c>
      <c r="B186" s="193" t="s">
        <v>29</v>
      </c>
      <c r="C186" s="192" t="s">
        <v>644</v>
      </c>
      <c r="D186" s="193" t="s">
        <v>2300</v>
      </c>
      <c r="E186" s="12" t="s">
        <v>175</v>
      </c>
      <c r="F186" s="13" t="s">
        <v>645</v>
      </c>
      <c r="G186" s="193" t="s">
        <v>20</v>
      </c>
      <c r="H186" s="12" t="s">
        <v>80</v>
      </c>
    </row>
    <row r="187" spans="1:8" ht="30">
      <c r="A187" s="12">
        <v>17011</v>
      </c>
      <c r="B187" s="193" t="s">
        <v>29</v>
      </c>
      <c r="C187" s="192" t="s">
        <v>646</v>
      </c>
      <c r="D187" s="193" t="s">
        <v>2302</v>
      </c>
      <c r="E187" s="193" t="s">
        <v>175</v>
      </c>
      <c r="F187" s="13" t="s">
        <v>647</v>
      </c>
      <c r="G187" s="193" t="s">
        <v>20</v>
      </c>
      <c r="H187" s="12" t="s">
        <v>80</v>
      </c>
    </row>
    <row r="188" spans="1:8" ht="45">
      <c r="A188" s="12">
        <v>3168</v>
      </c>
      <c r="B188" s="193" t="s">
        <v>30</v>
      </c>
      <c r="C188" s="192" t="s">
        <v>648</v>
      </c>
      <c r="D188" s="193" t="s">
        <v>2301</v>
      </c>
      <c r="E188" s="12" t="s">
        <v>175</v>
      </c>
      <c r="F188" s="13" t="s">
        <v>649</v>
      </c>
      <c r="G188" s="193" t="s">
        <v>20</v>
      </c>
      <c r="H188" s="12" t="s">
        <v>80</v>
      </c>
    </row>
    <row r="189" spans="1:8" ht="45">
      <c r="A189" s="12">
        <v>6299</v>
      </c>
      <c r="B189" s="193" t="s">
        <v>30</v>
      </c>
      <c r="C189" s="192" t="s">
        <v>650</v>
      </c>
      <c r="D189" s="193" t="s">
        <v>2300</v>
      </c>
      <c r="E189" s="12" t="s">
        <v>175</v>
      </c>
      <c r="F189" s="13" t="s">
        <v>651</v>
      </c>
      <c r="G189" s="193" t="s">
        <v>20</v>
      </c>
      <c r="H189" s="12" t="s">
        <v>80</v>
      </c>
    </row>
    <row r="190" spans="1:8" ht="45">
      <c r="A190" s="12">
        <v>7426</v>
      </c>
      <c r="B190" s="193" t="s">
        <v>30</v>
      </c>
      <c r="C190" s="192" t="s">
        <v>652</v>
      </c>
      <c r="D190" s="193" t="s">
        <v>2300</v>
      </c>
      <c r="E190" s="193" t="s">
        <v>175</v>
      </c>
      <c r="F190" s="192" t="s">
        <v>653</v>
      </c>
      <c r="G190" s="193" t="s">
        <v>20</v>
      </c>
      <c r="H190" s="12" t="s">
        <v>80</v>
      </c>
    </row>
    <row r="191" spans="1:8" ht="45">
      <c r="A191" s="12">
        <v>10308</v>
      </c>
      <c r="B191" s="193" t="s">
        <v>30</v>
      </c>
      <c r="C191" s="192" t="s">
        <v>654</v>
      </c>
      <c r="D191" s="193" t="s">
        <v>2300</v>
      </c>
      <c r="E191" s="193" t="s">
        <v>175</v>
      </c>
      <c r="F191" s="13" t="s">
        <v>655</v>
      </c>
      <c r="G191" s="193" t="s">
        <v>20</v>
      </c>
      <c r="H191" s="12" t="s">
        <v>80</v>
      </c>
    </row>
    <row r="192" spans="1:8" ht="45">
      <c r="A192" s="12">
        <v>11237</v>
      </c>
      <c r="B192" s="193" t="s">
        <v>30</v>
      </c>
      <c r="C192" s="192" t="s">
        <v>656</v>
      </c>
      <c r="D192" s="193" t="s">
        <v>2300</v>
      </c>
      <c r="E192" s="193" t="s">
        <v>175</v>
      </c>
      <c r="F192" s="13" t="s">
        <v>657</v>
      </c>
      <c r="G192" s="193" t="s">
        <v>20</v>
      </c>
      <c r="H192" s="12" t="s">
        <v>80</v>
      </c>
    </row>
    <row r="193" spans="1:8" ht="45">
      <c r="A193" s="12">
        <v>11756</v>
      </c>
      <c r="B193" s="193" t="s">
        <v>30</v>
      </c>
      <c r="C193" s="192" t="s">
        <v>95</v>
      </c>
      <c r="D193" s="193" t="s">
        <v>2300</v>
      </c>
      <c r="E193" s="193" t="s">
        <v>175</v>
      </c>
      <c r="F193" s="13" t="s">
        <v>2062</v>
      </c>
      <c r="G193" s="193" t="s">
        <v>20</v>
      </c>
      <c r="H193" s="12" t="s">
        <v>80</v>
      </c>
    </row>
    <row r="194" spans="1:8" ht="45">
      <c r="A194" s="12">
        <v>12022</v>
      </c>
      <c r="B194" s="193" t="s">
        <v>30</v>
      </c>
      <c r="C194" s="192" t="s">
        <v>658</v>
      </c>
      <c r="D194" s="193" t="s">
        <v>2300</v>
      </c>
      <c r="E194" s="193" t="s">
        <v>175</v>
      </c>
      <c r="F194" s="13" t="s">
        <v>659</v>
      </c>
      <c r="G194" s="193" t="s">
        <v>20</v>
      </c>
      <c r="H194" s="12" t="s">
        <v>80</v>
      </c>
    </row>
    <row r="195" spans="1:8" ht="45">
      <c r="A195" s="12">
        <v>12088</v>
      </c>
      <c r="B195" s="193" t="s">
        <v>30</v>
      </c>
      <c r="C195" s="192" t="s">
        <v>660</v>
      </c>
      <c r="D195" s="193" t="s">
        <v>2300</v>
      </c>
      <c r="E195" s="193" t="s">
        <v>175</v>
      </c>
      <c r="F195" s="13" t="s">
        <v>661</v>
      </c>
      <c r="G195" s="193" t="s">
        <v>20</v>
      </c>
      <c r="H195" s="12" t="s">
        <v>80</v>
      </c>
    </row>
    <row r="196" spans="1:8" ht="30">
      <c r="A196" s="12">
        <v>12106</v>
      </c>
      <c r="B196" s="193" t="s">
        <v>30</v>
      </c>
      <c r="C196" s="192" t="s">
        <v>662</v>
      </c>
      <c r="D196" s="193" t="s">
        <v>2302</v>
      </c>
      <c r="E196" s="193" t="s">
        <v>175</v>
      </c>
      <c r="F196" s="13" t="s">
        <v>663</v>
      </c>
      <c r="G196" s="193" t="s">
        <v>20</v>
      </c>
      <c r="H196" s="12" t="s">
        <v>80</v>
      </c>
    </row>
    <row r="197" spans="1:8" ht="45">
      <c r="A197" s="12">
        <v>12781</v>
      </c>
      <c r="B197" s="193" t="s">
        <v>30</v>
      </c>
      <c r="C197" s="192" t="s">
        <v>664</v>
      </c>
      <c r="D197" s="193" t="s">
        <v>2300</v>
      </c>
      <c r="E197" s="193" t="s">
        <v>175</v>
      </c>
      <c r="F197" s="13" t="s">
        <v>665</v>
      </c>
      <c r="G197" s="193" t="s">
        <v>20</v>
      </c>
      <c r="H197" s="12" t="s">
        <v>80</v>
      </c>
    </row>
    <row r="198" spans="1:8" ht="45">
      <c r="A198" s="12">
        <v>13687</v>
      </c>
      <c r="B198" s="193" t="s">
        <v>30</v>
      </c>
      <c r="C198" s="192" t="s">
        <v>666</v>
      </c>
      <c r="D198" s="193" t="s">
        <v>2300</v>
      </c>
      <c r="E198" s="193" t="s">
        <v>175</v>
      </c>
      <c r="F198" s="13" t="s">
        <v>667</v>
      </c>
      <c r="G198" s="193" t="s">
        <v>20</v>
      </c>
      <c r="H198" s="12" t="s">
        <v>80</v>
      </c>
    </row>
    <row r="199" spans="1:8" ht="45">
      <c r="A199" s="12">
        <v>13729</v>
      </c>
      <c r="B199" s="193" t="s">
        <v>30</v>
      </c>
      <c r="C199" s="192" t="s">
        <v>668</v>
      </c>
      <c r="D199" s="193" t="s">
        <v>2300</v>
      </c>
      <c r="E199" s="193" t="s">
        <v>175</v>
      </c>
      <c r="F199" s="13" t="s">
        <v>651</v>
      </c>
      <c r="G199" s="193" t="s">
        <v>20</v>
      </c>
      <c r="H199" s="12" t="s">
        <v>80</v>
      </c>
    </row>
    <row r="200" spans="1:8" ht="45">
      <c r="A200" s="12">
        <v>13742</v>
      </c>
      <c r="B200" s="193" t="s">
        <v>30</v>
      </c>
      <c r="C200" s="192" t="s">
        <v>669</v>
      </c>
      <c r="D200" s="193" t="s">
        <v>2300</v>
      </c>
      <c r="E200" s="12" t="s">
        <v>175</v>
      </c>
      <c r="F200" s="13" t="s">
        <v>670</v>
      </c>
      <c r="G200" s="193" t="s">
        <v>20</v>
      </c>
      <c r="H200" s="12" t="s">
        <v>80</v>
      </c>
    </row>
    <row r="201" spans="1:8" ht="30">
      <c r="A201" s="12">
        <v>14134</v>
      </c>
      <c r="B201" s="193" t="s">
        <v>30</v>
      </c>
      <c r="C201" s="192" t="s">
        <v>671</v>
      </c>
      <c r="D201" s="193" t="s">
        <v>2302</v>
      </c>
      <c r="E201" s="12" t="s">
        <v>175</v>
      </c>
      <c r="F201" s="13" t="s">
        <v>672</v>
      </c>
      <c r="G201" s="193" t="s">
        <v>20</v>
      </c>
      <c r="H201" s="12" t="s">
        <v>80</v>
      </c>
    </row>
    <row r="202" spans="1:8" ht="30">
      <c r="A202" s="12">
        <v>14135</v>
      </c>
      <c r="B202" s="193" t="s">
        <v>30</v>
      </c>
      <c r="C202" s="192" t="s">
        <v>673</v>
      </c>
      <c r="D202" s="193" t="s">
        <v>2302</v>
      </c>
      <c r="E202" s="12" t="s">
        <v>175</v>
      </c>
      <c r="F202" s="13" t="s">
        <v>674</v>
      </c>
      <c r="G202" s="193" t="s">
        <v>20</v>
      </c>
      <c r="H202" s="12" t="s">
        <v>80</v>
      </c>
    </row>
    <row r="203" spans="1:8" ht="45">
      <c r="A203" s="12">
        <v>15050</v>
      </c>
      <c r="B203" s="193" t="s">
        <v>30</v>
      </c>
      <c r="C203" s="192" t="s">
        <v>675</v>
      </c>
      <c r="D203" s="193" t="s">
        <v>2300</v>
      </c>
      <c r="E203" s="12" t="s">
        <v>175</v>
      </c>
      <c r="F203" s="13" t="s">
        <v>676</v>
      </c>
      <c r="G203" s="193" t="s">
        <v>20</v>
      </c>
      <c r="H203" s="12" t="s">
        <v>80</v>
      </c>
    </row>
    <row r="204" spans="1:8" ht="45">
      <c r="A204" s="12">
        <v>15308</v>
      </c>
      <c r="B204" s="193" t="s">
        <v>30</v>
      </c>
      <c r="C204" s="192" t="s">
        <v>677</v>
      </c>
      <c r="D204" s="193" t="s">
        <v>2300</v>
      </c>
      <c r="E204" s="193" t="s">
        <v>175</v>
      </c>
      <c r="F204" s="13" t="s">
        <v>678</v>
      </c>
      <c r="G204" s="193" t="s">
        <v>20</v>
      </c>
      <c r="H204" s="12" t="s">
        <v>80</v>
      </c>
    </row>
    <row r="205" spans="1:8" ht="45">
      <c r="A205" s="12">
        <v>15490</v>
      </c>
      <c r="B205" s="193" t="s">
        <v>30</v>
      </c>
      <c r="C205" s="192" t="s">
        <v>679</v>
      </c>
      <c r="D205" s="193" t="s">
        <v>2300</v>
      </c>
      <c r="E205" s="12" t="s">
        <v>175</v>
      </c>
      <c r="F205" s="13" t="s">
        <v>680</v>
      </c>
      <c r="G205" s="193" t="s">
        <v>20</v>
      </c>
      <c r="H205" s="12" t="s">
        <v>80</v>
      </c>
    </row>
    <row r="206" spans="1:8" ht="45">
      <c r="A206" s="12">
        <v>15646</v>
      </c>
      <c r="B206" s="193" t="s">
        <v>30</v>
      </c>
      <c r="C206" s="192" t="s">
        <v>681</v>
      </c>
      <c r="D206" s="193" t="s">
        <v>2301</v>
      </c>
      <c r="E206" s="193" t="s">
        <v>175</v>
      </c>
      <c r="F206" s="13" t="s">
        <v>682</v>
      </c>
      <c r="G206" s="193" t="s">
        <v>20</v>
      </c>
      <c r="H206" s="12" t="s">
        <v>80</v>
      </c>
    </row>
    <row r="207" spans="1:8" ht="45">
      <c r="A207" s="12">
        <v>16343</v>
      </c>
      <c r="B207" s="193" t="s">
        <v>30</v>
      </c>
      <c r="C207" s="192" t="s">
        <v>113</v>
      </c>
      <c r="D207" s="193" t="s">
        <v>2300</v>
      </c>
      <c r="E207" s="193" t="s">
        <v>175</v>
      </c>
      <c r="F207" s="13" t="s">
        <v>2066</v>
      </c>
      <c r="G207" s="193" t="s">
        <v>20</v>
      </c>
      <c r="H207" s="12" t="s">
        <v>80</v>
      </c>
    </row>
    <row r="208" spans="1:8" ht="45">
      <c r="A208" s="12">
        <v>16484</v>
      </c>
      <c r="B208" s="193" t="s">
        <v>30</v>
      </c>
      <c r="C208" s="192" t="s">
        <v>115</v>
      </c>
      <c r="D208" s="193" t="s">
        <v>2300</v>
      </c>
      <c r="E208" s="193" t="s">
        <v>175</v>
      </c>
      <c r="F208" s="13" t="s">
        <v>2067</v>
      </c>
      <c r="G208" s="193" t="s">
        <v>20</v>
      </c>
      <c r="H208" s="12" t="s">
        <v>80</v>
      </c>
    </row>
    <row r="209" spans="1:8" ht="45">
      <c r="A209" s="12">
        <v>17123</v>
      </c>
      <c r="B209" s="193" t="s">
        <v>30</v>
      </c>
      <c r="C209" s="192" t="s">
        <v>684</v>
      </c>
      <c r="D209" s="193" t="s">
        <v>2300</v>
      </c>
      <c r="E209" s="193" t="s">
        <v>175</v>
      </c>
      <c r="F209" s="13" t="s">
        <v>685</v>
      </c>
      <c r="G209" s="193" t="s">
        <v>20</v>
      </c>
      <c r="H209" s="12" t="s">
        <v>80</v>
      </c>
    </row>
    <row r="210" spans="1:8" ht="45">
      <c r="A210" s="12">
        <v>17124</v>
      </c>
      <c r="B210" s="193" t="s">
        <v>30</v>
      </c>
      <c r="C210" s="192" t="s">
        <v>686</v>
      </c>
      <c r="D210" s="193" t="s">
        <v>2300</v>
      </c>
      <c r="E210" s="193" t="s">
        <v>175</v>
      </c>
      <c r="F210" s="13" t="s">
        <v>687</v>
      </c>
      <c r="G210" s="193" t="s">
        <v>20</v>
      </c>
      <c r="H210" s="12" t="s">
        <v>80</v>
      </c>
    </row>
    <row r="211" spans="1:8" ht="45">
      <c r="A211" s="12">
        <v>17240</v>
      </c>
      <c r="B211" s="193" t="s">
        <v>30</v>
      </c>
      <c r="C211" s="192" t="s">
        <v>126</v>
      </c>
      <c r="D211" s="193" t="s">
        <v>2300</v>
      </c>
      <c r="E211" s="193" t="s">
        <v>175</v>
      </c>
      <c r="F211" s="13" t="s">
        <v>2071</v>
      </c>
      <c r="G211" s="193" t="s">
        <v>20</v>
      </c>
      <c r="H211" s="12" t="s">
        <v>80</v>
      </c>
    </row>
    <row r="212" spans="1:8" ht="45">
      <c r="A212" s="12">
        <v>17355</v>
      </c>
      <c r="B212" s="193" t="s">
        <v>30</v>
      </c>
      <c r="C212" s="192" t="s">
        <v>688</v>
      </c>
      <c r="D212" s="193" t="s">
        <v>2300</v>
      </c>
      <c r="E212" s="193" t="s">
        <v>175</v>
      </c>
      <c r="F212" s="13" t="s">
        <v>1298</v>
      </c>
      <c r="G212" s="193" t="s">
        <v>20</v>
      </c>
      <c r="H212" s="12" t="s">
        <v>80</v>
      </c>
    </row>
    <row r="213" spans="1:8" ht="45">
      <c r="A213" s="12">
        <v>17376</v>
      </c>
      <c r="B213" s="193" t="s">
        <v>30</v>
      </c>
      <c r="C213" s="192" t="s">
        <v>2077</v>
      </c>
      <c r="D213" s="193" t="s">
        <v>2300</v>
      </c>
      <c r="E213" s="193" t="s">
        <v>175</v>
      </c>
      <c r="F213" s="13" t="s">
        <v>2436</v>
      </c>
      <c r="G213" s="193" t="s">
        <v>20</v>
      </c>
      <c r="H213" s="12" t="s">
        <v>80</v>
      </c>
    </row>
    <row r="214" spans="1:8" ht="45">
      <c r="A214" s="12">
        <v>17572</v>
      </c>
      <c r="B214" s="193" t="s">
        <v>30</v>
      </c>
      <c r="C214" s="192" t="s">
        <v>2080</v>
      </c>
      <c r="D214" s="193" t="s">
        <v>2300</v>
      </c>
      <c r="E214" s="193" t="s">
        <v>175</v>
      </c>
      <c r="F214" s="13" t="s">
        <v>2437</v>
      </c>
      <c r="G214" s="193" t="s">
        <v>20</v>
      </c>
      <c r="H214" s="12" t="s">
        <v>80</v>
      </c>
    </row>
    <row r="215" spans="1:8" ht="45">
      <c r="A215" s="12">
        <v>17680</v>
      </c>
      <c r="B215" s="193" t="s">
        <v>30</v>
      </c>
      <c r="C215" s="192" t="s">
        <v>2093</v>
      </c>
      <c r="D215" s="193" t="s">
        <v>2300</v>
      </c>
      <c r="E215" s="12" t="s">
        <v>175</v>
      </c>
      <c r="F215" s="13" t="s">
        <v>2094</v>
      </c>
      <c r="G215" s="193" t="s">
        <v>20</v>
      </c>
      <c r="H215" s="12" t="s">
        <v>80</v>
      </c>
    </row>
    <row r="216" spans="1:8" ht="45">
      <c r="A216" s="12">
        <v>17720</v>
      </c>
      <c r="B216" s="193" t="s">
        <v>30</v>
      </c>
      <c r="C216" s="192" t="s">
        <v>2103</v>
      </c>
      <c r="D216" s="193" t="s">
        <v>2300</v>
      </c>
      <c r="E216" s="193" t="s">
        <v>175</v>
      </c>
      <c r="F216" s="192" t="s">
        <v>2104</v>
      </c>
      <c r="G216" s="193" t="s">
        <v>20</v>
      </c>
      <c r="H216" s="12" t="s">
        <v>80</v>
      </c>
    </row>
    <row r="217" spans="1:8" ht="45">
      <c r="A217" s="12">
        <v>17809</v>
      </c>
      <c r="B217" s="193" t="s">
        <v>30</v>
      </c>
      <c r="C217" s="192" t="s">
        <v>2229</v>
      </c>
      <c r="D217" s="193" t="s">
        <v>2300</v>
      </c>
      <c r="E217" s="193" t="s">
        <v>175</v>
      </c>
      <c r="F217" s="192" t="s">
        <v>2438</v>
      </c>
      <c r="G217" s="193" t="s">
        <v>20</v>
      </c>
      <c r="H217" s="12" t="s">
        <v>80</v>
      </c>
    </row>
    <row r="218" spans="1:8" ht="45">
      <c r="A218" s="12">
        <v>17725</v>
      </c>
      <c r="B218" s="193" t="s">
        <v>30</v>
      </c>
      <c r="C218" s="192" t="s">
        <v>2107</v>
      </c>
      <c r="D218" s="193" t="s">
        <v>2300</v>
      </c>
      <c r="E218" s="12" t="s">
        <v>139</v>
      </c>
      <c r="F218" s="13" t="s">
        <v>2425</v>
      </c>
      <c r="G218" s="193" t="s">
        <v>20</v>
      </c>
      <c r="H218" s="12" t="s">
        <v>139</v>
      </c>
    </row>
    <row r="219" spans="1:8" ht="45">
      <c r="A219" s="12">
        <v>17811</v>
      </c>
      <c r="B219" s="193" t="s">
        <v>30</v>
      </c>
      <c r="C219" s="192" t="s">
        <v>2439</v>
      </c>
      <c r="D219" s="193" t="s">
        <v>2300</v>
      </c>
      <c r="E219" s="193" t="s">
        <v>139</v>
      </c>
      <c r="F219" s="192" t="s">
        <v>2425</v>
      </c>
      <c r="G219" s="193" t="s">
        <v>20</v>
      </c>
      <c r="H219" s="12" t="s">
        <v>139</v>
      </c>
    </row>
    <row r="220" spans="1:8" ht="45">
      <c r="A220" s="12">
        <v>17816</v>
      </c>
      <c r="B220" s="193" t="s">
        <v>30</v>
      </c>
      <c r="C220" s="192" t="s">
        <v>2440</v>
      </c>
      <c r="D220" s="193" t="s">
        <v>2300</v>
      </c>
      <c r="E220" s="12" t="s">
        <v>139</v>
      </c>
      <c r="F220" s="13" t="s">
        <v>2425</v>
      </c>
      <c r="G220" s="193" t="s">
        <v>20</v>
      </c>
      <c r="H220" s="12" t="s">
        <v>139</v>
      </c>
    </row>
    <row r="221" spans="1:8" ht="45">
      <c r="A221" s="12">
        <v>2505</v>
      </c>
      <c r="B221" s="193" t="s">
        <v>689</v>
      </c>
      <c r="C221" s="192" t="s">
        <v>690</v>
      </c>
      <c r="D221" s="193" t="s">
        <v>2300</v>
      </c>
      <c r="E221" s="12" t="s">
        <v>175</v>
      </c>
      <c r="F221" s="13" t="s">
        <v>1375</v>
      </c>
      <c r="G221" s="193" t="s">
        <v>20</v>
      </c>
      <c r="H221" s="12" t="s">
        <v>80</v>
      </c>
    </row>
    <row r="222" spans="1:8" ht="45">
      <c r="A222" s="12">
        <v>2506</v>
      </c>
      <c r="B222" s="193" t="s">
        <v>689</v>
      </c>
      <c r="C222" s="192" t="s">
        <v>691</v>
      </c>
      <c r="D222" s="193" t="s">
        <v>2300</v>
      </c>
      <c r="E222" s="193" t="s">
        <v>175</v>
      </c>
      <c r="F222" s="13" t="s">
        <v>1376</v>
      </c>
      <c r="G222" s="193" t="s">
        <v>20</v>
      </c>
      <c r="H222" s="12" t="s">
        <v>80</v>
      </c>
    </row>
    <row r="223" spans="1:8" ht="45">
      <c r="A223" s="12">
        <v>4076</v>
      </c>
      <c r="B223" s="193" t="s">
        <v>689</v>
      </c>
      <c r="C223" s="192" t="s">
        <v>693</v>
      </c>
      <c r="D223" s="193" t="s">
        <v>2300</v>
      </c>
      <c r="E223" s="12" t="s">
        <v>175</v>
      </c>
      <c r="F223" s="13" t="s">
        <v>1378</v>
      </c>
      <c r="G223" s="193" t="s">
        <v>20</v>
      </c>
      <c r="H223" s="12" t="s">
        <v>80</v>
      </c>
    </row>
    <row r="224" spans="1:8" ht="45">
      <c r="A224" s="12">
        <v>4080</v>
      </c>
      <c r="B224" s="193" t="s">
        <v>689</v>
      </c>
      <c r="C224" s="192" t="s">
        <v>694</v>
      </c>
      <c r="D224" s="193" t="s">
        <v>2300</v>
      </c>
      <c r="E224" s="12" t="s">
        <v>175</v>
      </c>
      <c r="F224" s="13" t="s">
        <v>1379</v>
      </c>
      <c r="G224" s="193" t="s">
        <v>20</v>
      </c>
      <c r="H224" s="12" t="s">
        <v>80</v>
      </c>
    </row>
    <row r="225" spans="1:8" ht="45">
      <c r="A225" s="12">
        <v>4083</v>
      </c>
      <c r="B225" s="193" t="s">
        <v>689</v>
      </c>
      <c r="C225" s="192" t="s">
        <v>695</v>
      </c>
      <c r="D225" s="193" t="s">
        <v>2301</v>
      </c>
      <c r="E225" s="193" t="s">
        <v>175</v>
      </c>
      <c r="F225" s="192" t="s">
        <v>1380</v>
      </c>
      <c r="G225" s="193" t="s">
        <v>20</v>
      </c>
      <c r="H225" s="12" t="s">
        <v>80</v>
      </c>
    </row>
    <row r="226" spans="1:8" ht="45">
      <c r="A226" s="12">
        <v>4398</v>
      </c>
      <c r="B226" s="193" t="s">
        <v>689</v>
      </c>
      <c r="C226" s="192" t="s">
        <v>696</v>
      </c>
      <c r="D226" s="193" t="s">
        <v>2301</v>
      </c>
      <c r="E226" s="193" t="s">
        <v>175</v>
      </c>
      <c r="F226" s="192" t="s">
        <v>1381</v>
      </c>
      <c r="G226" s="193" t="s">
        <v>20</v>
      </c>
      <c r="H226" s="12" t="s">
        <v>80</v>
      </c>
    </row>
    <row r="227" spans="1:8" ht="45">
      <c r="A227" s="12">
        <v>11631</v>
      </c>
      <c r="B227" s="193" t="s">
        <v>689</v>
      </c>
      <c r="C227" s="192" t="s">
        <v>697</v>
      </c>
      <c r="D227" s="193" t="s">
        <v>2300</v>
      </c>
      <c r="E227" s="12" t="s">
        <v>175</v>
      </c>
      <c r="F227" s="13" t="s">
        <v>1382</v>
      </c>
      <c r="G227" s="193" t="s">
        <v>20</v>
      </c>
      <c r="H227" s="12" t="s">
        <v>80</v>
      </c>
    </row>
    <row r="228" spans="1:8" ht="45">
      <c r="A228" s="12">
        <v>11886</v>
      </c>
      <c r="B228" s="193" t="s">
        <v>689</v>
      </c>
      <c r="C228" s="192" t="s">
        <v>698</v>
      </c>
      <c r="D228" s="193" t="s">
        <v>2300</v>
      </c>
      <c r="E228" s="193" t="s">
        <v>175</v>
      </c>
      <c r="F228" s="13" t="s">
        <v>1383</v>
      </c>
      <c r="G228" s="193" t="s">
        <v>20</v>
      </c>
      <c r="H228" s="12" t="s">
        <v>80</v>
      </c>
    </row>
    <row r="229" spans="1:8" ht="45">
      <c r="A229" s="12">
        <v>12010</v>
      </c>
      <c r="B229" s="193" t="s">
        <v>689</v>
      </c>
      <c r="C229" s="192" t="s">
        <v>699</v>
      </c>
      <c r="D229" s="193" t="s">
        <v>2300</v>
      </c>
      <c r="E229" s="193" t="s">
        <v>175</v>
      </c>
      <c r="F229" s="13" t="s">
        <v>1384</v>
      </c>
      <c r="G229" s="193" t="s">
        <v>20</v>
      </c>
      <c r="H229" s="12" t="s">
        <v>80</v>
      </c>
    </row>
    <row r="230" spans="1:8" ht="30">
      <c r="A230" s="12">
        <v>12074</v>
      </c>
      <c r="B230" s="193" t="s">
        <v>689</v>
      </c>
      <c r="C230" s="192" t="s">
        <v>700</v>
      </c>
      <c r="D230" s="193" t="s">
        <v>2302</v>
      </c>
      <c r="E230" s="12" t="s">
        <v>175</v>
      </c>
      <c r="F230" s="13" t="s">
        <v>1385</v>
      </c>
      <c r="G230" s="193" t="s">
        <v>20</v>
      </c>
      <c r="H230" s="12" t="s">
        <v>80</v>
      </c>
    </row>
    <row r="231" spans="1:8" ht="45">
      <c r="A231" s="12">
        <v>12588</v>
      </c>
      <c r="B231" s="193" t="s">
        <v>689</v>
      </c>
      <c r="C231" s="192" t="s">
        <v>702</v>
      </c>
      <c r="D231" s="193" t="s">
        <v>2300</v>
      </c>
      <c r="E231" s="12" t="s">
        <v>175</v>
      </c>
      <c r="F231" s="13" t="s">
        <v>1387</v>
      </c>
      <c r="G231" s="193" t="s">
        <v>20</v>
      </c>
      <c r="H231" s="12" t="s">
        <v>80</v>
      </c>
    </row>
    <row r="232" spans="1:8" ht="30">
      <c r="A232" s="12">
        <v>12621</v>
      </c>
      <c r="B232" s="193" t="s">
        <v>689</v>
      </c>
      <c r="C232" s="192" t="s">
        <v>703</v>
      </c>
      <c r="D232" s="193" t="s">
        <v>2302</v>
      </c>
      <c r="E232" s="193" t="s">
        <v>175</v>
      </c>
      <c r="F232" s="13" t="s">
        <v>1388</v>
      </c>
      <c r="G232" s="193" t="s">
        <v>20</v>
      </c>
      <c r="H232" s="12" t="s">
        <v>80</v>
      </c>
    </row>
    <row r="233" spans="1:8" ht="45">
      <c r="A233" s="12">
        <v>12729</v>
      </c>
      <c r="B233" s="193" t="s">
        <v>689</v>
      </c>
      <c r="C233" s="192" t="s">
        <v>704</v>
      </c>
      <c r="D233" s="193" t="s">
        <v>2301</v>
      </c>
      <c r="E233" s="12" t="s">
        <v>175</v>
      </c>
      <c r="F233" s="13" t="s">
        <v>1389</v>
      </c>
      <c r="G233" s="193" t="s">
        <v>20</v>
      </c>
      <c r="H233" s="12" t="s">
        <v>80</v>
      </c>
    </row>
    <row r="234" spans="1:8" ht="45">
      <c r="A234" s="12">
        <v>12904</v>
      </c>
      <c r="B234" s="193" t="s">
        <v>689</v>
      </c>
      <c r="C234" s="192" t="s">
        <v>705</v>
      </c>
      <c r="D234" s="193" t="s">
        <v>2301</v>
      </c>
      <c r="E234" s="12" t="s">
        <v>175</v>
      </c>
      <c r="F234" s="13" t="s">
        <v>1390</v>
      </c>
      <c r="G234" s="193" t="s">
        <v>20</v>
      </c>
      <c r="H234" s="12" t="s">
        <v>80</v>
      </c>
    </row>
    <row r="235" spans="1:8" ht="30">
      <c r="A235" s="12">
        <v>14472</v>
      </c>
      <c r="B235" s="193" t="s">
        <v>689</v>
      </c>
      <c r="C235" s="192" t="s">
        <v>706</v>
      </c>
      <c r="D235" s="193" t="s">
        <v>2302</v>
      </c>
      <c r="E235" s="12" t="s">
        <v>175</v>
      </c>
      <c r="F235" s="13" t="s">
        <v>1391</v>
      </c>
      <c r="G235" s="193" t="s">
        <v>20</v>
      </c>
      <c r="H235" s="12" t="s">
        <v>80</v>
      </c>
    </row>
    <row r="236" spans="1:8" ht="30">
      <c r="A236" s="12">
        <v>14473</v>
      </c>
      <c r="B236" s="193" t="s">
        <v>689</v>
      </c>
      <c r="C236" s="192" t="s">
        <v>707</v>
      </c>
      <c r="D236" s="193" t="s">
        <v>2302</v>
      </c>
      <c r="E236" s="193" t="s">
        <v>175</v>
      </c>
      <c r="F236" s="13" t="s">
        <v>1392</v>
      </c>
      <c r="G236" s="193" t="s">
        <v>20</v>
      </c>
      <c r="H236" s="12" t="s">
        <v>80</v>
      </c>
    </row>
    <row r="237" spans="1:8" ht="45">
      <c r="A237" s="12">
        <v>15373</v>
      </c>
      <c r="B237" s="193" t="s">
        <v>689</v>
      </c>
      <c r="C237" s="192" t="s">
        <v>711</v>
      </c>
      <c r="D237" s="193" t="s">
        <v>2300</v>
      </c>
      <c r="E237" s="193" t="s">
        <v>175</v>
      </c>
      <c r="F237" s="13" t="s">
        <v>1394</v>
      </c>
      <c r="G237" s="193" t="s">
        <v>20</v>
      </c>
      <c r="H237" s="12" t="s">
        <v>80</v>
      </c>
    </row>
    <row r="238" spans="1:8" ht="45">
      <c r="A238" s="12">
        <v>17724</v>
      </c>
      <c r="B238" s="193" t="s">
        <v>689</v>
      </c>
      <c r="C238" s="192" t="s">
        <v>2105</v>
      </c>
      <c r="D238" s="193" t="s">
        <v>2300</v>
      </c>
      <c r="E238" s="193" t="s">
        <v>175</v>
      </c>
      <c r="F238" s="13" t="s">
        <v>2106</v>
      </c>
      <c r="G238" s="193" t="s">
        <v>20</v>
      </c>
      <c r="H238" s="12" t="s">
        <v>80</v>
      </c>
    </row>
    <row r="239" spans="1:8" ht="45">
      <c r="A239" s="12">
        <v>14750</v>
      </c>
      <c r="B239" s="193" t="s">
        <v>31</v>
      </c>
      <c r="C239" s="192" t="s">
        <v>712</v>
      </c>
      <c r="D239" s="193" t="s">
        <v>2300</v>
      </c>
      <c r="E239" s="193" t="s">
        <v>175</v>
      </c>
      <c r="F239" s="192" t="s">
        <v>713</v>
      </c>
      <c r="G239" s="193" t="s">
        <v>20</v>
      </c>
      <c r="H239" s="12" t="s">
        <v>80</v>
      </c>
    </row>
    <row r="240" spans="1:8" ht="45">
      <c r="A240" s="12">
        <v>14758</v>
      </c>
      <c r="B240" s="193" t="s">
        <v>31</v>
      </c>
      <c r="C240" s="192" t="s">
        <v>714</v>
      </c>
      <c r="D240" s="193" t="s">
        <v>2300</v>
      </c>
      <c r="E240" s="193" t="s">
        <v>175</v>
      </c>
      <c r="F240" s="192" t="s">
        <v>715</v>
      </c>
      <c r="G240" s="193" t="s">
        <v>20</v>
      </c>
      <c r="H240" s="12" t="s">
        <v>80</v>
      </c>
    </row>
    <row r="241" spans="1:8" ht="45">
      <c r="A241" s="12">
        <v>16392</v>
      </c>
      <c r="B241" s="193" t="s">
        <v>31</v>
      </c>
      <c r="C241" s="192" t="s">
        <v>716</v>
      </c>
      <c r="D241" s="193" t="s">
        <v>2300</v>
      </c>
      <c r="E241" s="193" t="s">
        <v>175</v>
      </c>
      <c r="F241" s="192" t="s">
        <v>717</v>
      </c>
      <c r="G241" s="193" t="s">
        <v>20</v>
      </c>
      <c r="H241" s="12" t="s">
        <v>80</v>
      </c>
    </row>
    <row r="242" spans="1:8" ht="30">
      <c r="A242" s="12">
        <v>17266</v>
      </c>
      <c r="B242" s="193" t="s">
        <v>31</v>
      </c>
      <c r="C242" s="192" t="s">
        <v>719</v>
      </c>
      <c r="D242" s="193" t="s">
        <v>2302</v>
      </c>
      <c r="E242" s="193" t="s">
        <v>175</v>
      </c>
      <c r="F242" s="192" t="s">
        <v>720</v>
      </c>
      <c r="G242" s="193" t="s">
        <v>20</v>
      </c>
      <c r="H242" s="12" t="s">
        <v>80</v>
      </c>
    </row>
    <row r="243" spans="1:8" ht="30">
      <c r="A243" s="12">
        <v>17268</v>
      </c>
      <c r="B243" s="193" t="s">
        <v>31</v>
      </c>
      <c r="C243" s="192" t="s">
        <v>721</v>
      </c>
      <c r="D243" s="193" t="s">
        <v>2302</v>
      </c>
      <c r="E243" s="193" t="s">
        <v>175</v>
      </c>
      <c r="F243" s="13" t="s">
        <v>722</v>
      </c>
      <c r="G243" s="193" t="s">
        <v>20</v>
      </c>
      <c r="H243" s="12" t="s">
        <v>80</v>
      </c>
    </row>
    <row r="244" spans="1:8" ht="30">
      <c r="A244" s="12">
        <v>8925</v>
      </c>
      <c r="B244" s="193" t="s">
        <v>32</v>
      </c>
      <c r="C244" s="192" t="s">
        <v>723</v>
      </c>
      <c r="D244" s="193" t="s">
        <v>2302</v>
      </c>
      <c r="E244" s="12" t="s">
        <v>175</v>
      </c>
      <c r="F244" s="13" t="s">
        <v>1397</v>
      </c>
      <c r="G244" s="193" t="s">
        <v>20</v>
      </c>
      <c r="H244" s="12" t="s">
        <v>80</v>
      </c>
    </row>
    <row r="245" spans="1:8" ht="30">
      <c r="A245" s="12">
        <v>9556</v>
      </c>
      <c r="B245" s="193" t="s">
        <v>32</v>
      </c>
      <c r="C245" s="192" t="s">
        <v>724</v>
      </c>
      <c r="D245" s="193" t="s">
        <v>2302</v>
      </c>
      <c r="E245" s="193" t="s">
        <v>175</v>
      </c>
      <c r="F245" s="13" t="s">
        <v>1398</v>
      </c>
      <c r="G245" s="193" t="s">
        <v>20</v>
      </c>
      <c r="H245" s="12" t="s">
        <v>80</v>
      </c>
    </row>
    <row r="246" spans="1:8" ht="30">
      <c r="A246" s="12">
        <v>9558</v>
      </c>
      <c r="B246" s="193" t="s">
        <v>32</v>
      </c>
      <c r="C246" s="192" t="s">
        <v>725</v>
      </c>
      <c r="D246" s="193" t="s">
        <v>2302</v>
      </c>
      <c r="E246" s="193" t="s">
        <v>175</v>
      </c>
      <c r="F246" s="13" t="s">
        <v>1399</v>
      </c>
      <c r="G246" s="193" t="s">
        <v>20</v>
      </c>
      <c r="H246" s="12" t="s">
        <v>80</v>
      </c>
    </row>
    <row r="247" spans="1:8" ht="45">
      <c r="A247" s="12">
        <v>9662</v>
      </c>
      <c r="B247" s="193" t="s">
        <v>32</v>
      </c>
      <c r="C247" s="192" t="s">
        <v>726</v>
      </c>
      <c r="D247" s="193" t="s">
        <v>2300</v>
      </c>
      <c r="E247" s="193" t="s">
        <v>175</v>
      </c>
      <c r="F247" s="13" t="s">
        <v>1400</v>
      </c>
      <c r="G247" s="193" t="s">
        <v>20</v>
      </c>
      <c r="H247" s="12" t="s">
        <v>80</v>
      </c>
    </row>
    <row r="248" spans="1:8" ht="45">
      <c r="A248" s="12">
        <v>9821</v>
      </c>
      <c r="B248" s="193" t="s">
        <v>32</v>
      </c>
      <c r="C248" s="192" t="s">
        <v>727</v>
      </c>
      <c r="D248" s="193" t="s">
        <v>2300</v>
      </c>
      <c r="E248" s="193" t="s">
        <v>175</v>
      </c>
      <c r="F248" s="13" t="s">
        <v>1401</v>
      </c>
      <c r="G248" s="193" t="s">
        <v>20</v>
      </c>
      <c r="H248" s="12" t="s">
        <v>80</v>
      </c>
    </row>
    <row r="249" spans="1:8" ht="45">
      <c r="A249" s="12">
        <v>10857</v>
      </c>
      <c r="B249" s="193" t="s">
        <v>32</v>
      </c>
      <c r="C249" s="192" t="s">
        <v>728</v>
      </c>
      <c r="D249" s="193" t="s">
        <v>2300</v>
      </c>
      <c r="E249" s="193" t="s">
        <v>175</v>
      </c>
      <c r="F249" s="192" t="s">
        <v>1402</v>
      </c>
      <c r="G249" s="193" t="s">
        <v>20</v>
      </c>
      <c r="H249" s="12" t="s">
        <v>80</v>
      </c>
    </row>
    <row r="250" spans="1:8" ht="30">
      <c r="A250" s="12">
        <v>11093</v>
      </c>
      <c r="B250" s="193" t="s">
        <v>32</v>
      </c>
      <c r="C250" s="192" t="s">
        <v>729</v>
      </c>
      <c r="D250" s="193" t="s">
        <v>2302</v>
      </c>
      <c r="E250" s="193" t="s">
        <v>175</v>
      </c>
      <c r="F250" s="192" t="s">
        <v>1403</v>
      </c>
      <c r="G250" s="193" t="s">
        <v>20</v>
      </c>
      <c r="H250" s="12" t="s">
        <v>80</v>
      </c>
    </row>
    <row r="251" spans="1:8" ht="45">
      <c r="A251" s="12">
        <v>12282</v>
      </c>
      <c r="B251" s="193" t="s">
        <v>32</v>
      </c>
      <c r="C251" s="192" t="s">
        <v>730</v>
      </c>
      <c r="D251" s="193" t="s">
        <v>2300</v>
      </c>
      <c r="E251" s="193" t="s">
        <v>175</v>
      </c>
      <c r="F251" s="13" t="s">
        <v>1404</v>
      </c>
      <c r="G251" s="193" t="s">
        <v>20</v>
      </c>
      <c r="H251" s="12" t="s">
        <v>80</v>
      </c>
    </row>
    <row r="252" spans="1:8" ht="30">
      <c r="A252" s="12">
        <v>13195</v>
      </c>
      <c r="B252" s="193" t="s">
        <v>32</v>
      </c>
      <c r="C252" s="192" t="s">
        <v>731</v>
      </c>
      <c r="D252" s="193" t="s">
        <v>2302</v>
      </c>
      <c r="E252" s="193" t="s">
        <v>175</v>
      </c>
      <c r="F252" s="13" t="s">
        <v>1405</v>
      </c>
      <c r="G252" s="193" t="s">
        <v>20</v>
      </c>
      <c r="H252" s="12" t="s">
        <v>80</v>
      </c>
    </row>
    <row r="253" spans="1:8" ht="45">
      <c r="A253" s="12">
        <v>5399</v>
      </c>
      <c r="B253" s="193" t="s">
        <v>33</v>
      </c>
      <c r="C253" s="192" t="s">
        <v>733</v>
      </c>
      <c r="D253" s="193" t="s">
        <v>2300</v>
      </c>
      <c r="E253" s="193" t="s">
        <v>175</v>
      </c>
      <c r="F253" s="13" t="s">
        <v>734</v>
      </c>
      <c r="G253" s="193" t="s">
        <v>20</v>
      </c>
      <c r="H253" s="12" t="s">
        <v>80</v>
      </c>
    </row>
    <row r="254" spans="1:8" ht="45">
      <c r="A254" s="12">
        <v>5409</v>
      </c>
      <c r="B254" s="193" t="s">
        <v>33</v>
      </c>
      <c r="C254" s="192" t="s">
        <v>735</v>
      </c>
      <c r="D254" s="193" t="s">
        <v>2300</v>
      </c>
      <c r="E254" s="193" t="s">
        <v>175</v>
      </c>
      <c r="F254" s="13" t="s">
        <v>736</v>
      </c>
      <c r="G254" s="193" t="s">
        <v>20</v>
      </c>
      <c r="H254" s="12" t="s">
        <v>80</v>
      </c>
    </row>
    <row r="255" spans="1:8" ht="45">
      <c r="A255" s="12">
        <v>5411</v>
      </c>
      <c r="B255" s="193" t="s">
        <v>33</v>
      </c>
      <c r="C255" s="192" t="s">
        <v>737</v>
      </c>
      <c r="D255" s="193" t="s">
        <v>2300</v>
      </c>
      <c r="E255" s="193" t="s">
        <v>175</v>
      </c>
      <c r="F255" s="13" t="s">
        <v>1721</v>
      </c>
      <c r="G255" s="193" t="s">
        <v>20</v>
      </c>
      <c r="H255" s="12" t="s">
        <v>80</v>
      </c>
    </row>
    <row r="256" spans="1:8" ht="45">
      <c r="A256" s="12">
        <v>5414</v>
      </c>
      <c r="B256" s="193" t="s">
        <v>33</v>
      </c>
      <c r="C256" s="192" t="s">
        <v>738</v>
      </c>
      <c r="D256" s="193" t="s">
        <v>2300</v>
      </c>
      <c r="E256" s="193" t="s">
        <v>175</v>
      </c>
      <c r="F256" s="13" t="s">
        <v>739</v>
      </c>
      <c r="G256" s="193" t="s">
        <v>20</v>
      </c>
      <c r="H256" s="12" t="s">
        <v>80</v>
      </c>
    </row>
    <row r="257" spans="1:8" ht="45">
      <c r="A257" s="12">
        <v>5514</v>
      </c>
      <c r="B257" s="193" t="s">
        <v>33</v>
      </c>
      <c r="C257" s="192" t="s">
        <v>740</v>
      </c>
      <c r="D257" s="193" t="s">
        <v>2300</v>
      </c>
      <c r="E257" s="193" t="s">
        <v>175</v>
      </c>
      <c r="F257" s="13" t="s">
        <v>741</v>
      </c>
      <c r="G257" s="193" t="s">
        <v>20</v>
      </c>
      <c r="H257" s="12" t="s">
        <v>80</v>
      </c>
    </row>
    <row r="258" spans="1:8" ht="45">
      <c r="A258" s="12">
        <v>5598</v>
      </c>
      <c r="B258" s="193" t="s">
        <v>33</v>
      </c>
      <c r="C258" s="192" t="s">
        <v>749</v>
      </c>
      <c r="D258" s="193" t="s">
        <v>2300</v>
      </c>
      <c r="E258" s="193" t="s">
        <v>175</v>
      </c>
      <c r="F258" s="13" t="s">
        <v>750</v>
      </c>
      <c r="G258" s="193" t="s">
        <v>20</v>
      </c>
      <c r="H258" s="12" t="s">
        <v>80</v>
      </c>
    </row>
    <row r="259" spans="1:8" ht="45">
      <c r="A259" s="12">
        <v>6235</v>
      </c>
      <c r="B259" s="193" t="s">
        <v>33</v>
      </c>
      <c r="C259" s="192" t="s">
        <v>761</v>
      </c>
      <c r="D259" s="193" t="s">
        <v>2300</v>
      </c>
      <c r="E259" s="193" t="s">
        <v>175</v>
      </c>
      <c r="F259" s="13" t="s">
        <v>762</v>
      </c>
      <c r="G259" s="193" t="s">
        <v>20</v>
      </c>
      <c r="H259" s="12" t="s">
        <v>80</v>
      </c>
    </row>
    <row r="260" spans="1:8" ht="45">
      <c r="A260" s="12">
        <v>6259</v>
      </c>
      <c r="B260" s="193" t="s">
        <v>33</v>
      </c>
      <c r="C260" s="192" t="s">
        <v>763</v>
      </c>
      <c r="D260" s="193" t="s">
        <v>2300</v>
      </c>
      <c r="E260" s="193" t="s">
        <v>175</v>
      </c>
      <c r="F260" s="13" t="s">
        <v>764</v>
      </c>
      <c r="G260" s="193" t="s">
        <v>20</v>
      </c>
      <c r="H260" s="12" t="s">
        <v>80</v>
      </c>
    </row>
    <row r="261" spans="1:8" ht="45">
      <c r="A261" s="12">
        <v>7922</v>
      </c>
      <c r="B261" s="193" t="s">
        <v>33</v>
      </c>
      <c r="C261" s="192" t="s">
        <v>778</v>
      </c>
      <c r="D261" s="193" t="s">
        <v>2300</v>
      </c>
      <c r="E261" s="193" t="s">
        <v>175</v>
      </c>
      <c r="F261" s="13" t="s">
        <v>779</v>
      </c>
      <c r="G261" s="193" t="s">
        <v>20</v>
      </c>
      <c r="H261" s="12" t="s">
        <v>80</v>
      </c>
    </row>
    <row r="262" spans="1:8" ht="45">
      <c r="A262" s="12">
        <v>8693</v>
      </c>
      <c r="B262" s="193" t="s">
        <v>33</v>
      </c>
      <c r="C262" s="192" t="s">
        <v>782</v>
      </c>
      <c r="D262" s="193" t="s">
        <v>2300</v>
      </c>
      <c r="E262" s="193" t="s">
        <v>175</v>
      </c>
      <c r="F262" s="192" t="s">
        <v>783</v>
      </c>
      <c r="G262" s="193" t="s">
        <v>20</v>
      </c>
      <c r="H262" s="12" t="s">
        <v>80</v>
      </c>
    </row>
    <row r="263" spans="1:8" ht="45">
      <c r="A263" s="12">
        <v>12794</v>
      </c>
      <c r="B263" s="193" t="s">
        <v>33</v>
      </c>
      <c r="C263" s="192" t="s">
        <v>829</v>
      </c>
      <c r="D263" s="193" t="s">
        <v>2300</v>
      </c>
      <c r="E263" s="193" t="s">
        <v>175</v>
      </c>
      <c r="F263" s="13" t="s">
        <v>830</v>
      </c>
      <c r="G263" s="193" t="s">
        <v>20</v>
      </c>
      <c r="H263" s="12" t="s">
        <v>80</v>
      </c>
    </row>
    <row r="264" spans="1:8" ht="45">
      <c r="A264" s="12">
        <v>13039</v>
      </c>
      <c r="B264" s="193" t="s">
        <v>33</v>
      </c>
      <c r="C264" s="192" t="s">
        <v>833</v>
      </c>
      <c r="D264" s="193" t="s">
        <v>2300</v>
      </c>
      <c r="E264" s="193" t="s">
        <v>175</v>
      </c>
      <c r="F264" s="13" t="s">
        <v>834</v>
      </c>
      <c r="G264" s="193" t="s">
        <v>20</v>
      </c>
      <c r="H264" s="12" t="s">
        <v>80</v>
      </c>
    </row>
    <row r="265" spans="1:8" ht="45">
      <c r="A265" s="12">
        <v>13086</v>
      </c>
      <c r="B265" s="193" t="s">
        <v>33</v>
      </c>
      <c r="C265" s="192" t="s">
        <v>835</v>
      </c>
      <c r="D265" s="193" t="s">
        <v>2300</v>
      </c>
      <c r="E265" s="193" t="s">
        <v>175</v>
      </c>
      <c r="F265" s="13" t="s">
        <v>830</v>
      </c>
      <c r="G265" s="193" t="s">
        <v>20</v>
      </c>
      <c r="H265" s="12" t="s">
        <v>80</v>
      </c>
    </row>
    <row r="266" spans="1:8" ht="75">
      <c r="A266" s="12">
        <v>13575</v>
      </c>
      <c r="B266" s="193" t="s">
        <v>33</v>
      </c>
      <c r="C266" s="192" t="s">
        <v>843</v>
      </c>
      <c r="D266" s="193" t="s">
        <v>2300</v>
      </c>
      <c r="E266" s="12" t="s">
        <v>175</v>
      </c>
      <c r="F266" s="13" t="s">
        <v>844</v>
      </c>
      <c r="G266" s="193" t="s">
        <v>20</v>
      </c>
      <c r="H266" s="12" t="s">
        <v>80</v>
      </c>
    </row>
    <row r="267" spans="1:8" ht="45">
      <c r="A267" s="12">
        <v>15804</v>
      </c>
      <c r="B267" s="193" t="s">
        <v>33</v>
      </c>
      <c r="C267" s="192" t="s">
        <v>860</v>
      </c>
      <c r="D267" s="193" t="s">
        <v>2300</v>
      </c>
      <c r="E267" s="193" t="s">
        <v>175</v>
      </c>
      <c r="F267" s="13" t="s">
        <v>861</v>
      </c>
      <c r="G267" s="193" t="s">
        <v>20</v>
      </c>
      <c r="H267" s="12" t="s">
        <v>80</v>
      </c>
    </row>
    <row r="268" spans="1:8" ht="45">
      <c r="A268" s="12">
        <v>17069</v>
      </c>
      <c r="B268" s="193" t="s">
        <v>33</v>
      </c>
      <c r="C268" s="192" t="s">
        <v>869</v>
      </c>
      <c r="D268" s="193" t="s">
        <v>2300</v>
      </c>
      <c r="E268" s="12" t="s">
        <v>175</v>
      </c>
      <c r="F268" s="192" t="s">
        <v>870</v>
      </c>
      <c r="G268" s="193" t="s">
        <v>20</v>
      </c>
      <c r="H268" s="12" t="s">
        <v>80</v>
      </c>
    </row>
    <row r="269" spans="1:8" ht="45">
      <c r="A269" s="12">
        <v>17228</v>
      </c>
      <c r="B269" s="193" t="s">
        <v>33</v>
      </c>
      <c r="C269" s="192" t="s">
        <v>872</v>
      </c>
      <c r="D269" s="193" t="s">
        <v>2300</v>
      </c>
      <c r="E269" s="193" t="s">
        <v>175</v>
      </c>
      <c r="F269" s="13" t="s">
        <v>873</v>
      </c>
      <c r="G269" s="193" t="s">
        <v>20</v>
      </c>
      <c r="H269" s="12" t="s">
        <v>80</v>
      </c>
    </row>
    <row r="270" spans="1:8" ht="45">
      <c r="A270" s="12">
        <v>17781</v>
      </c>
      <c r="B270" s="193" t="s">
        <v>33</v>
      </c>
      <c r="C270" s="192" t="s">
        <v>2124</v>
      </c>
      <c r="D270" s="193" t="s">
        <v>2300</v>
      </c>
      <c r="E270" s="193" t="s">
        <v>175</v>
      </c>
      <c r="F270" s="13" t="s">
        <v>2126</v>
      </c>
      <c r="G270" s="193" t="s">
        <v>20</v>
      </c>
      <c r="H270" s="12" t="s">
        <v>80</v>
      </c>
    </row>
    <row r="271" spans="1:8" ht="45">
      <c r="A271" s="12">
        <v>8777</v>
      </c>
      <c r="B271" s="193" t="s">
        <v>133</v>
      </c>
      <c r="C271" s="192" t="s">
        <v>785</v>
      </c>
      <c r="D271" s="193" t="s">
        <v>2300</v>
      </c>
      <c r="E271" s="193" t="s">
        <v>175</v>
      </c>
      <c r="F271" s="13" t="s">
        <v>786</v>
      </c>
      <c r="G271" s="193" t="s">
        <v>20</v>
      </c>
      <c r="H271" s="12" t="s">
        <v>80</v>
      </c>
    </row>
    <row r="272" spans="1:8" ht="45">
      <c r="A272" s="12">
        <v>8914</v>
      </c>
      <c r="B272" s="193" t="s">
        <v>133</v>
      </c>
      <c r="C272" s="192" t="s">
        <v>791</v>
      </c>
      <c r="D272" s="193" t="s">
        <v>2300</v>
      </c>
      <c r="E272" s="193" t="s">
        <v>175</v>
      </c>
      <c r="F272" s="13" t="s">
        <v>792</v>
      </c>
      <c r="G272" s="193" t="s">
        <v>20</v>
      </c>
      <c r="H272" s="12" t="s">
        <v>80</v>
      </c>
    </row>
    <row r="273" spans="1:8" ht="45">
      <c r="A273" s="12">
        <v>9476</v>
      </c>
      <c r="B273" s="193" t="s">
        <v>133</v>
      </c>
      <c r="C273" s="192" t="s">
        <v>797</v>
      </c>
      <c r="D273" s="193" t="s">
        <v>2300</v>
      </c>
      <c r="E273" s="193" t="s">
        <v>175</v>
      </c>
      <c r="F273" s="13" t="s">
        <v>798</v>
      </c>
      <c r="G273" s="193" t="s">
        <v>20</v>
      </c>
      <c r="H273" s="12" t="s">
        <v>80</v>
      </c>
    </row>
    <row r="274" spans="1:8" ht="45">
      <c r="A274" s="12">
        <v>9489</v>
      </c>
      <c r="B274" s="193" t="s">
        <v>133</v>
      </c>
      <c r="C274" s="192" t="s">
        <v>799</v>
      </c>
      <c r="D274" s="193" t="s">
        <v>2300</v>
      </c>
      <c r="E274" s="193" t="s">
        <v>175</v>
      </c>
      <c r="F274" s="13" t="s">
        <v>800</v>
      </c>
      <c r="G274" s="193" t="s">
        <v>20</v>
      </c>
      <c r="H274" s="12" t="s">
        <v>80</v>
      </c>
    </row>
    <row r="275" spans="1:8" ht="45">
      <c r="A275" s="12">
        <v>9761</v>
      </c>
      <c r="B275" s="193" t="s">
        <v>133</v>
      </c>
      <c r="C275" s="192" t="s">
        <v>803</v>
      </c>
      <c r="D275" s="193" t="s">
        <v>2300</v>
      </c>
      <c r="E275" s="193" t="s">
        <v>175</v>
      </c>
      <c r="F275" s="13" t="s">
        <v>804</v>
      </c>
      <c r="G275" s="193" t="s">
        <v>20</v>
      </c>
      <c r="H275" s="12" t="s">
        <v>80</v>
      </c>
    </row>
    <row r="276" spans="1:8" ht="45">
      <c r="A276" s="12">
        <v>10343</v>
      </c>
      <c r="B276" s="193" t="s">
        <v>133</v>
      </c>
      <c r="C276" s="192" t="s">
        <v>809</v>
      </c>
      <c r="D276" s="193" t="s">
        <v>2300</v>
      </c>
      <c r="E276" s="193" t="s">
        <v>175</v>
      </c>
      <c r="F276" s="13" t="s">
        <v>810</v>
      </c>
      <c r="G276" s="193" t="s">
        <v>20</v>
      </c>
      <c r="H276" s="12" t="s">
        <v>80</v>
      </c>
    </row>
    <row r="277" spans="1:8" ht="45">
      <c r="A277" s="12">
        <v>10459</v>
      </c>
      <c r="B277" s="193" t="s">
        <v>133</v>
      </c>
      <c r="C277" s="192" t="s">
        <v>813</v>
      </c>
      <c r="D277" s="193" t="s">
        <v>2300</v>
      </c>
      <c r="E277" s="193" t="s">
        <v>175</v>
      </c>
      <c r="F277" s="192" t="s">
        <v>814</v>
      </c>
      <c r="G277" s="193" t="s">
        <v>20</v>
      </c>
      <c r="H277" s="12" t="s">
        <v>80</v>
      </c>
    </row>
    <row r="278" spans="1:8" ht="45">
      <c r="A278" s="12">
        <v>10611</v>
      </c>
      <c r="B278" s="193" t="s">
        <v>133</v>
      </c>
      <c r="C278" s="192" t="s">
        <v>817</v>
      </c>
      <c r="D278" s="193" t="s">
        <v>2300</v>
      </c>
      <c r="E278" s="193" t="s">
        <v>175</v>
      </c>
      <c r="F278" s="13" t="s">
        <v>818</v>
      </c>
      <c r="G278" s="193" t="s">
        <v>20</v>
      </c>
      <c r="H278" s="12" t="s">
        <v>80</v>
      </c>
    </row>
    <row r="279" spans="1:8" ht="45">
      <c r="A279" s="12">
        <v>10674</v>
      </c>
      <c r="B279" s="193" t="s">
        <v>133</v>
      </c>
      <c r="C279" s="192" t="s">
        <v>819</v>
      </c>
      <c r="D279" s="193" t="s">
        <v>2300</v>
      </c>
      <c r="E279" s="193" t="s">
        <v>175</v>
      </c>
      <c r="F279" s="13" t="s">
        <v>820</v>
      </c>
      <c r="G279" s="193" t="s">
        <v>20</v>
      </c>
      <c r="H279" s="12" t="s">
        <v>80</v>
      </c>
    </row>
    <row r="280" spans="1:8" ht="45">
      <c r="A280" s="12">
        <v>11255</v>
      </c>
      <c r="B280" s="193" t="s">
        <v>133</v>
      </c>
      <c r="C280" s="192" t="s">
        <v>823</v>
      </c>
      <c r="D280" s="193" t="s">
        <v>2300</v>
      </c>
      <c r="E280" s="193" t="s">
        <v>175</v>
      </c>
      <c r="F280" s="13" t="s">
        <v>824</v>
      </c>
      <c r="G280" s="193" t="s">
        <v>20</v>
      </c>
      <c r="H280" s="12" t="s">
        <v>80</v>
      </c>
    </row>
    <row r="281" spans="1:8" ht="45">
      <c r="A281" s="12">
        <v>13270</v>
      </c>
      <c r="B281" s="193" t="s">
        <v>133</v>
      </c>
      <c r="C281" s="192" t="s">
        <v>836</v>
      </c>
      <c r="D281" s="193" t="s">
        <v>2300</v>
      </c>
      <c r="E281" s="193" t="s">
        <v>175</v>
      </c>
      <c r="F281" s="13" t="s">
        <v>837</v>
      </c>
      <c r="G281" s="193" t="s">
        <v>20</v>
      </c>
      <c r="H281" s="12" t="s">
        <v>80</v>
      </c>
    </row>
    <row r="282" spans="1:8" ht="30">
      <c r="A282" s="12">
        <v>13329</v>
      </c>
      <c r="B282" s="193" t="s">
        <v>133</v>
      </c>
      <c r="C282" s="192" t="s">
        <v>839</v>
      </c>
      <c r="D282" s="193" t="s">
        <v>2302</v>
      </c>
      <c r="E282" s="193" t="s">
        <v>175</v>
      </c>
      <c r="F282" s="13" t="s">
        <v>1720</v>
      </c>
      <c r="G282" s="193" t="s">
        <v>20</v>
      </c>
      <c r="H282" s="12" t="s">
        <v>80</v>
      </c>
    </row>
    <row r="283" spans="1:8" ht="45">
      <c r="A283" s="12">
        <v>13335</v>
      </c>
      <c r="B283" s="193" t="s">
        <v>133</v>
      </c>
      <c r="C283" s="192" t="s">
        <v>840</v>
      </c>
      <c r="D283" s="193" t="s">
        <v>2300</v>
      </c>
      <c r="E283" s="193" t="s">
        <v>175</v>
      </c>
      <c r="F283" s="13" t="s">
        <v>841</v>
      </c>
      <c r="G283" s="193" t="s">
        <v>20</v>
      </c>
      <c r="H283" s="12" t="s">
        <v>80</v>
      </c>
    </row>
    <row r="284" spans="1:8" ht="45">
      <c r="A284" s="12">
        <v>13588</v>
      </c>
      <c r="B284" s="193" t="s">
        <v>133</v>
      </c>
      <c r="C284" s="192" t="s">
        <v>845</v>
      </c>
      <c r="D284" s="193" t="s">
        <v>2300</v>
      </c>
      <c r="E284" s="193" t="s">
        <v>175</v>
      </c>
      <c r="F284" s="192" t="s">
        <v>846</v>
      </c>
      <c r="G284" s="193" t="s">
        <v>20</v>
      </c>
      <c r="H284" s="12" t="s">
        <v>80</v>
      </c>
    </row>
    <row r="285" spans="1:8" ht="45">
      <c r="A285" s="12">
        <v>13910</v>
      </c>
      <c r="B285" s="193" t="s">
        <v>133</v>
      </c>
      <c r="C285" s="192" t="s">
        <v>847</v>
      </c>
      <c r="D285" s="193" t="s">
        <v>2300</v>
      </c>
      <c r="E285" s="12" t="s">
        <v>175</v>
      </c>
      <c r="F285" s="13" t="s">
        <v>848</v>
      </c>
      <c r="G285" s="193" t="s">
        <v>20</v>
      </c>
      <c r="H285" s="12" t="s">
        <v>80</v>
      </c>
    </row>
    <row r="286" spans="1:8" ht="45">
      <c r="A286" s="12">
        <v>13912</v>
      </c>
      <c r="B286" s="193" t="s">
        <v>133</v>
      </c>
      <c r="C286" s="192" t="s">
        <v>849</v>
      </c>
      <c r="D286" s="193" t="s">
        <v>2300</v>
      </c>
      <c r="E286" s="193" t="s">
        <v>175</v>
      </c>
      <c r="F286" s="13" t="s">
        <v>850</v>
      </c>
      <c r="G286" s="193" t="s">
        <v>20</v>
      </c>
      <c r="H286" s="12" t="s">
        <v>80</v>
      </c>
    </row>
    <row r="287" spans="1:8" ht="45">
      <c r="A287" s="12">
        <v>14631</v>
      </c>
      <c r="B287" s="193" t="s">
        <v>133</v>
      </c>
      <c r="C287" s="192" t="s">
        <v>853</v>
      </c>
      <c r="D287" s="193" t="s">
        <v>2302</v>
      </c>
      <c r="E287" s="12" t="s">
        <v>175</v>
      </c>
      <c r="F287" s="13" t="s">
        <v>1719</v>
      </c>
      <c r="G287" s="193" t="s">
        <v>20</v>
      </c>
      <c r="H287" s="12" t="s">
        <v>80</v>
      </c>
    </row>
    <row r="288" spans="1:8" ht="45">
      <c r="A288" s="12">
        <v>15106</v>
      </c>
      <c r="B288" s="193" t="s">
        <v>133</v>
      </c>
      <c r="C288" s="192" t="s">
        <v>856</v>
      </c>
      <c r="D288" s="193" t="s">
        <v>2300</v>
      </c>
      <c r="E288" s="193" t="s">
        <v>175</v>
      </c>
      <c r="F288" s="192" t="s">
        <v>857</v>
      </c>
      <c r="G288" s="193" t="s">
        <v>20</v>
      </c>
      <c r="H288" s="12" t="s">
        <v>80</v>
      </c>
    </row>
    <row r="289" spans="1:8" ht="30">
      <c r="A289" s="12">
        <v>16566</v>
      </c>
      <c r="B289" s="193" t="s">
        <v>133</v>
      </c>
      <c r="C289" s="192" t="s">
        <v>865</v>
      </c>
      <c r="D289" s="193" t="s">
        <v>2302</v>
      </c>
      <c r="E289" s="193" t="s">
        <v>175</v>
      </c>
      <c r="F289" s="192" t="s">
        <v>1717</v>
      </c>
      <c r="G289" s="193" t="s">
        <v>20</v>
      </c>
      <c r="H289" s="12" t="s">
        <v>80</v>
      </c>
    </row>
    <row r="290" spans="1:8" ht="45">
      <c r="A290" s="12">
        <v>17230</v>
      </c>
      <c r="B290" s="193" t="s">
        <v>133</v>
      </c>
      <c r="C290" s="192" t="s">
        <v>874</v>
      </c>
      <c r="D290" s="193" t="s">
        <v>2300</v>
      </c>
      <c r="E290" s="193" t="s">
        <v>175</v>
      </c>
      <c r="F290" s="13" t="s">
        <v>1406</v>
      </c>
      <c r="G290" s="193" t="s">
        <v>20</v>
      </c>
      <c r="H290" s="12" t="s">
        <v>80</v>
      </c>
    </row>
    <row r="291" spans="1:8" ht="45">
      <c r="A291" s="12">
        <v>17567</v>
      </c>
      <c r="B291" s="193" t="s">
        <v>133</v>
      </c>
      <c r="C291" s="192" t="s">
        <v>1714</v>
      </c>
      <c r="D291" s="193" t="s">
        <v>2300</v>
      </c>
      <c r="E291" s="193" t="s">
        <v>175</v>
      </c>
      <c r="F291" s="13" t="s">
        <v>1713</v>
      </c>
      <c r="G291" s="193" t="s">
        <v>20</v>
      </c>
      <c r="H291" s="12" t="s">
        <v>80</v>
      </c>
    </row>
    <row r="292" spans="1:8" ht="45">
      <c r="A292" s="12">
        <v>12700</v>
      </c>
      <c r="B292" s="193" t="s">
        <v>1409</v>
      </c>
      <c r="C292" s="192" t="s">
        <v>1408</v>
      </c>
      <c r="D292" s="193" t="s">
        <v>2300</v>
      </c>
      <c r="E292" s="12" t="s">
        <v>175</v>
      </c>
      <c r="F292" s="192" t="s">
        <v>2063</v>
      </c>
      <c r="G292" s="193" t="s">
        <v>20</v>
      </c>
      <c r="H292" s="12" t="s">
        <v>80</v>
      </c>
    </row>
    <row r="293" spans="1:8" ht="30">
      <c r="A293" s="12">
        <v>16442</v>
      </c>
      <c r="B293" s="193" t="s">
        <v>1409</v>
      </c>
      <c r="C293" s="192" t="s">
        <v>1410</v>
      </c>
      <c r="D293" s="193" t="s">
        <v>2302</v>
      </c>
      <c r="E293" s="12" t="s">
        <v>175</v>
      </c>
      <c r="F293" s="13" t="s">
        <v>1411</v>
      </c>
      <c r="G293" s="193" t="s">
        <v>20</v>
      </c>
      <c r="H293" s="12" t="s">
        <v>80</v>
      </c>
    </row>
    <row r="294" spans="1:8" ht="30">
      <c r="A294" s="12">
        <v>16443</v>
      </c>
      <c r="B294" s="193" t="s">
        <v>1409</v>
      </c>
      <c r="C294" s="192" t="s">
        <v>1412</v>
      </c>
      <c r="D294" s="193" t="s">
        <v>2302</v>
      </c>
      <c r="E294" s="12" t="s">
        <v>175</v>
      </c>
      <c r="F294" s="13" t="s">
        <v>1413</v>
      </c>
      <c r="G294" s="193" t="s">
        <v>20</v>
      </c>
      <c r="H294" s="12" t="s">
        <v>80</v>
      </c>
    </row>
    <row r="295" spans="1:8" ht="30">
      <c r="A295" s="12">
        <v>16446</v>
      </c>
      <c r="B295" s="193" t="s">
        <v>1409</v>
      </c>
      <c r="C295" s="192" t="s">
        <v>1722</v>
      </c>
      <c r="D295" s="193" t="s">
        <v>2302</v>
      </c>
      <c r="E295" s="193" t="s">
        <v>175</v>
      </c>
      <c r="F295" s="13" t="s">
        <v>1574</v>
      </c>
      <c r="G295" s="193" t="s">
        <v>20</v>
      </c>
      <c r="H295" s="12" t="s">
        <v>80</v>
      </c>
    </row>
    <row r="296" spans="1:8">
      <c r="A296" s="12"/>
      <c r="B296" s="193"/>
      <c r="C296" s="192"/>
      <c r="D296" s="193"/>
      <c r="E296" s="193"/>
      <c r="F296" s="13"/>
      <c r="G296" s="193"/>
      <c r="H296" s="193"/>
    </row>
    <row r="297" spans="1:8">
      <c r="A297" s="12"/>
      <c r="B297" s="193"/>
      <c r="C297" s="192"/>
      <c r="D297" s="193"/>
      <c r="E297" s="12"/>
      <c r="F297" s="13"/>
      <c r="G297" s="193"/>
      <c r="H297" s="193"/>
    </row>
    <row r="298" spans="1:8">
      <c r="A298" s="12"/>
      <c r="B298" s="193"/>
      <c r="C298" s="192"/>
      <c r="D298" s="193"/>
      <c r="E298" s="12"/>
      <c r="F298" s="13"/>
      <c r="G298" s="193"/>
      <c r="H298" s="193"/>
    </row>
    <row r="299" spans="1:8">
      <c r="A299" s="12"/>
      <c r="B299" s="193"/>
      <c r="C299" s="192"/>
      <c r="D299" s="193"/>
      <c r="E299" s="193"/>
      <c r="F299" s="192"/>
      <c r="G299" s="193"/>
      <c r="H299" s="193"/>
    </row>
    <row r="300" spans="1:8">
      <c r="A300" s="12"/>
      <c r="B300" s="193"/>
      <c r="C300" s="192"/>
      <c r="D300" s="193"/>
      <c r="E300" s="193"/>
      <c r="F300" s="192"/>
      <c r="G300" s="193"/>
      <c r="H300" s="193"/>
    </row>
    <row r="301" spans="1:8">
      <c r="A301" s="12"/>
      <c r="B301" s="193"/>
      <c r="C301" s="192"/>
      <c r="D301" s="193"/>
      <c r="E301" s="12"/>
      <c r="F301" s="13"/>
      <c r="G301" s="193"/>
      <c r="H301" s="193"/>
    </row>
    <row r="302" spans="1:8">
      <c r="A302" s="12"/>
      <c r="B302" s="193"/>
      <c r="C302" s="192"/>
      <c r="D302" s="193"/>
      <c r="E302" s="12"/>
      <c r="F302" s="13"/>
      <c r="G302" s="193"/>
      <c r="H302" s="193"/>
    </row>
    <row r="303" spans="1:8">
      <c r="A303" s="12"/>
      <c r="B303" s="193"/>
      <c r="C303" s="192"/>
      <c r="D303" s="193"/>
      <c r="E303" s="12"/>
      <c r="F303" s="13"/>
      <c r="G303" s="193"/>
      <c r="H303" s="193"/>
    </row>
    <row r="304" spans="1:8">
      <c r="A304" s="12"/>
      <c r="B304" s="193"/>
      <c r="C304" s="192"/>
      <c r="D304" s="193"/>
      <c r="E304" s="193"/>
      <c r="F304" s="192"/>
      <c r="G304" s="193"/>
      <c r="H304" s="193"/>
    </row>
    <row r="305" spans="1:8">
      <c r="A305" s="12"/>
      <c r="B305" s="193"/>
      <c r="C305" s="192"/>
      <c r="D305" s="193"/>
      <c r="E305" s="12"/>
      <c r="F305" s="13"/>
      <c r="G305" s="193"/>
      <c r="H305" s="193"/>
    </row>
    <row r="306" spans="1:8">
      <c r="A306" s="12"/>
      <c r="B306" s="193"/>
      <c r="C306" s="192"/>
      <c r="D306" s="193"/>
      <c r="E306" s="12"/>
      <c r="F306" s="13"/>
      <c r="G306" s="193"/>
      <c r="H306" s="193"/>
    </row>
    <row r="307" spans="1:8">
      <c r="A307" s="12"/>
      <c r="B307" s="193"/>
      <c r="C307" s="192"/>
      <c r="D307" s="193"/>
      <c r="E307" s="193"/>
      <c r="F307" s="192"/>
      <c r="G307" s="193"/>
      <c r="H307" s="193"/>
    </row>
    <row r="308" spans="1:8">
      <c r="A308" s="12"/>
      <c r="B308" s="193"/>
      <c r="C308" s="192"/>
      <c r="D308" s="193"/>
      <c r="E308" s="12"/>
      <c r="F308" s="13"/>
      <c r="G308" s="193"/>
      <c r="H308" s="193"/>
    </row>
    <row r="309" spans="1:8">
      <c r="A309" s="12"/>
      <c r="B309" s="193"/>
      <c r="C309" s="192"/>
      <c r="D309" s="193"/>
      <c r="E309" s="193"/>
      <c r="F309" s="192"/>
      <c r="G309" s="193"/>
      <c r="H309" s="193"/>
    </row>
    <row r="310" spans="1:8">
      <c r="A310" s="12"/>
      <c r="B310" s="193"/>
      <c r="C310" s="192"/>
      <c r="D310" s="193"/>
      <c r="E310" s="12"/>
      <c r="F310" s="13"/>
      <c r="G310" s="193"/>
      <c r="H310" s="193"/>
    </row>
    <row r="311" spans="1:8">
      <c r="A311" s="12"/>
      <c r="B311" s="193"/>
      <c r="C311" s="192"/>
      <c r="D311" s="193"/>
      <c r="E311" s="12"/>
      <c r="F311" s="13"/>
      <c r="G311" s="193"/>
      <c r="H311" s="193"/>
    </row>
    <row r="312" spans="1:8">
      <c r="A312" s="12"/>
      <c r="B312" s="193"/>
      <c r="C312" s="192"/>
      <c r="D312" s="193"/>
      <c r="E312" s="193"/>
      <c r="F312" s="192"/>
      <c r="G312" s="193"/>
      <c r="H312" s="193"/>
    </row>
    <row r="313" spans="1:8">
      <c r="A313" s="12"/>
      <c r="B313" s="193"/>
      <c r="C313" s="192"/>
      <c r="D313" s="193"/>
      <c r="E313" s="12"/>
      <c r="F313" s="13"/>
      <c r="G313" s="193"/>
      <c r="H313" s="193"/>
    </row>
    <row r="314" spans="1:8">
      <c r="A314" s="12"/>
      <c r="B314" s="193"/>
      <c r="C314" s="192"/>
      <c r="D314" s="193"/>
      <c r="E314" s="193"/>
      <c r="F314" s="13"/>
      <c r="G314" s="193"/>
      <c r="H314" s="193"/>
    </row>
    <row r="315" spans="1:8">
      <c r="A315" s="12"/>
      <c r="B315" s="193"/>
      <c r="C315" s="192"/>
      <c r="D315" s="193"/>
      <c r="E315" s="12"/>
      <c r="F315" s="13"/>
      <c r="G315" s="193"/>
      <c r="H315" s="193"/>
    </row>
    <row r="316" spans="1:8">
      <c r="A316" s="12"/>
      <c r="B316" s="193"/>
      <c r="C316" s="192"/>
      <c r="D316" s="193"/>
      <c r="E316" s="12"/>
      <c r="F316" s="13"/>
      <c r="G316" s="193"/>
      <c r="H316" s="193"/>
    </row>
    <row r="317" spans="1:8">
      <c r="A317" s="12"/>
      <c r="B317" s="193"/>
      <c r="C317" s="192"/>
      <c r="D317" s="193"/>
      <c r="E317" s="12"/>
      <c r="F317" s="13"/>
      <c r="G317" s="193"/>
      <c r="H317" s="193"/>
    </row>
    <row r="318" spans="1:8">
      <c r="A318" s="12"/>
      <c r="B318" s="193"/>
      <c r="C318" s="192"/>
      <c r="D318" s="193"/>
      <c r="E318" s="193"/>
      <c r="F318" s="192"/>
      <c r="G318" s="193"/>
      <c r="H318" s="193"/>
    </row>
    <row r="319" spans="1:8">
      <c r="A319" s="12"/>
      <c r="B319" s="193"/>
      <c r="C319" s="192"/>
      <c r="D319" s="193"/>
      <c r="E319" s="12"/>
      <c r="F319" s="13"/>
      <c r="G319" s="193"/>
      <c r="H319" s="193"/>
    </row>
    <row r="320" spans="1:8">
      <c r="A320" s="12"/>
      <c r="B320" s="193"/>
      <c r="C320" s="192"/>
      <c r="D320" s="193"/>
      <c r="E320" s="193"/>
      <c r="F320" s="13"/>
      <c r="G320" s="193"/>
      <c r="H320" s="193"/>
    </row>
    <row r="321" spans="1:8">
      <c r="A321" s="12"/>
      <c r="B321" s="193"/>
      <c r="C321" s="192"/>
      <c r="D321" s="193"/>
      <c r="E321" s="193"/>
      <c r="F321" s="13"/>
      <c r="G321" s="193"/>
      <c r="H321" s="193"/>
    </row>
    <row r="322" spans="1:8">
      <c r="A322" s="12"/>
      <c r="B322" s="193"/>
      <c r="C322" s="192"/>
      <c r="D322" s="193"/>
      <c r="E322" s="12"/>
      <c r="F322" s="13"/>
      <c r="G322" s="193"/>
      <c r="H322" s="193"/>
    </row>
    <row r="323" spans="1:8">
      <c r="A323" s="12"/>
      <c r="B323" s="193"/>
      <c r="C323" s="192"/>
      <c r="D323" s="193"/>
      <c r="E323" s="12"/>
      <c r="F323" s="13"/>
      <c r="G323" s="193"/>
      <c r="H323" s="193"/>
    </row>
    <row r="324" spans="1:8">
      <c r="A324" s="12"/>
      <c r="B324" s="193"/>
      <c r="C324" s="192"/>
      <c r="D324" s="193"/>
      <c r="E324" s="193"/>
      <c r="F324" s="13"/>
      <c r="G324" s="193"/>
      <c r="H324" s="193"/>
    </row>
    <row r="325" spans="1:8">
      <c r="A325" s="12"/>
      <c r="B325" s="193"/>
      <c r="C325" s="192"/>
      <c r="D325" s="193"/>
      <c r="E325" s="193"/>
      <c r="F325" s="13"/>
      <c r="G325" s="193"/>
      <c r="H325" s="193"/>
    </row>
    <row r="326" spans="1:8">
      <c r="A326" s="12"/>
      <c r="B326" s="193"/>
      <c r="C326" s="192"/>
      <c r="D326" s="193"/>
      <c r="E326" s="12"/>
      <c r="F326" s="13"/>
      <c r="G326" s="193"/>
      <c r="H326" s="193"/>
    </row>
    <row r="327" spans="1:8">
      <c r="A327" s="12"/>
      <c r="B327" s="193"/>
      <c r="C327" s="192"/>
      <c r="D327" s="193"/>
      <c r="E327" s="193"/>
      <c r="F327" s="13"/>
      <c r="G327" s="193"/>
      <c r="H327" s="193"/>
    </row>
    <row r="328" spans="1:8">
      <c r="A328" s="12"/>
      <c r="B328" s="193"/>
      <c r="C328" s="192"/>
      <c r="D328" s="193"/>
      <c r="E328" s="193"/>
      <c r="F328" s="192"/>
      <c r="G328" s="193"/>
      <c r="H328" s="193"/>
    </row>
    <row r="329" spans="1:8">
      <c r="A329" s="12"/>
      <c r="B329" s="193"/>
      <c r="C329" s="192"/>
      <c r="D329" s="193"/>
      <c r="E329" s="193"/>
      <c r="F329" s="192"/>
      <c r="G329" s="193"/>
      <c r="H329" s="193"/>
    </row>
    <row r="330" spans="1:8">
      <c r="A330" s="12"/>
      <c r="B330" s="193"/>
      <c r="C330" s="192"/>
      <c r="D330" s="193"/>
      <c r="E330" s="12"/>
      <c r="F330" s="13"/>
      <c r="G330" s="193"/>
      <c r="H330" s="193"/>
    </row>
    <row r="331" spans="1:8">
      <c r="A331" s="12"/>
      <c r="B331" s="193"/>
      <c r="C331" s="192"/>
      <c r="D331" s="193"/>
      <c r="E331" s="193"/>
      <c r="F331" s="13"/>
      <c r="G331" s="193"/>
      <c r="H331" s="193"/>
    </row>
    <row r="332" spans="1:8">
      <c r="A332" s="12"/>
      <c r="B332" s="193"/>
      <c r="C332" s="192"/>
      <c r="D332" s="193"/>
      <c r="E332" s="193"/>
      <c r="F332" s="13"/>
      <c r="G332" s="193"/>
      <c r="H332" s="193"/>
    </row>
    <row r="333" spans="1:8">
      <c r="A333" s="12"/>
      <c r="B333" s="193"/>
      <c r="C333" s="192"/>
      <c r="D333" s="193"/>
      <c r="E333" s="12"/>
      <c r="F333" s="13"/>
      <c r="G333" s="193"/>
      <c r="H333" s="193"/>
    </row>
    <row r="334" spans="1:8">
      <c r="A334" s="12"/>
      <c r="B334" s="193"/>
      <c r="C334" s="192"/>
      <c r="D334" s="193"/>
      <c r="E334" s="193"/>
      <c r="F334" s="13"/>
      <c r="G334" s="193"/>
      <c r="H334" s="193"/>
    </row>
    <row r="335" spans="1:8">
      <c r="A335" s="12"/>
      <c r="B335" s="193"/>
      <c r="C335" s="192"/>
      <c r="D335" s="193"/>
      <c r="E335" s="193"/>
      <c r="F335" s="13"/>
      <c r="G335" s="193"/>
      <c r="H335" s="193"/>
    </row>
    <row r="336" spans="1:8">
      <c r="A336" s="12"/>
      <c r="B336" s="193"/>
      <c r="C336" s="192"/>
      <c r="D336" s="193"/>
      <c r="E336" s="193"/>
      <c r="F336" s="13"/>
      <c r="G336" s="193"/>
      <c r="H336" s="193"/>
    </row>
    <row r="337" spans="1:8">
      <c r="A337" s="12"/>
      <c r="B337" s="193"/>
      <c r="C337" s="192"/>
      <c r="D337" s="193"/>
      <c r="E337" s="12"/>
      <c r="F337" s="192"/>
      <c r="G337" s="193"/>
      <c r="H337" s="193"/>
    </row>
    <row r="338" spans="1:8">
      <c r="A338" s="12"/>
      <c r="B338" s="193"/>
      <c r="C338" s="192"/>
      <c r="D338" s="193"/>
      <c r="E338" s="12"/>
      <c r="F338" s="13"/>
      <c r="G338" s="193"/>
      <c r="H338" s="193"/>
    </row>
    <row r="339" spans="1:8">
      <c r="A339" s="12"/>
      <c r="B339" s="193"/>
      <c r="C339" s="192"/>
      <c r="D339" s="193"/>
      <c r="E339" s="193"/>
      <c r="F339" s="192"/>
      <c r="G339" s="193"/>
      <c r="H339" s="193"/>
    </row>
    <row r="340" spans="1:8">
      <c r="A340" s="12"/>
      <c r="B340" s="193"/>
      <c r="C340" s="192"/>
      <c r="D340" s="193"/>
      <c r="E340" s="193"/>
      <c r="F340" s="13"/>
      <c r="G340" s="193"/>
      <c r="H340" s="193"/>
    </row>
    <row r="341" spans="1:8">
      <c r="A341" s="12"/>
      <c r="B341" s="193"/>
      <c r="C341" s="192"/>
      <c r="D341" s="193"/>
      <c r="E341" s="193"/>
      <c r="F341" s="192"/>
      <c r="G341" s="193"/>
      <c r="H341" s="193"/>
    </row>
    <row r="342" spans="1:8">
      <c r="A342" s="12"/>
      <c r="B342" s="193"/>
      <c r="C342" s="192"/>
      <c r="D342" s="193"/>
      <c r="E342" s="193"/>
      <c r="F342" s="192"/>
      <c r="G342" s="193"/>
      <c r="H342" s="193"/>
    </row>
    <row r="343" spans="1:8">
      <c r="A343" s="12"/>
      <c r="B343" s="193"/>
      <c r="C343" s="192"/>
      <c r="D343" s="193"/>
      <c r="E343" s="193"/>
      <c r="F343" s="192"/>
      <c r="G343" s="193"/>
      <c r="H343" s="193"/>
    </row>
    <row r="344" spans="1:8">
      <c r="A344" s="12"/>
      <c r="B344" s="193"/>
      <c r="C344" s="192"/>
      <c r="D344" s="193"/>
      <c r="E344" s="12"/>
      <c r="F344" s="192"/>
      <c r="G344" s="193"/>
      <c r="H344" s="193"/>
    </row>
    <row r="345" spans="1:8">
      <c r="A345" s="12"/>
      <c r="B345" s="193"/>
      <c r="C345" s="192"/>
      <c r="D345" s="193"/>
      <c r="E345" s="12"/>
      <c r="F345" s="13"/>
      <c r="G345" s="193"/>
      <c r="H345" s="193"/>
    </row>
    <row r="346" spans="1:8">
      <c r="A346" s="12"/>
      <c r="B346" s="193"/>
      <c r="C346" s="192"/>
      <c r="D346" s="193"/>
      <c r="E346" s="193"/>
      <c r="F346" s="13"/>
      <c r="G346" s="193"/>
      <c r="H346" s="193"/>
    </row>
    <row r="347" spans="1:8">
      <c r="A347" s="12"/>
      <c r="B347" s="193"/>
      <c r="C347" s="192"/>
      <c r="D347" s="193"/>
      <c r="E347" s="193"/>
      <c r="F347" s="13"/>
      <c r="G347" s="193"/>
      <c r="H347" s="193"/>
    </row>
    <row r="348" spans="1:8">
      <c r="A348" s="12"/>
      <c r="B348" s="193"/>
      <c r="C348" s="192"/>
      <c r="D348" s="193"/>
      <c r="E348" s="193"/>
      <c r="F348" s="13"/>
      <c r="G348" s="193"/>
      <c r="H348" s="193"/>
    </row>
    <row r="349" spans="1:8">
      <c r="A349" s="12"/>
      <c r="B349" s="193"/>
      <c r="C349" s="192"/>
      <c r="D349" s="193"/>
      <c r="E349" s="193"/>
      <c r="F349" s="13"/>
      <c r="G349" s="193"/>
      <c r="H349" s="193"/>
    </row>
    <row r="350" spans="1:8">
      <c r="A350" s="12"/>
      <c r="B350" s="193"/>
      <c r="C350" s="192"/>
      <c r="D350" s="193"/>
      <c r="E350" s="12"/>
      <c r="F350" s="13"/>
      <c r="G350" s="193"/>
      <c r="H350" s="193"/>
    </row>
    <row r="351" spans="1:8">
      <c r="A351" s="12"/>
      <c r="B351" s="193"/>
      <c r="C351" s="192"/>
      <c r="D351" s="193"/>
      <c r="E351" s="193"/>
      <c r="F351" s="192"/>
      <c r="G351" s="193"/>
      <c r="H351" s="193"/>
    </row>
    <row r="352" spans="1:8">
      <c r="A352" s="12"/>
      <c r="B352" s="193"/>
      <c r="C352" s="192"/>
      <c r="D352" s="193"/>
      <c r="E352" s="193"/>
      <c r="F352" s="13"/>
      <c r="G352" s="193"/>
      <c r="H352" s="193"/>
    </row>
    <row r="353" spans="1:8">
      <c r="A353" s="12"/>
      <c r="B353" s="193"/>
      <c r="C353" s="192"/>
      <c r="D353" s="193"/>
      <c r="E353" s="193"/>
      <c r="F353" s="13"/>
      <c r="G353" s="193"/>
      <c r="H353" s="193"/>
    </row>
    <row r="354" spans="1:8">
      <c r="A354" s="12"/>
      <c r="B354" s="193"/>
      <c r="C354" s="192"/>
      <c r="D354" s="193"/>
      <c r="E354" s="193"/>
      <c r="F354" s="13"/>
      <c r="G354" s="193"/>
      <c r="H354" s="193"/>
    </row>
    <row r="355" spans="1:8">
      <c r="A355" s="12"/>
      <c r="B355" s="193"/>
      <c r="C355" s="192"/>
      <c r="D355" s="193"/>
      <c r="E355" s="193"/>
      <c r="F355" s="13"/>
      <c r="G355" s="193"/>
      <c r="H355" s="193"/>
    </row>
    <row r="356" spans="1:8">
      <c r="A356" s="12"/>
      <c r="B356" s="193"/>
      <c r="C356" s="192"/>
      <c r="D356" s="193"/>
      <c r="E356" s="193"/>
      <c r="F356" s="13"/>
      <c r="G356" s="193"/>
      <c r="H356" s="193"/>
    </row>
    <row r="357" spans="1:8">
      <c r="A357" s="12"/>
      <c r="B357" s="193"/>
      <c r="C357" s="192"/>
      <c r="D357" s="193"/>
      <c r="E357" s="193"/>
      <c r="F357" s="192"/>
      <c r="G357" s="193"/>
      <c r="H357" s="193"/>
    </row>
    <row r="358" spans="1:8">
      <c r="A358" s="12"/>
      <c r="B358" s="193"/>
      <c r="C358" s="192"/>
      <c r="D358" s="193"/>
      <c r="E358" s="193"/>
      <c r="F358" s="13"/>
      <c r="G358" s="193"/>
      <c r="H358" s="193"/>
    </row>
    <row r="359" spans="1:8">
      <c r="A359" s="12"/>
      <c r="B359" s="193"/>
      <c r="C359" s="192"/>
      <c r="D359" s="193"/>
      <c r="E359" s="193"/>
      <c r="F359" s="13"/>
      <c r="G359" s="193"/>
      <c r="H359" s="193"/>
    </row>
    <row r="360" spans="1:8">
      <c r="A360" s="12"/>
      <c r="B360" s="193"/>
      <c r="C360" s="192"/>
      <c r="D360" s="193"/>
      <c r="E360" s="193"/>
      <c r="F360" s="13"/>
      <c r="G360" s="193"/>
      <c r="H360" s="193"/>
    </row>
    <row r="361" spans="1:8">
      <c r="A361" s="12"/>
      <c r="B361" s="193"/>
      <c r="C361" s="192"/>
      <c r="D361" s="193"/>
      <c r="E361" s="193"/>
      <c r="F361" s="192"/>
      <c r="G361" s="193"/>
      <c r="H361" s="193"/>
    </row>
    <row r="362" spans="1:8">
      <c r="A362" s="12"/>
      <c r="B362" s="193"/>
      <c r="C362" s="192"/>
      <c r="D362" s="193"/>
      <c r="E362" s="193"/>
      <c r="F362" s="13"/>
      <c r="G362" s="193"/>
      <c r="H362" s="193"/>
    </row>
    <row r="363" spans="1:8">
      <c r="A363" s="12"/>
      <c r="B363" s="193"/>
      <c r="C363" s="192"/>
      <c r="D363" s="193"/>
      <c r="E363" s="193"/>
      <c r="F363" s="192"/>
      <c r="G363" s="193"/>
      <c r="H363" s="193"/>
    </row>
    <row r="364" spans="1:8" ht="69.75" customHeight="1">
      <c r="A364" s="12"/>
      <c r="B364" s="193"/>
      <c r="C364" s="192"/>
      <c r="D364" s="193"/>
      <c r="E364" s="193"/>
      <c r="F364" s="192"/>
      <c r="G364" s="193"/>
      <c r="H364" s="193"/>
    </row>
    <row r="365" spans="1:8">
      <c r="A365" s="12"/>
      <c r="B365" s="193"/>
      <c r="C365" s="192"/>
      <c r="D365" s="193"/>
      <c r="E365" s="193"/>
      <c r="F365" s="13"/>
      <c r="G365" s="193"/>
      <c r="H365" s="193"/>
    </row>
    <row r="366" spans="1:8">
      <c r="A366" s="12"/>
      <c r="B366" s="193"/>
      <c r="C366" s="192"/>
      <c r="D366" s="193"/>
      <c r="E366" s="193"/>
      <c r="F366" s="13"/>
      <c r="G366" s="193"/>
      <c r="H366" s="193"/>
    </row>
    <row r="367" spans="1:8">
      <c r="A367" s="12"/>
      <c r="B367" s="193"/>
      <c r="C367" s="192"/>
      <c r="D367" s="193"/>
      <c r="E367" s="193"/>
      <c r="F367" s="13"/>
      <c r="G367" s="193"/>
      <c r="H367" s="193"/>
    </row>
    <row r="368" spans="1:8">
      <c r="A368" s="12"/>
      <c r="B368" s="193"/>
      <c r="C368" s="192"/>
      <c r="D368" s="193"/>
      <c r="E368" s="193"/>
      <c r="F368" s="13"/>
      <c r="G368" s="193"/>
      <c r="H368" s="193"/>
    </row>
    <row r="369" spans="1:8">
      <c r="A369" s="12"/>
      <c r="B369" s="193"/>
      <c r="C369" s="192"/>
      <c r="D369" s="193"/>
      <c r="E369" s="193"/>
      <c r="F369" s="13"/>
      <c r="G369" s="193"/>
      <c r="H369" s="193"/>
    </row>
    <row r="370" spans="1:8">
      <c r="A370" s="12"/>
      <c r="B370" s="193"/>
      <c r="C370" s="192"/>
      <c r="D370" s="193"/>
      <c r="E370" s="193"/>
      <c r="F370" s="13"/>
      <c r="G370" s="193"/>
      <c r="H370" s="193"/>
    </row>
    <row r="371" spans="1:8">
      <c r="A371" s="12"/>
      <c r="B371" s="193"/>
      <c r="C371" s="192"/>
      <c r="D371" s="193"/>
      <c r="E371" s="193"/>
      <c r="F371" s="192"/>
      <c r="G371" s="193"/>
      <c r="H371" s="193"/>
    </row>
    <row r="372" spans="1:8">
      <c r="A372" s="12"/>
      <c r="B372" s="193"/>
      <c r="C372" s="192"/>
      <c r="D372" s="193"/>
      <c r="E372" s="193"/>
      <c r="F372" s="192"/>
      <c r="G372" s="193"/>
      <c r="H372" s="193"/>
    </row>
    <row r="373" spans="1:8">
      <c r="A373" s="12"/>
      <c r="B373" s="193"/>
      <c r="C373" s="192"/>
      <c r="D373" s="193"/>
      <c r="E373" s="193"/>
      <c r="F373" s="13"/>
      <c r="G373" s="193"/>
      <c r="H373" s="193"/>
    </row>
    <row r="374" spans="1:8">
      <c r="A374" s="12"/>
      <c r="B374" s="193"/>
      <c r="C374" s="192"/>
      <c r="D374" s="193"/>
      <c r="E374" s="193"/>
      <c r="F374" s="192"/>
      <c r="G374" s="193"/>
      <c r="H374" s="193"/>
    </row>
    <row r="375" spans="1:8">
      <c r="A375" s="12"/>
      <c r="B375" s="193"/>
      <c r="C375" s="192"/>
      <c r="D375" s="193"/>
      <c r="E375" s="193"/>
      <c r="F375" s="192"/>
      <c r="G375" s="193"/>
      <c r="H375" s="193"/>
    </row>
    <row r="376" spans="1:8">
      <c r="A376" s="12"/>
      <c r="B376" s="193"/>
      <c r="C376" s="192"/>
      <c r="D376" s="193"/>
      <c r="E376" s="193"/>
      <c r="F376" s="13"/>
      <c r="G376" s="193"/>
      <c r="H376" s="193"/>
    </row>
    <row r="377" spans="1:8">
      <c r="A377" s="12"/>
      <c r="B377" s="193"/>
      <c r="C377" s="192"/>
      <c r="D377" s="193"/>
      <c r="E377" s="193"/>
      <c r="F377" s="192"/>
      <c r="G377" s="193"/>
      <c r="H377" s="193"/>
    </row>
    <row r="378" spans="1:8">
      <c r="A378" s="12"/>
      <c r="B378" s="193"/>
      <c r="C378" s="192"/>
      <c r="D378" s="193"/>
      <c r="E378" s="193"/>
      <c r="F378" s="13"/>
      <c r="G378" s="193"/>
      <c r="H378" s="193"/>
    </row>
    <row r="379" spans="1:8">
      <c r="A379" s="12"/>
      <c r="B379" s="193"/>
      <c r="C379" s="192"/>
      <c r="D379" s="193"/>
      <c r="E379" s="193"/>
      <c r="F379" s="13"/>
      <c r="G379" s="193"/>
      <c r="H379" s="193"/>
    </row>
    <row r="380" spans="1:8">
      <c r="A380" s="12"/>
      <c r="B380" s="193"/>
      <c r="C380" s="192"/>
      <c r="D380" s="193"/>
      <c r="E380" s="193"/>
      <c r="F380" s="192"/>
      <c r="G380" s="193"/>
      <c r="H380" s="193"/>
    </row>
    <row r="381" spans="1:8">
      <c r="A381" s="12"/>
      <c r="B381" s="193"/>
      <c r="C381" s="192"/>
      <c r="D381" s="193"/>
      <c r="E381" s="12"/>
      <c r="F381" s="13"/>
      <c r="G381" s="193"/>
      <c r="H381" s="193"/>
    </row>
    <row r="382" spans="1:8">
      <c r="A382" s="12"/>
      <c r="B382" s="193"/>
      <c r="C382" s="192"/>
      <c r="D382" s="193"/>
      <c r="E382" s="12"/>
      <c r="F382" s="13"/>
      <c r="G382" s="193"/>
      <c r="H382" s="193"/>
    </row>
    <row r="383" spans="1:8">
      <c r="A383" s="12"/>
      <c r="B383" s="193"/>
      <c r="C383" s="192"/>
      <c r="D383" s="193"/>
      <c r="E383" s="193"/>
      <c r="F383" s="13"/>
      <c r="G383" s="193"/>
      <c r="H383" s="193"/>
    </row>
    <row r="384" spans="1:8">
      <c r="A384" s="12"/>
      <c r="B384" s="193"/>
      <c r="C384" s="192"/>
      <c r="D384" s="193"/>
      <c r="E384" s="193"/>
      <c r="F384" s="192"/>
      <c r="G384" s="193"/>
      <c r="H384" s="193"/>
    </row>
    <row r="385" spans="1:8">
      <c r="A385" s="12"/>
      <c r="B385" s="193"/>
      <c r="C385" s="192"/>
      <c r="D385" s="193"/>
      <c r="E385" s="193"/>
      <c r="F385" s="192"/>
      <c r="G385" s="193"/>
      <c r="H385" s="193"/>
    </row>
    <row r="386" spans="1:8">
      <c r="A386" s="12"/>
      <c r="B386" s="193"/>
      <c r="C386" s="192"/>
      <c r="D386" s="193"/>
      <c r="E386" s="193"/>
      <c r="F386" s="192"/>
      <c r="G386" s="193"/>
      <c r="H386" s="193"/>
    </row>
    <row r="387" spans="1:8">
      <c r="A387" s="12"/>
      <c r="B387" s="193"/>
      <c r="C387" s="192"/>
      <c r="D387" s="193"/>
      <c r="E387" s="193"/>
      <c r="F387" s="13"/>
      <c r="G387" s="193"/>
      <c r="H387" s="193"/>
    </row>
    <row r="388" spans="1:8">
      <c r="A388" s="12"/>
      <c r="B388" s="193"/>
      <c r="C388" s="192"/>
      <c r="D388" s="193"/>
      <c r="E388" s="12"/>
      <c r="F388" s="13"/>
      <c r="G388" s="193"/>
      <c r="H388" s="193"/>
    </row>
    <row r="389" spans="1:8">
      <c r="A389" s="12"/>
      <c r="B389" s="193"/>
      <c r="C389" s="192"/>
      <c r="D389" s="193"/>
      <c r="E389" s="193"/>
      <c r="F389" s="192"/>
      <c r="G389" s="193"/>
      <c r="H389" s="193"/>
    </row>
    <row r="390" spans="1:8">
      <c r="A390" s="12"/>
      <c r="B390" s="193"/>
      <c r="C390" s="192"/>
      <c r="D390" s="193"/>
      <c r="E390" s="193"/>
      <c r="F390" s="13"/>
      <c r="G390" s="193"/>
      <c r="H390" s="193"/>
    </row>
    <row r="391" spans="1:8">
      <c r="A391" s="12"/>
      <c r="B391" s="193"/>
      <c r="C391" s="192"/>
      <c r="D391" s="193"/>
      <c r="E391" s="193"/>
      <c r="F391" s="192"/>
      <c r="G391" s="193"/>
      <c r="H391" s="193"/>
    </row>
    <row r="392" spans="1:8">
      <c r="A392" s="12"/>
      <c r="B392" s="193"/>
      <c r="C392" s="192"/>
      <c r="D392" s="193"/>
      <c r="E392" s="193"/>
      <c r="F392" s="192"/>
      <c r="G392" s="193"/>
      <c r="H392" s="193"/>
    </row>
    <row r="393" spans="1:8">
      <c r="A393" s="12"/>
      <c r="B393" s="193"/>
      <c r="C393" s="192"/>
      <c r="D393" s="193"/>
      <c r="E393" s="193"/>
      <c r="F393" s="192"/>
      <c r="G393" s="193"/>
      <c r="H393" s="193"/>
    </row>
    <row r="394" spans="1:8">
      <c r="A394" s="12"/>
      <c r="B394" s="193"/>
      <c r="C394" s="192"/>
      <c r="D394" s="193"/>
      <c r="E394" s="12"/>
      <c r="F394" s="13"/>
      <c r="G394" s="193"/>
      <c r="H394" s="193"/>
    </row>
    <row r="395" spans="1:8">
      <c r="A395" s="12"/>
      <c r="B395" s="193"/>
      <c r="C395" s="192"/>
      <c r="D395" s="193"/>
      <c r="E395" s="193"/>
      <c r="F395" s="192"/>
      <c r="G395" s="193"/>
      <c r="H395" s="193"/>
    </row>
    <row r="396" spans="1:8">
      <c r="A396" s="12"/>
      <c r="B396" s="193"/>
      <c r="C396" s="192"/>
      <c r="D396" s="193"/>
      <c r="E396" s="193"/>
      <c r="F396" s="192"/>
      <c r="G396" s="193"/>
      <c r="H396" s="193"/>
    </row>
    <row r="397" spans="1:8">
      <c r="A397" s="12"/>
      <c r="B397" s="193"/>
      <c r="C397" s="192"/>
      <c r="D397" s="193"/>
      <c r="E397" s="12"/>
      <c r="F397" s="13"/>
      <c r="G397" s="193"/>
      <c r="H397" s="193"/>
    </row>
    <row r="398" spans="1:8">
      <c r="A398" s="12"/>
      <c r="B398" s="193"/>
      <c r="C398" s="192"/>
      <c r="D398" s="193"/>
      <c r="E398" s="193"/>
      <c r="F398" s="192"/>
      <c r="G398" s="193"/>
      <c r="H398" s="193"/>
    </row>
    <row r="399" spans="1:8">
      <c r="A399" s="12"/>
      <c r="B399" s="193"/>
      <c r="C399" s="192"/>
      <c r="D399" s="193"/>
      <c r="E399" s="193"/>
      <c r="F399" s="13"/>
      <c r="G399" s="193"/>
      <c r="H399" s="193"/>
    </row>
    <row r="400" spans="1:8">
      <c r="A400" s="12"/>
      <c r="B400" s="193"/>
      <c r="C400" s="192"/>
      <c r="D400" s="193"/>
      <c r="E400" s="193"/>
      <c r="F400" s="13"/>
      <c r="G400" s="193"/>
      <c r="H400" s="193"/>
    </row>
    <row r="401" spans="1:8">
      <c r="A401" s="12"/>
      <c r="B401" s="193"/>
      <c r="C401" s="192"/>
      <c r="D401" s="193"/>
      <c r="E401" s="193"/>
      <c r="F401" s="192"/>
      <c r="G401" s="193"/>
      <c r="H401" s="193"/>
    </row>
    <row r="402" spans="1:8">
      <c r="A402" s="12"/>
      <c r="B402" s="193"/>
      <c r="C402" s="192"/>
      <c r="D402" s="193"/>
      <c r="E402" s="12"/>
      <c r="F402" s="13"/>
      <c r="G402" s="193"/>
      <c r="H402" s="193"/>
    </row>
    <row r="403" spans="1:8">
      <c r="A403" s="12"/>
      <c r="B403" s="193"/>
      <c r="C403" s="192"/>
      <c r="D403" s="193"/>
      <c r="E403" s="193"/>
      <c r="F403" s="13"/>
      <c r="G403" s="193"/>
      <c r="H403" s="193"/>
    </row>
    <row r="404" spans="1:8">
      <c r="A404" s="12"/>
      <c r="B404" s="193"/>
      <c r="C404" s="192"/>
      <c r="D404" s="193"/>
      <c r="E404" s="12"/>
      <c r="F404" s="13"/>
      <c r="G404" s="193"/>
      <c r="H404" s="193"/>
    </row>
    <row r="405" spans="1:8">
      <c r="A405" s="12"/>
      <c r="B405" s="193"/>
      <c r="C405" s="192"/>
      <c r="D405" s="193"/>
      <c r="E405" s="12"/>
      <c r="F405" s="13"/>
      <c r="G405" s="193"/>
      <c r="H405" s="193"/>
    </row>
    <row r="406" spans="1:8">
      <c r="A406" s="12"/>
      <c r="B406" s="193"/>
      <c r="C406" s="192"/>
      <c r="D406" s="193"/>
      <c r="E406" s="193"/>
      <c r="F406" s="192"/>
      <c r="G406" s="193"/>
      <c r="H406" s="193"/>
    </row>
    <row r="407" spans="1:8">
      <c r="A407" s="12"/>
      <c r="B407" s="193"/>
      <c r="C407" s="192"/>
      <c r="D407" s="193"/>
      <c r="E407" s="193"/>
      <c r="F407" s="192"/>
      <c r="G407" s="193"/>
      <c r="H407" s="193"/>
    </row>
    <row r="408" spans="1:8">
      <c r="A408" s="12"/>
      <c r="B408" s="193"/>
      <c r="C408" s="192"/>
      <c r="D408" s="193"/>
      <c r="E408" s="12"/>
      <c r="F408" s="13"/>
      <c r="G408" s="193"/>
      <c r="H408" s="193"/>
    </row>
    <row r="409" spans="1:8">
      <c r="A409" s="12"/>
      <c r="B409" s="193"/>
      <c r="C409" s="192"/>
      <c r="D409" s="193"/>
      <c r="E409" s="12"/>
      <c r="F409" s="13"/>
      <c r="G409" s="193"/>
      <c r="H409" s="193"/>
    </row>
    <row r="410" spans="1:8">
      <c r="A410" s="12"/>
      <c r="B410" s="193"/>
      <c r="C410" s="192"/>
      <c r="D410" s="193"/>
      <c r="E410" s="193"/>
      <c r="F410" s="192"/>
      <c r="G410" s="193"/>
      <c r="H410" s="193"/>
    </row>
    <row r="411" spans="1:8">
      <c r="A411" s="12"/>
      <c r="B411" s="193"/>
      <c r="C411" s="192"/>
      <c r="D411" s="193"/>
      <c r="E411" s="193"/>
      <c r="F411" s="192"/>
      <c r="G411" s="193"/>
      <c r="H411" s="193"/>
    </row>
    <row r="412" spans="1:8">
      <c r="A412" s="12"/>
      <c r="B412" s="193"/>
      <c r="C412" s="192"/>
      <c r="D412" s="193"/>
      <c r="E412" s="12"/>
      <c r="F412" s="13"/>
      <c r="G412" s="193"/>
      <c r="H412" s="193"/>
    </row>
    <row r="413" spans="1:8">
      <c r="A413" s="12"/>
      <c r="B413" s="193"/>
      <c r="C413" s="192"/>
      <c r="D413" s="193"/>
      <c r="E413" s="193"/>
      <c r="F413" s="192"/>
      <c r="G413" s="193"/>
      <c r="H413" s="193"/>
    </row>
    <row r="414" spans="1:8">
      <c r="A414" s="12"/>
      <c r="B414" s="193"/>
      <c r="C414" s="192"/>
      <c r="D414" s="193"/>
      <c r="E414" s="193"/>
      <c r="F414" s="192"/>
      <c r="G414" s="193"/>
      <c r="H414" s="193"/>
    </row>
    <row r="415" spans="1:8">
      <c r="A415" s="12"/>
      <c r="B415" s="193"/>
      <c r="C415" s="192"/>
      <c r="D415" s="193"/>
      <c r="E415" s="12"/>
      <c r="F415" s="13"/>
      <c r="G415" s="193"/>
      <c r="H415" s="193"/>
    </row>
    <row r="416" spans="1:8">
      <c r="A416" s="12"/>
      <c r="B416" s="193"/>
      <c r="C416" s="192"/>
      <c r="D416" s="193"/>
      <c r="E416" s="12"/>
      <c r="F416" s="13"/>
      <c r="G416" s="193"/>
      <c r="H416" s="193"/>
    </row>
    <row r="417" spans="1:8">
      <c r="A417" s="12"/>
      <c r="B417" s="193"/>
      <c r="C417" s="192"/>
      <c r="D417" s="193"/>
      <c r="E417" s="193"/>
      <c r="F417" s="13"/>
      <c r="G417" s="193"/>
      <c r="H417" s="193"/>
    </row>
    <row r="418" spans="1:8">
      <c r="A418" s="12"/>
      <c r="B418" s="193"/>
      <c r="C418" s="192"/>
      <c r="D418" s="193"/>
      <c r="E418" s="193"/>
      <c r="F418" s="192"/>
      <c r="G418" s="193"/>
      <c r="H418" s="193"/>
    </row>
    <row r="419" spans="1:8">
      <c r="A419" s="12"/>
      <c r="B419" s="193"/>
      <c r="C419" s="192"/>
      <c r="D419" s="193"/>
      <c r="E419" s="12"/>
      <c r="F419" s="13"/>
      <c r="G419" s="193"/>
      <c r="H419" s="193"/>
    </row>
    <row r="420" spans="1:8">
      <c r="A420" s="12"/>
      <c r="B420" s="193"/>
      <c r="C420" s="192"/>
      <c r="D420" s="193"/>
      <c r="E420" s="193"/>
      <c r="F420" s="13"/>
      <c r="G420" s="193"/>
      <c r="H420" s="193"/>
    </row>
    <row r="421" spans="1:8">
      <c r="A421" s="12"/>
      <c r="B421" s="193"/>
      <c r="C421" s="192"/>
      <c r="D421" s="193"/>
      <c r="E421" s="12"/>
      <c r="F421" s="13"/>
      <c r="G421" s="193"/>
      <c r="H421" s="193"/>
    </row>
    <row r="422" spans="1:8">
      <c r="A422" s="12"/>
      <c r="B422" s="193"/>
      <c r="C422" s="192"/>
      <c r="D422" s="193"/>
      <c r="E422" s="193"/>
      <c r="F422" s="13"/>
      <c r="G422" s="193"/>
      <c r="H422" s="193"/>
    </row>
    <row r="423" spans="1:8">
      <c r="A423" s="12"/>
      <c r="B423" s="193"/>
      <c r="C423" s="192"/>
      <c r="D423" s="193"/>
      <c r="E423" s="193"/>
      <c r="F423" s="13"/>
      <c r="G423" s="193"/>
      <c r="H423" s="193"/>
    </row>
    <row r="424" spans="1:8">
      <c r="A424" s="12"/>
      <c r="B424" s="193"/>
      <c r="C424" s="192"/>
      <c r="D424" s="193"/>
      <c r="E424" s="12"/>
      <c r="F424" s="13"/>
      <c r="G424" s="193"/>
      <c r="H424" s="193"/>
    </row>
    <row r="425" spans="1:8">
      <c r="A425" s="12"/>
      <c r="B425" s="193"/>
      <c r="C425" s="192"/>
      <c r="D425" s="193"/>
      <c r="E425" s="193"/>
      <c r="F425" s="192"/>
      <c r="G425" s="193"/>
      <c r="H425" s="193"/>
    </row>
    <row r="426" spans="1:8">
      <c r="A426" s="12"/>
      <c r="B426" s="193"/>
      <c r="C426" s="192"/>
      <c r="D426" s="193"/>
      <c r="E426" s="193"/>
      <c r="F426" s="13"/>
      <c r="G426" s="193"/>
      <c r="H426" s="193"/>
    </row>
    <row r="427" spans="1:8">
      <c r="A427" s="12"/>
      <c r="B427" s="193"/>
      <c r="C427" s="192"/>
      <c r="D427" s="193"/>
      <c r="E427" s="193"/>
      <c r="F427" s="13"/>
      <c r="G427" s="193"/>
      <c r="H427" s="193"/>
    </row>
    <row r="428" spans="1:8">
      <c r="A428" s="12"/>
      <c r="B428" s="193"/>
      <c r="C428" s="192"/>
      <c r="D428" s="193"/>
      <c r="E428" s="193"/>
      <c r="F428" s="192"/>
      <c r="G428" s="193"/>
      <c r="H428" s="193"/>
    </row>
    <row r="429" spans="1:8">
      <c r="A429" s="12"/>
      <c r="B429" s="193"/>
      <c r="C429" s="192"/>
      <c r="D429" s="193"/>
      <c r="E429" s="12"/>
      <c r="F429" s="13"/>
      <c r="G429" s="193"/>
      <c r="H429" s="193"/>
    </row>
    <row r="430" spans="1:8">
      <c r="A430" s="12"/>
      <c r="B430" s="193"/>
      <c r="C430" s="192"/>
      <c r="D430" s="193"/>
      <c r="E430" s="193"/>
      <c r="F430" s="192"/>
      <c r="G430" s="193"/>
      <c r="H430" s="193"/>
    </row>
    <row r="431" spans="1:8">
      <c r="A431" s="12"/>
      <c r="B431" s="193"/>
      <c r="C431" s="192"/>
      <c r="D431" s="193"/>
      <c r="E431" s="193"/>
      <c r="F431" s="192"/>
      <c r="G431" s="193"/>
      <c r="H431" s="193"/>
    </row>
    <row r="432" spans="1:8">
      <c r="A432" s="12"/>
      <c r="B432" s="193"/>
      <c r="C432" s="192"/>
      <c r="D432" s="193"/>
      <c r="E432" s="12"/>
      <c r="F432" s="13"/>
      <c r="G432" s="193"/>
      <c r="H432" s="193"/>
    </row>
    <row r="433" spans="1:8">
      <c r="A433" s="12"/>
      <c r="B433" s="193"/>
      <c r="C433" s="192"/>
      <c r="D433" s="193"/>
      <c r="E433" s="193"/>
      <c r="F433" s="192"/>
      <c r="G433" s="193"/>
      <c r="H433" s="193"/>
    </row>
    <row r="434" spans="1:8">
      <c r="A434" s="12"/>
      <c r="B434" s="193"/>
      <c r="C434" s="192"/>
      <c r="D434" s="193"/>
      <c r="E434" s="193"/>
      <c r="F434" s="13"/>
      <c r="G434" s="193"/>
      <c r="H434" s="193"/>
    </row>
    <row r="435" spans="1:8">
      <c r="A435" s="12"/>
      <c r="B435" s="193"/>
      <c r="C435" s="192"/>
      <c r="D435" s="193"/>
      <c r="E435" s="193"/>
      <c r="F435" s="13"/>
      <c r="G435" s="193"/>
      <c r="H435" s="193"/>
    </row>
    <row r="436" spans="1:8">
      <c r="A436" s="12"/>
      <c r="B436" s="193"/>
      <c r="C436" s="192"/>
      <c r="D436" s="193"/>
      <c r="E436" s="193"/>
      <c r="F436" s="192"/>
      <c r="G436" s="193"/>
      <c r="H436" s="193"/>
    </row>
    <row r="437" spans="1:8">
      <c r="A437" s="12"/>
      <c r="B437" s="193"/>
      <c r="C437" s="192"/>
      <c r="D437" s="193"/>
      <c r="E437" s="193"/>
      <c r="F437" s="13"/>
      <c r="G437" s="193"/>
      <c r="H437" s="193"/>
    </row>
    <row r="438" spans="1:8">
      <c r="A438" s="12"/>
      <c r="B438" s="193"/>
      <c r="C438" s="192"/>
      <c r="D438" s="193"/>
      <c r="E438" s="193"/>
      <c r="F438" s="192"/>
      <c r="G438" s="193"/>
      <c r="H438" s="193"/>
    </row>
    <row r="439" spans="1:8">
      <c r="A439" s="12"/>
      <c r="B439" s="193"/>
      <c r="C439" s="192"/>
      <c r="D439" s="193"/>
      <c r="E439" s="193"/>
      <c r="F439" s="192"/>
      <c r="G439" s="193"/>
      <c r="H439" s="193"/>
    </row>
    <row r="440" spans="1:8">
      <c r="A440" s="12"/>
      <c r="B440" s="193"/>
      <c r="C440" s="192"/>
      <c r="D440" s="193"/>
      <c r="E440" s="193"/>
      <c r="F440" s="13"/>
      <c r="G440" s="193"/>
      <c r="H440" s="193"/>
    </row>
    <row r="441" spans="1:8">
      <c r="A441" s="12"/>
      <c r="B441" s="193"/>
      <c r="C441" s="192"/>
      <c r="D441" s="193"/>
      <c r="E441" s="193"/>
      <c r="F441" s="13"/>
      <c r="G441" s="193"/>
      <c r="H441" s="193"/>
    </row>
    <row r="442" spans="1:8">
      <c r="A442" s="12"/>
      <c r="B442" s="193"/>
      <c r="C442" s="192"/>
      <c r="D442" s="193"/>
      <c r="E442" s="193"/>
      <c r="F442" s="13"/>
      <c r="G442" s="193"/>
      <c r="H442" s="193"/>
    </row>
    <row r="443" spans="1:8">
      <c r="A443" s="12"/>
      <c r="B443" s="193"/>
      <c r="C443" s="192"/>
      <c r="D443" s="193"/>
      <c r="E443" s="193"/>
      <c r="F443" s="13"/>
      <c r="G443" s="193"/>
      <c r="H443" s="193"/>
    </row>
    <row r="444" spans="1:8">
      <c r="A444" s="12"/>
      <c r="B444" s="193"/>
      <c r="C444" s="192"/>
      <c r="D444" s="193"/>
      <c r="E444" s="193"/>
      <c r="F444" s="13"/>
      <c r="G444" s="193"/>
      <c r="H444" s="193"/>
    </row>
    <row r="445" spans="1:8">
      <c r="A445" s="12"/>
      <c r="B445" s="193"/>
      <c r="C445" s="192"/>
      <c r="D445" s="193"/>
      <c r="E445" s="193"/>
      <c r="F445" s="13"/>
      <c r="G445" s="193"/>
      <c r="H445" s="193"/>
    </row>
    <row r="446" spans="1:8">
      <c r="A446" s="12"/>
      <c r="B446" s="193"/>
      <c r="C446" s="192"/>
      <c r="D446" s="193"/>
      <c r="E446" s="193"/>
      <c r="F446" s="192"/>
      <c r="G446" s="193"/>
      <c r="H446" s="193"/>
    </row>
    <row r="447" spans="1:8">
      <c r="A447" s="12"/>
      <c r="B447" s="193"/>
      <c r="C447" s="192"/>
      <c r="D447" s="193"/>
      <c r="E447" s="12"/>
      <c r="F447" s="13"/>
      <c r="G447" s="193"/>
      <c r="H447" s="193"/>
    </row>
    <row r="448" spans="1:8">
      <c r="A448" s="12"/>
      <c r="B448" s="193"/>
      <c r="C448" s="192"/>
      <c r="D448" s="193"/>
      <c r="E448" s="12"/>
      <c r="F448" s="13"/>
      <c r="G448" s="193"/>
      <c r="H448" s="193"/>
    </row>
    <row r="449" spans="1:8">
      <c r="A449" s="12"/>
      <c r="B449" s="193"/>
      <c r="C449" s="192"/>
      <c r="D449" s="193"/>
      <c r="E449" s="12"/>
      <c r="F449" s="13"/>
      <c r="G449" s="193"/>
      <c r="H449" s="193"/>
    </row>
    <row r="450" spans="1:8">
      <c r="A450" s="12"/>
      <c r="B450" s="193"/>
      <c r="C450" s="192"/>
      <c r="D450" s="193"/>
      <c r="E450" s="12"/>
      <c r="F450" s="13"/>
      <c r="G450" s="193"/>
      <c r="H450" s="193"/>
    </row>
    <row r="451" spans="1:8">
      <c r="A451" s="12"/>
      <c r="B451" s="193"/>
      <c r="C451" s="192"/>
      <c r="D451" s="193"/>
      <c r="E451" s="193"/>
      <c r="F451" s="192"/>
      <c r="G451" s="193"/>
      <c r="H451" s="193"/>
    </row>
    <row r="452" spans="1:8">
      <c r="A452" s="12"/>
      <c r="B452" s="193"/>
      <c r="C452" s="192"/>
      <c r="D452" s="193"/>
      <c r="E452" s="193"/>
      <c r="F452" s="192"/>
      <c r="G452" s="193"/>
      <c r="H452" s="193"/>
    </row>
    <row r="453" spans="1:8">
      <c r="A453" s="12"/>
      <c r="B453" s="193"/>
      <c r="C453" s="192"/>
      <c r="D453" s="193"/>
      <c r="E453" s="193"/>
      <c r="F453" s="13"/>
      <c r="G453" s="193"/>
      <c r="H453" s="193"/>
    </row>
    <row r="454" spans="1:8">
      <c r="A454" s="12"/>
      <c r="B454" s="193"/>
      <c r="C454" s="192"/>
      <c r="D454" s="193"/>
      <c r="E454" s="193"/>
      <c r="F454" s="13"/>
      <c r="G454" s="193"/>
      <c r="H454" s="193"/>
    </row>
    <row r="455" spans="1:8">
      <c r="A455" s="12"/>
      <c r="B455" s="193"/>
      <c r="C455" s="192"/>
      <c r="D455" s="193"/>
      <c r="E455" s="12"/>
      <c r="F455" s="13"/>
      <c r="G455" s="193"/>
      <c r="H455" s="193"/>
    </row>
    <row r="456" spans="1:8">
      <c r="A456" s="12"/>
      <c r="B456" s="193"/>
      <c r="C456" s="192"/>
      <c r="D456" s="193"/>
      <c r="E456" s="12"/>
      <c r="F456" s="13"/>
      <c r="G456" s="193"/>
      <c r="H456" s="193"/>
    </row>
    <row r="457" spans="1:8">
      <c r="A457" s="12"/>
      <c r="B457" s="193"/>
      <c r="C457" s="192"/>
      <c r="D457" s="193"/>
      <c r="E457" s="12"/>
      <c r="F457" s="13"/>
      <c r="G457" s="193"/>
      <c r="H457" s="193"/>
    </row>
    <row r="458" spans="1:8">
      <c r="A458" s="12"/>
      <c r="B458" s="193"/>
      <c r="C458" s="192"/>
      <c r="D458" s="193"/>
      <c r="E458" s="193"/>
      <c r="F458" s="13"/>
      <c r="G458" s="193"/>
      <c r="H458" s="193"/>
    </row>
    <row r="459" spans="1:8">
      <c r="A459" s="12"/>
      <c r="B459" s="193"/>
      <c r="C459" s="192"/>
      <c r="D459" s="193"/>
      <c r="E459" s="12"/>
      <c r="F459" s="13"/>
      <c r="G459" s="193"/>
      <c r="H459" s="193"/>
    </row>
    <row r="460" spans="1:8">
      <c r="A460" s="12"/>
      <c r="B460" s="193"/>
      <c r="C460" s="192"/>
      <c r="D460" s="193"/>
      <c r="E460" s="12"/>
      <c r="F460" s="13"/>
      <c r="G460" s="193"/>
      <c r="H460" s="193"/>
    </row>
    <row r="461" spans="1:8">
      <c r="A461" s="12"/>
      <c r="B461" s="193"/>
      <c r="C461" s="192"/>
      <c r="D461" s="193"/>
      <c r="E461" s="193"/>
      <c r="F461" s="192"/>
      <c r="G461" s="193"/>
      <c r="H461" s="193"/>
    </row>
    <row r="462" spans="1:8">
      <c r="A462" s="12"/>
      <c r="B462" s="193"/>
      <c r="C462" s="192"/>
      <c r="D462" s="193"/>
      <c r="E462" s="12"/>
      <c r="F462" s="13"/>
      <c r="G462" s="193"/>
      <c r="H462" s="193"/>
    </row>
    <row r="463" spans="1:8">
      <c r="A463" s="12"/>
      <c r="B463" s="193"/>
      <c r="C463" s="192"/>
      <c r="D463" s="193"/>
      <c r="E463" s="12"/>
      <c r="F463" s="13"/>
      <c r="G463" s="193"/>
      <c r="H463" s="193"/>
    </row>
    <row r="464" spans="1:8">
      <c r="A464" s="12"/>
      <c r="B464" s="193"/>
      <c r="C464" s="192"/>
      <c r="D464" s="193"/>
      <c r="E464" s="12"/>
      <c r="F464" s="13"/>
      <c r="G464" s="193"/>
      <c r="H464" s="193"/>
    </row>
    <row r="465" spans="1:8">
      <c r="A465" s="12"/>
      <c r="B465" s="193"/>
      <c r="C465" s="192"/>
      <c r="D465" s="193"/>
      <c r="E465" s="193"/>
      <c r="F465" s="13"/>
      <c r="G465" s="193"/>
      <c r="H465" s="193"/>
    </row>
    <row r="466" spans="1:8">
      <c r="A466" s="12"/>
      <c r="B466" s="193"/>
      <c r="C466" s="192"/>
      <c r="D466" s="193"/>
      <c r="E466" s="193"/>
      <c r="F466" s="13"/>
      <c r="G466" s="193"/>
      <c r="H466" s="193"/>
    </row>
    <row r="467" spans="1:8">
      <c r="A467" s="12"/>
      <c r="B467" s="193"/>
      <c r="C467" s="192"/>
      <c r="D467" s="193"/>
      <c r="E467" s="12"/>
      <c r="F467" s="13"/>
      <c r="G467" s="193"/>
      <c r="H467" s="193"/>
    </row>
    <row r="468" spans="1:8">
      <c r="A468" s="12"/>
      <c r="B468" s="193"/>
      <c r="C468" s="192"/>
      <c r="D468" s="193"/>
      <c r="E468" s="193"/>
      <c r="F468" s="13"/>
      <c r="G468" s="193"/>
      <c r="H468" s="193"/>
    </row>
    <row r="469" spans="1:8">
      <c r="A469" s="12"/>
      <c r="B469" s="193"/>
      <c r="C469" s="192"/>
      <c r="D469" s="193"/>
      <c r="E469" s="193"/>
      <c r="F469" s="192"/>
      <c r="G469" s="193"/>
      <c r="H469" s="193"/>
    </row>
    <row r="470" spans="1:8">
      <c r="A470" s="12"/>
      <c r="B470" s="193"/>
      <c r="C470" s="192"/>
      <c r="D470" s="193"/>
      <c r="E470" s="193"/>
      <c r="F470" s="192"/>
      <c r="G470" s="193"/>
      <c r="H470" s="193"/>
    </row>
    <row r="471" spans="1:8">
      <c r="A471" s="12"/>
      <c r="B471" s="193"/>
      <c r="C471" s="192"/>
      <c r="D471" s="193"/>
      <c r="E471" s="12"/>
      <c r="F471" s="13"/>
      <c r="G471" s="193"/>
      <c r="H471" s="193"/>
    </row>
    <row r="472" spans="1:8">
      <c r="A472" s="12"/>
      <c r="B472" s="193"/>
      <c r="C472" s="192"/>
      <c r="D472" s="193"/>
      <c r="E472" s="12"/>
      <c r="F472" s="13"/>
      <c r="G472" s="193"/>
      <c r="H472" s="193"/>
    </row>
    <row r="473" spans="1:8">
      <c r="A473" s="12"/>
      <c r="B473" s="193"/>
      <c r="C473" s="192"/>
      <c r="D473" s="193"/>
      <c r="E473" s="193"/>
      <c r="F473" s="192"/>
      <c r="G473" s="193"/>
      <c r="H473" s="193"/>
    </row>
    <row r="474" spans="1:8">
      <c r="A474" s="12"/>
      <c r="B474" s="193"/>
      <c r="C474" s="192"/>
      <c r="D474" s="193"/>
      <c r="E474" s="12"/>
      <c r="F474" s="13"/>
      <c r="G474" s="193"/>
      <c r="H474" s="193"/>
    </row>
    <row r="475" spans="1:8">
      <c r="A475" s="12"/>
      <c r="B475" s="193"/>
      <c r="C475" s="192"/>
      <c r="D475" s="193"/>
      <c r="E475" s="12"/>
      <c r="F475" s="13"/>
      <c r="G475" s="193"/>
      <c r="H475" s="193"/>
    </row>
    <row r="476" spans="1:8">
      <c r="A476" s="12"/>
      <c r="B476" s="193"/>
      <c r="C476" s="192"/>
      <c r="D476" s="193"/>
      <c r="E476" s="12"/>
      <c r="F476" s="13"/>
      <c r="G476" s="193"/>
      <c r="H476" s="193"/>
    </row>
    <row r="477" spans="1:8">
      <c r="A477" s="12"/>
      <c r="B477" s="193"/>
      <c r="C477" s="192"/>
      <c r="D477" s="193"/>
      <c r="E477" s="12"/>
      <c r="F477" s="13"/>
      <c r="G477" s="193"/>
      <c r="H477" s="193"/>
    </row>
    <row r="478" spans="1:8">
      <c r="A478" s="12"/>
      <c r="B478" s="193"/>
      <c r="C478" s="192"/>
      <c r="D478" s="193"/>
      <c r="E478" s="193"/>
      <c r="F478" s="13"/>
      <c r="G478" s="193"/>
      <c r="H478" s="193"/>
    </row>
    <row r="479" spans="1:8">
      <c r="A479" s="12"/>
      <c r="B479" s="193"/>
      <c r="C479" s="192"/>
      <c r="D479" s="193"/>
      <c r="E479" s="12"/>
      <c r="F479" s="13"/>
      <c r="G479" s="193"/>
      <c r="H479" s="193"/>
    </row>
    <row r="480" spans="1:8">
      <c r="A480" s="12"/>
      <c r="B480" s="193"/>
      <c r="C480" s="192"/>
      <c r="D480" s="193"/>
      <c r="E480" s="12"/>
      <c r="F480" s="192"/>
      <c r="G480" s="193"/>
      <c r="H480" s="193"/>
    </row>
    <row r="481" spans="1:8">
      <c r="A481" s="12"/>
      <c r="B481" s="193"/>
      <c r="C481" s="192"/>
      <c r="D481" s="193"/>
      <c r="E481" s="193"/>
      <c r="F481" s="13"/>
      <c r="G481" s="193"/>
      <c r="H481" s="193"/>
    </row>
    <row r="482" spans="1:8">
      <c r="A482" s="12"/>
      <c r="B482" s="193"/>
      <c r="C482" s="192"/>
      <c r="D482" s="193"/>
      <c r="E482" s="193"/>
      <c r="F482" s="192"/>
      <c r="G482" s="193"/>
      <c r="H482" s="193"/>
    </row>
    <row r="483" spans="1:8">
      <c r="A483" s="12"/>
      <c r="B483" s="193"/>
      <c r="C483" s="192"/>
      <c r="D483" s="193"/>
      <c r="E483" s="193"/>
      <c r="F483" s="192"/>
      <c r="G483" s="193"/>
      <c r="H483" s="193"/>
    </row>
    <row r="484" spans="1:8">
      <c r="A484" s="12"/>
      <c r="B484" s="193"/>
      <c r="C484" s="192"/>
      <c r="D484" s="193"/>
      <c r="E484" s="193"/>
      <c r="F484" s="13"/>
      <c r="G484" s="193"/>
      <c r="H484" s="193"/>
    </row>
    <row r="485" spans="1:8">
      <c r="A485" s="12"/>
      <c r="B485" s="193"/>
      <c r="C485" s="192"/>
      <c r="D485" s="193"/>
      <c r="E485" s="12"/>
      <c r="F485" s="13"/>
      <c r="G485" s="193"/>
      <c r="H485" s="193"/>
    </row>
    <row r="486" spans="1:8">
      <c r="A486" s="12"/>
      <c r="B486" s="193"/>
      <c r="C486" s="192"/>
      <c r="D486" s="193"/>
      <c r="E486" s="193"/>
      <c r="F486" s="192"/>
      <c r="G486" s="193"/>
      <c r="H486" s="193"/>
    </row>
    <row r="487" spans="1:8">
      <c r="A487" s="12"/>
      <c r="B487" s="193"/>
      <c r="C487" s="192"/>
      <c r="D487" s="193"/>
      <c r="E487" s="193"/>
      <c r="F487" s="192"/>
      <c r="G487" s="193"/>
      <c r="H487" s="193"/>
    </row>
    <row r="488" spans="1:8">
      <c r="A488" s="12"/>
      <c r="B488" s="193"/>
      <c r="C488" s="192"/>
      <c r="D488" s="193"/>
      <c r="E488" s="193"/>
      <c r="F488" s="13"/>
      <c r="G488" s="193"/>
      <c r="H488" s="193"/>
    </row>
    <row r="489" spans="1:8">
      <c r="A489" s="12"/>
      <c r="B489" s="193"/>
      <c r="C489" s="192"/>
      <c r="D489" s="193"/>
      <c r="E489" s="193"/>
      <c r="F489" s="13"/>
      <c r="G489" s="193"/>
      <c r="H489" s="193"/>
    </row>
    <row r="490" spans="1:8">
      <c r="A490" s="12"/>
      <c r="B490" s="193"/>
      <c r="C490" s="192"/>
      <c r="D490" s="193"/>
      <c r="E490" s="12"/>
      <c r="F490" s="13"/>
      <c r="G490" s="193"/>
      <c r="H490" s="193"/>
    </row>
    <row r="491" spans="1:8">
      <c r="A491" s="12"/>
      <c r="B491" s="193"/>
      <c r="C491" s="192"/>
      <c r="D491" s="193"/>
      <c r="E491" s="193"/>
      <c r="F491" s="192"/>
      <c r="G491" s="193"/>
      <c r="H491" s="193"/>
    </row>
    <row r="492" spans="1:8">
      <c r="A492" s="12"/>
      <c r="B492" s="193"/>
      <c r="C492" s="192"/>
      <c r="D492" s="193"/>
      <c r="E492" s="12"/>
      <c r="F492" s="13"/>
      <c r="G492" s="193"/>
      <c r="H492" s="193"/>
    </row>
    <row r="493" spans="1:8">
      <c r="A493" s="12"/>
      <c r="B493" s="193"/>
      <c r="C493" s="192"/>
      <c r="D493" s="193"/>
      <c r="E493" s="193"/>
      <c r="F493" s="192"/>
      <c r="G493" s="193"/>
      <c r="H493" s="193"/>
    </row>
    <row r="494" spans="1:8">
      <c r="A494" s="12"/>
      <c r="B494" s="193"/>
      <c r="C494" s="192"/>
      <c r="D494" s="193"/>
      <c r="E494" s="12"/>
      <c r="F494" s="13"/>
      <c r="G494" s="193"/>
      <c r="H494" s="193"/>
    </row>
    <row r="495" spans="1:8">
      <c r="A495" s="12"/>
      <c r="B495" s="193"/>
      <c r="C495" s="192"/>
      <c r="D495" s="193"/>
      <c r="E495" s="193"/>
      <c r="F495" s="192"/>
      <c r="G495" s="193"/>
      <c r="H495" s="193"/>
    </row>
    <row r="496" spans="1:8">
      <c r="A496" s="12"/>
      <c r="B496" s="193"/>
      <c r="C496" s="192"/>
      <c r="D496" s="193"/>
      <c r="E496" s="12"/>
      <c r="F496" s="13"/>
      <c r="G496" s="193"/>
      <c r="H496" s="193"/>
    </row>
    <row r="497" spans="1:8">
      <c r="A497" s="12"/>
      <c r="B497" s="193"/>
      <c r="C497" s="192"/>
      <c r="D497" s="193"/>
      <c r="E497" s="12"/>
      <c r="F497" s="13"/>
      <c r="G497" s="193"/>
      <c r="H497" s="193"/>
    </row>
    <row r="498" spans="1:8">
      <c r="A498" s="12"/>
      <c r="B498" s="193"/>
      <c r="C498" s="192"/>
      <c r="D498" s="193"/>
      <c r="E498" s="193"/>
      <c r="F498" s="192"/>
      <c r="G498" s="193"/>
      <c r="H498" s="193"/>
    </row>
    <row r="499" spans="1:8">
      <c r="A499" s="12"/>
      <c r="B499" s="193"/>
      <c r="C499" s="192"/>
      <c r="D499" s="193"/>
      <c r="E499" s="193"/>
      <c r="F499" s="192"/>
      <c r="G499" s="193"/>
      <c r="H499" s="193"/>
    </row>
    <row r="500" spans="1:8">
      <c r="A500" s="12"/>
      <c r="B500" s="193"/>
      <c r="C500" s="192"/>
      <c r="D500" s="193"/>
      <c r="E500" s="12"/>
      <c r="F500" s="13"/>
      <c r="G500" s="193"/>
      <c r="H500" s="193"/>
    </row>
    <row r="501" spans="1:8">
      <c r="A501" s="12"/>
      <c r="B501" s="193"/>
      <c r="C501" s="192"/>
      <c r="D501" s="193"/>
      <c r="E501" s="193"/>
      <c r="F501" s="192"/>
      <c r="G501" s="193"/>
      <c r="H501" s="193"/>
    </row>
    <row r="502" spans="1:8">
      <c r="A502" s="12"/>
      <c r="B502" s="193"/>
      <c r="C502" s="192"/>
      <c r="D502" s="193"/>
      <c r="E502" s="193"/>
      <c r="F502" s="192"/>
      <c r="G502" s="193"/>
      <c r="H502" s="193"/>
    </row>
    <row r="503" spans="1:8">
      <c r="A503" s="12"/>
      <c r="B503" s="193"/>
      <c r="C503" s="192"/>
      <c r="D503" s="193"/>
      <c r="E503" s="193"/>
      <c r="F503" s="13"/>
      <c r="G503" s="193"/>
      <c r="H503" s="193"/>
    </row>
    <row r="504" spans="1:8">
      <c r="A504" s="12"/>
      <c r="B504" s="193"/>
      <c r="C504" s="192"/>
      <c r="D504" s="193"/>
      <c r="E504" s="193"/>
      <c r="F504" s="192"/>
      <c r="G504" s="193"/>
      <c r="H504" s="193"/>
    </row>
    <row r="505" spans="1:8">
      <c r="A505" s="12"/>
      <c r="B505" s="193"/>
      <c r="C505" s="192"/>
      <c r="D505" s="193"/>
      <c r="E505" s="193"/>
      <c r="F505" s="192"/>
      <c r="G505" s="193"/>
      <c r="H505" s="193"/>
    </row>
    <row r="506" spans="1:8">
      <c r="A506" s="12"/>
      <c r="B506" s="193"/>
      <c r="C506" s="192"/>
      <c r="D506" s="193"/>
      <c r="E506" s="193"/>
      <c r="F506" s="192"/>
      <c r="G506" s="193"/>
      <c r="H506" s="193"/>
    </row>
    <row r="507" spans="1:8">
      <c r="A507" s="12"/>
      <c r="B507" s="193"/>
      <c r="C507" s="192"/>
      <c r="D507" s="193"/>
      <c r="E507" s="193"/>
      <c r="F507" s="192"/>
      <c r="G507" s="193"/>
      <c r="H507" s="193"/>
    </row>
    <row r="508" spans="1:8">
      <c r="A508" s="12"/>
      <c r="B508" s="193"/>
      <c r="C508" s="192"/>
      <c r="D508" s="193"/>
      <c r="E508" s="193"/>
      <c r="F508" s="192"/>
      <c r="G508" s="193"/>
      <c r="H508" s="193"/>
    </row>
    <row r="509" spans="1:8">
      <c r="A509" s="12"/>
      <c r="B509" s="193"/>
      <c r="C509" s="192"/>
      <c r="D509" s="193"/>
      <c r="E509" s="193"/>
      <c r="F509" s="192"/>
      <c r="G509" s="193"/>
      <c r="H509" s="193"/>
    </row>
    <row r="510" spans="1:8">
      <c r="A510" s="12"/>
      <c r="B510" s="193"/>
      <c r="C510" s="192"/>
      <c r="D510" s="193"/>
      <c r="E510" s="12"/>
      <c r="F510" s="13"/>
      <c r="G510" s="193"/>
      <c r="H510" s="193"/>
    </row>
    <row r="511" spans="1:8">
      <c r="A511" s="12"/>
      <c r="B511" s="193"/>
      <c r="C511" s="192"/>
      <c r="D511" s="193"/>
      <c r="E511" s="193"/>
      <c r="F511" s="13"/>
      <c r="G511" s="193"/>
      <c r="H511" s="193"/>
    </row>
    <row r="512" spans="1:8">
      <c r="A512" s="12"/>
      <c r="B512" s="193"/>
      <c r="C512" s="192"/>
      <c r="D512" s="193"/>
      <c r="E512" s="193"/>
      <c r="F512" s="192"/>
      <c r="G512" s="193"/>
      <c r="H512" s="193"/>
    </row>
    <row r="513" spans="1:8">
      <c r="A513" s="12"/>
      <c r="B513" s="193"/>
      <c r="C513" s="192"/>
      <c r="D513" s="193"/>
      <c r="E513" s="193"/>
      <c r="F513" s="13"/>
      <c r="G513" s="193"/>
      <c r="H513" s="193"/>
    </row>
    <row r="514" spans="1:8">
      <c r="A514" s="12"/>
      <c r="B514" s="193"/>
      <c r="C514" s="192"/>
      <c r="D514" s="193"/>
      <c r="E514" s="193"/>
      <c r="F514" s="13"/>
      <c r="G514" s="193"/>
      <c r="H514" s="193"/>
    </row>
    <row r="515" spans="1:8">
      <c r="A515" s="12"/>
      <c r="B515" s="193"/>
      <c r="C515" s="192"/>
      <c r="D515" s="193"/>
      <c r="E515" s="193"/>
      <c r="F515" s="13"/>
      <c r="G515" s="193"/>
      <c r="H515" s="193"/>
    </row>
    <row r="516" spans="1:8">
      <c r="A516" s="12"/>
      <c r="B516" s="193"/>
      <c r="C516" s="192"/>
      <c r="D516" s="193"/>
      <c r="E516" s="193"/>
      <c r="F516" s="192"/>
      <c r="G516" s="193"/>
      <c r="H516" s="193"/>
    </row>
    <row r="517" spans="1:8">
      <c r="A517" s="12"/>
      <c r="B517" s="193"/>
      <c r="C517" s="192"/>
      <c r="D517" s="193"/>
      <c r="E517" s="193"/>
      <c r="F517" s="192"/>
      <c r="G517" s="193"/>
      <c r="H517" s="193"/>
    </row>
    <row r="518" spans="1:8">
      <c r="A518" s="12"/>
      <c r="B518" s="193"/>
      <c r="C518" s="192"/>
      <c r="D518" s="193"/>
      <c r="E518" s="12"/>
      <c r="F518" s="13"/>
      <c r="G518" s="193"/>
      <c r="H518" s="193"/>
    </row>
    <row r="519" spans="1:8">
      <c r="A519" s="12"/>
      <c r="B519" s="193"/>
      <c r="C519" s="192"/>
      <c r="D519" s="193"/>
      <c r="E519" s="12"/>
      <c r="F519" s="13"/>
      <c r="G519" s="193"/>
      <c r="H519" s="193"/>
    </row>
    <row r="520" spans="1:8">
      <c r="A520" s="12"/>
      <c r="B520" s="193"/>
      <c r="C520" s="192"/>
      <c r="D520" s="193"/>
      <c r="E520" s="12"/>
      <c r="F520" s="13"/>
      <c r="G520" s="193"/>
      <c r="H520" s="193"/>
    </row>
    <row r="521" spans="1:8">
      <c r="A521" s="12"/>
      <c r="B521" s="193"/>
      <c r="C521" s="192"/>
      <c r="D521" s="193"/>
      <c r="E521" s="12"/>
      <c r="F521" s="13"/>
      <c r="G521" s="193"/>
      <c r="H521" s="193"/>
    </row>
    <row r="522" spans="1:8">
      <c r="A522" s="12"/>
      <c r="B522" s="193"/>
      <c r="C522" s="192"/>
      <c r="D522" s="193"/>
      <c r="E522" s="12"/>
      <c r="F522" s="13"/>
      <c r="G522" s="193"/>
      <c r="H522" s="193"/>
    </row>
    <row r="523" spans="1:8">
      <c r="A523" s="12"/>
      <c r="B523" s="193"/>
      <c r="C523" s="192"/>
      <c r="D523" s="193"/>
      <c r="E523" s="12"/>
      <c r="F523" s="13"/>
      <c r="G523" s="193"/>
      <c r="H523" s="193"/>
    </row>
    <row r="524" spans="1:8">
      <c r="A524" s="12"/>
      <c r="B524" s="193"/>
      <c r="C524" s="192"/>
      <c r="D524" s="193"/>
      <c r="E524" s="12"/>
      <c r="F524" s="13"/>
      <c r="G524" s="193"/>
      <c r="H524" s="193"/>
    </row>
    <row r="525" spans="1:8">
      <c r="A525" s="12"/>
      <c r="B525" s="193"/>
      <c r="C525" s="192"/>
      <c r="D525" s="193"/>
      <c r="E525" s="12"/>
      <c r="F525" s="13"/>
      <c r="G525" s="193"/>
      <c r="H525" s="193"/>
    </row>
    <row r="526" spans="1:8">
      <c r="A526" s="12"/>
      <c r="B526" s="193"/>
      <c r="C526" s="192"/>
      <c r="D526" s="193"/>
      <c r="E526" s="12"/>
      <c r="F526" s="13"/>
      <c r="G526" s="193"/>
      <c r="H526" s="193"/>
    </row>
    <row r="527" spans="1:8">
      <c r="A527" s="12"/>
      <c r="B527" s="193"/>
      <c r="C527" s="192"/>
      <c r="D527" s="193"/>
      <c r="E527" s="12"/>
      <c r="F527" s="13"/>
      <c r="G527" s="193"/>
      <c r="H527" s="193"/>
    </row>
    <row r="528" spans="1:8">
      <c r="A528" s="12"/>
      <c r="B528" s="193"/>
      <c r="C528" s="192"/>
      <c r="D528" s="193"/>
      <c r="E528" s="12"/>
      <c r="F528" s="13"/>
      <c r="G528" s="193"/>
      <c r="H528" s="193"/>
    </row>
    <row r="529" spans="1:8">
      <c r="A529" s="12"/>
      <c r="B529" s="193"/>
      <c r="C529" s="192"/>
      <c r="D529" s="193"/>
      <c r="E529" s="193"/>
      <c r="F529" s="192"/>
      <c r="G529" s="193"/>
      <c r="H529" s="193"/>
    </row>
    <row r="530" spans="1:8">
      <c r="A530" s="12"/>
      <c r="B530" s="193"/>
      <c r="C530" s="192"/>
      <c r="D530" s="193"/>
      <c r="E530" s="193"/>
      <c r="F530" s="192"/>
      <c r="G530" s="193"/>
      <c r="H530" s="193"/>
    </row>
    <row r="531" spans="1:8">
      <c r="A531" s="12"/>
      <c r="B531" s="193"/>
      <c r="C531" s="192"/>
      <c r="D531" s="193"/>
      <c r="E531" s="193"/>
      <c r="F531" s="192"/>
      <c r="G531" s="193"/>
      <c r="H531" s="193"/>
    </row>
    <row r="532" spans="1:8">
      <c r="A532" s="12"/>
      <c r="B532" s="193"/>
      <c r="C532" s="192"/>
      <c r="D532" s="193"/>
      <c r="E532" s="193"/>
      <c r="F532" s="192"/>
      <c r="G532" s="193"/>
      <c r="H532" s="193"/>
    </row>
    <row r="533" spans="1:8">
      <c r="A533" s="12"/>
      <c r="B533" s="193"/>
      <c r="C533" s="192"/>
      <c r="D533" s="193"/>
      <c r="E533" s="193"/>
      <c r="F533" s="13"/>
      <c r="G533" s="193"/>
      <c r="H533" s="193"/>
    </row>
    <row r="534" spans="1:8">
      <c r="A534" s="12"/>
      <c r="B534" s="193"/>
      <c r="C534" s="192"/>
      <c r="D534" s="193"/>
      <c r="E534" s="193"/>
      <c r="F534" s="192"/>
      <c r="G534" s="193"/>
      <c r="H534" s="193"/>
    </row>
    <row r="535" spans="1:8">
      <c r="A535" s="12"/>
      <c r="B535" s="193"/>
      <c r="C535" s="192"/>
      <c r="D535" s="193"/>
      <c r="E535" s="12"/>
      <c r="F535" s="13"/>
      <c r="G535" s="193"/>
      <c r="H535" s="193"/>
    </row>
    <row r="536" spans="1:8">
      <c r="A536" s="12"/>
      <c r="B536" s="193"/>
      <c r="C536" s="192"/>
      <c r="D536" s="193"/>
      <c r="E536" s="193"/>
      <c r="F536" s="192"/>
      <c r="G536" s="193"/>
      <c r="H536" s="193"/>
    </row>
    <row r="537" spans="1:8">
      <c r="A537" s="12"/>
      <c r="B537" s="193"/>
      <c r="C537" s="192"/>
      <c r="D537" s="193"/>
      <c r="E537" s="193"/>
      <c r="F537" s="192"/>
      <c r="G537" s="193"/>
      <c r="H537" s="193"/>
    </row>
    <row r="538" spans="1:8">
      <c r="A538" s="12"/>
      <c r="B538" s="193"/>
      <c r="C538" s="192"/>
      <c r="D538" s="193"/>
      <c r="E538" s="12"/>
      <c r="F538" s="13"/>
      <c r="G538" s="193"/>
      <c r="H538" s="193"/>
    </row>
    <row r="539" spans="1:8">
      <c r="A539" s="12"/>
      <c r="B539" s="193"/>
      <c r="C539" s="192"/>
      <c r="D539" s="193"/>
      <c r="E539" s="193"/>
      <c r="F539" s="192"/>
      <c r="G539" s="193"/>
      <c r="H539" s="193"/>
    </row>
    <row r="540" spans="1:8">
      <c r="A540" s="12"/>
      <c r="B540" s="193"/>
      <c r="C540" s="192"/>
      <c r="D540" s="193"/>
      <c r="E540" s="193"/>
      <c r="F540" s="192"/>
      <c r="G540" s="193"/>
      <c r="H540" s="193"/>
    </row>
    <row r="541" spans="1:8">
      <c r="A541" s="12"/>
      <c r="B541" s="193"/>
      <c r="C541" s="192"/>
      <c r="D541" s="193"/>
      <c r="E541" s="193"/>
      <c r="F541" s="13"/>
      <c r="G541" s="193"/>
      <c r="H541" s="193"/>
    </row>
    <row r="542" spans="1:8">
      <c r="A542" s="12"/>
      <c r="B542" s="193"/>
      <c r="C542" s="192"/>
      <c r="D542" s="193"/>
      <c r="E542" s="193"/>
      <c r="F542" s="192"/>
      <c r="G542" s="193"/>
      <c r="H542" s="193"/>
    </row>
    <row r="543" spans="1:8">
      <c r="A543" s="12"/>
      <c r="B543" s="193"/>
      <c r="C543" s="192"/>
      <c r="D543" s="193"/>
      <c r="E543" s="193"/>
      <c r="F543" s="192"/>
      <c r="G543" s="193"/>
      <c r="H543" s="193"/>
    </row>
    <row r="544" spans="1:8">
      <c r="A544" s="12"/>
      <c r="B544" s="193"/>
      <c r="C544" s="192"/>
      <c r="D544" s="193"/>
      <c r="E544" s="193"/>
      <c r="F544" s="192"/>
      <c r="G544" s="193"/>
      <c r="H544" s="193"/>
    </row>
    <row r="545" spans="1:8">
      <c r="A545" s="12"/>
      <c r="B545" s="193"/>
      <c r="C545" s="192"/>
      <c r="D545" s="193"/>
      <c r="E545" s="193"/>
      <c r="F545" s="192"/>
      <c r="G545" s="193"/>
      <c r="H545" s="193"/>
    </row>
    <row r="546" spans="1:8">
      <c r="A546" s="12"/>
      <c r="B546" s="193"/>
      <c r="C546" s="192"/>
      <c r="D546" s="193"/>
      <c r="E546" s="12"/>
      <c r="F546" s="192"/>
      <c r="G546" s="193"/>
      <c r="H546" s="193"/>
    </row>
    <row r="547" spans="1:8">
      <c r="A547" s="12"/>
      <c r="B547" s="193"/>
      <c r="C547" s="192"/>
      <c r="D547" s="193"/>
      <c r="E547" s="193"/>
      <c r="F547" s="192"/>
      <c r="G547" s="193"/>
      <c r="H547" s="193"/>
    </row>
    <row r="548" spans="1:8">
      <c r="A548" s="12"/>
      <c r="B548" s="193"/>
      <c r="C548" s="192"/>
      <c r="D548" s="193"/>
      <c r="E548" s="193"/>
      <c r="F548" s="192"/>
      <c r="G548" s="193"/>
      <c r="H548" s="193"/>
    </row>
    <row r="549" spans="1:8">
      <c r="A549" s="12"/>
      <c r="B549" s="193"/>
      <c r="C549" s="192"/>
      <c r="D549" s="193"/>
      <c r="E549" s="193"/>
      <c r="F549" s="192"/>
      <c r="G549" s="193"/>
      <c r="H549" s="193"/>
    </row>
    <row r="550" spans="1:8">
      <c r="A550" s="12"/>
      <c r="B550" s="193"/>
      <c r="C550" s="192"/>
      <c r="D550" s="193"/>
      <c r="E550" s="193"/>
      <c r="F550" s="192"/>
      <c r="G550" s="193"/>
      <c r="H550" s="193"/>
    </row>
    <row r="551" spans="1:8">
      <c r="A551" s="12"/>
      <c r="B551" s="193"/>
      <c r="C551" s="192"/>
      <c r="D551" s="193"/>
      <c r="E551" s="193"/>
      <c r="F551" s="192"/>
      <c r="G551" s="193"/>
      <c r="H551" s="193"/>
    </row>
    <row r="552" spans="1:8">
      <c r="A552" s="12"/>
      <c r="B552" s="193"/>
      <c r="C552" s="192"/>
      <c r="D552" s="193"/>
      <c r="E552" s="193"/>
      <c r="F552" s="192"/>
      <c r="G552" s="193"/>
      <c r="H552" s="193"/>
    </row>
    <row r="553" spans="1:8">
      <c r="A553" s="12"/>
      <c r="B553" s="193"/>
      <c r="C553" s="192"/>
      <c r="D553" s="193"/>
      <c r="E553" s="193"/>
      <c r="F553" s="192"/>
      <c r="G553" s="193"/>
      <c r="H553" s="193"/>
    </row>
    <row r="554" spans="1:8">
      <c r="A554" s="12"/>
      <c r="B554" s="193"/>
      <c r="C554" s="192"/>
      <c r="D554" s="193"/>
      <c r="E554" s="193"/>
      <c r="F554" s="192"/>
      <c r="G554" s="193"/>
      <c r="H554" s="193"/>
    </row>
    <row r="555" spans="1:8">
      <c r="A555" s="12"/>
      <c r="B555" s="193"/>
      <c r="C555" s="192"/>
      <c r="D555" s="193"/>
      <c r="E555" s="193"/>
      <c r="F555" s="192"/>
      <c r="G555" s="193"/>
      <c r="H555" s="193"/>
    </row>
    <row r="556" spans="1:8">
      <c r="A556" s="12"/>
      <c r="B556" s="193"/>
      <c r="C556" s="192"/>
      <c r="D556" s="193"/>
      <c r="E556" s="193"/>
      <c r="F556" s="192"/>
      <c r="G556" s="193"/>
      <c r="H556" s="193"/>
    </row>
    <row r="557" spans="1:8">
      <c r="A557" s="12"/>
      <c r="B557" s="193"/>
      <c r="C557" s="192"/>
      <c r="D557" s="193"/>
      <c r="E557" s="193"/>
      <c r="F557" s="13"/>
      <c r="G557" s="193"/>
      <c r="H557" s="193"/>
    </row>
    <row r="558" spans="1:8">
      <c r="A558" s="12"/>
      <c r="B558" s="193"/>
      <c r="C558" s="192"/>
      <c r="D558" s="193"/>
      <c r="E558" s="193"/>
      <c r="F558" s="13"/>
      <c r="G558" s="193"/>
      <c r="H558" s="193"/>
    </row>
    <row r="559" spans="1:8">
      <c r="A559" s="12"/>
      <c r="B559" s="193"/>
      <c r="C559" s="192"/>
      <c r="D559" s="193"/>
      <c r="E559" s="193"/>
      <c r="F559" s="13"/>
      <c r="G559" s="193"/>
      <c r="H559" s="193"/>
    </row>
    <row r="560" spans="1:8">
      <c r="A560" s="12"/>
      <c r="B560" s="193"/>
      <c r="C560" s="192"/>
      <c r="D560" s="193"/>
      <c r="E560" s="193"/>
      <c r="F560" s="13"/>
      <c r="G560" s="193"/>
      <c r="H560" s="193"/>
    </row>
    <row r="561" spans="1:8">
      <c r="A561" s="12"/>
      <c r="B561" s="193"/>
      <c r="C561" s="192"/>
      <c r="D561" s="193"/>
      <c r="E561" s="193"/>
      <c r="F561" s="13"/>
      <c r="G561" s="193"/>
      <c r="H561" s="193"/>
    </row>
    <row r="562" spans="1:8">
      <c r="A562" s="12"/>
      <c r="B562" s="193"/>
      <c r="C562" s="192"/>
      <c r="D562" s="193"/>
      <c r="E562" s="193"/>
      <c r="F562" s="192"/>
      <c r="G562" s="193"/>
      <c r="H562" s="193"/>
    </row>
    <row r="563" spans="1:8">
      <c r="A563" s="12"/>
      <c r="B563" s="193"/>
      <c r="C563" s="192"/>
      <c r="D563" s="193"/>
      <c r="E563" s="12"/>
      <c r="F563" s="13"/>
      <c r="G563" s="193"/>
      <c r="H563" s="193"/>
    </row>
    <row r="564" spans="1:8">
      <c r="A564" s="12"/>
      <c r="B564" s="193"/>
      <c r="C564" s="192"/>
      <c r="D564" s="193"/>
      <c r="E564" s="12"/>
      <c r="F564" s="13"/>
      <c r="G564" s="193"/>
      <c r="H564" s="193"/>
    </row>
    <row r="565" spans="1:8">
      <c r="A565" s="12"/>
      <c r="B565" s="193"/>
      <c r="C565" s="192"/>
      <c r="D565" s="193"/>
      <c r="E565" s="12"/>
      <c r="F565" s="13"/>
      <c r="G565" s="193"/>
      <c r="H565" s="193"/>
    </row>
    <row r="566" spans="1:8">
      <c r="A566" s="12"/>
      <c r="B566" s="193"/>
      <c r="C566" s="192"/>
      <c r="D566" s="193"/>
      <c r="E566" s="193"/>
      <c r="F566" s="13"/>
      <c r="G566" s="193"/>
      <c r="H566" s="193"/>
    </row>
    <row r="567" spans="1:8">
      <c r="A567" s="12"/>
      <c r="B567" s="193"/>
      <c r="C567" s="192"/>
      <c r="D567" s="193"/>
      <c r="E567" s="193"/>
      <c r="F567" s="13"/>
      <c r="G567" s="193"/>
      <c r="H567" s="193"/>
    </row>
    <row r="568" spans="1:8">
      <c r="A568" s="12"/>
      <c r="B568" s="193"/>
      <c r="C568" s="192"/>
      <c r="D568" s="193"/>
      <c r="E568" s="193"/>
      <c r="F568" s="192"/>
      <c r="G568" s="193"/>
      <c r="H568" s="193"/>
    </row>
    <row r="569" spans="1:8">
      <c r="A569" s="12"/>
      <c r="B569" s="193"/>
      <c r="C569" s="192"/>
      <c r="D569" s="193"/>
      <c r="E569" s="193"/>
      <c r="F569" s="13"/>
      <c r="G569" s="193"/>
      <c r="H569" s="193"/>
    </row>
    <row r="570" spans="1:8">
      <c r="A570" s="12"/>
      <c r="B570" s="193"/>
      <c r="C570" s="192"/>
      <c r="D570" s="193"/>
      <c r="E570" s="193"/>
      <c r="F570" s="13"/>
      <c r="G570" s="193"/>
      <c r="H570" s="193"/>
    </row>
    <row r="571" spans="1:8">
      <c r="A571" s="12"/>
      <c r="B571" s="193"/>
      <c r="C571" s="192"/>
      <c r="D571" s="193"/>
      <c r="E571" s="193"/>
      <c r="F571" s="13"/>
      <c r="G571" s="193"/>
      <c r="H571" s="193"/>
    </row>
    <row r="572" spans="1:8">
      <c r="A572" s="12"/>
      <c r="B572" s="193"/>
      <c r="C572" s="192"/>
      <c r="D572" s="193"/>
      <c r="E572" s="193"/>
      <c r="F572" s="192"/>
      <c r="G572" s="193"/>
      <c r="H572" s="193"/>
    </row>
    <row r="573" spans="1:8">
      <c r="A573" s="12"/>
      <c r="B573" s="193"/>
      <c r="C573" s="192"/>
      <c r="D573" s="193"/>
      <c r="E573" s="12"/>
      <c r="F573" s="13"/>
      <c r="G573" s="193"/>
      <c r="H573" s="193"/>
    </row>
    <row r="574" spans="1:8">
      <c r="A574" s="12"/>
      <c r="B574" s="193"/>
      <c r="C574" s="192"/>
      <c r="D574" s="193"/>
      <c r="E574" s="193"/>
      <c r="F574" s="13"/>
      <c r="G574" s="193"/>
      <c r="H574" s="193"/>
    </row>
    <row r="575" spans="1:8">
      <c r="A575" s="12"/>
      <c r="B575" s="193"/>
      <c r="C575" s="192"/>
      <c r="D575" s="193"/>
      <c r="E575" s="12"/>
      <c r="F575" s="13"/>
      <c r="G575" s="193"/>
      <c r="H575" s="193"/>
    </row>
    <row r="576" spans="1:8">
      <c r="A576" s="12"/>
      <c r="B576" s="193"/>
      <c r="C576" s="192"/>
      <c r="D576" s="193"/>
      <c r="E576" s="193"/>
      <c r="F576" s="13"/>
      <c r="G576" s="193"/>
      <c r="H576" s="193"/>
    </row>
    <row r="577" spans="1:8">
      <c r="A577" s="12"/>
      <c r="B577" s="193"/>
      <c r="C577" s="192"/>
      <c r="D577" s="193"/>
      <c r="E577" s="193"/>
      <c r="F577" s="13"/>
      <c r="G577" s="193"/>
      <c r="H577" s="193"/>
    </row>
    <row r="578" spans="1:8">
      <c r="A578" s="12"/>
      <c r="B578" s="193"/>
      <c r="C578" s="192"/>
      <c r="D578" s="193"/>
      <c r="E578" s="193"/>
      <c r="F578" s="192"/>
      <c r="G578" s="193"/>
      <c r="H578" s="193"/>
    </row>
    <row r="579" spans="1:8">
      <c r="A579" s="12"/>
      <c r="B579" s="193"/>
      <c r="C579" s="192"/>
      <c r="D579" s="193"/>
      <c r="E579" s="193"/>
      <c r="F579" s="192"/>
      <c r="G579" s="193"/>
      <c r="H579" s="193"/>
    </row>
    <row r="580" spans="1:8">
      <c r="A580" s="12"/>
      <c r="B580" s="193"/>
      <c r="C580" s="192"/>
      <c r="D580" s="193"/>
      <c r="E580" s="12"/>
      <c r="F580" s="13"/>
      <c r="G580" s="193"/>
      <c r="H580" s="193"/>
    </row>
    <row r="581" spans="1:8">
      <c r="A581" s="12"/>
      <c r="B581" s="193"/>
      <c r="C581" s="192"/>
      <c r="D581" s="193"/>
      <c r="E581" s="193"/>
      <c r="F581" s="13"/>
      <c r="G581" s="193"/>
      <c r="H581" s="193"/>
    </row>
    <row r="582" spans="1:8">
      <c r="A582" s="12"/>
      <c r="B582" s="193"/>
      <c r="C582" s="192"/>
      <c r="D582" s="193"/>
      <c r="E582" s="193"/>
      <c r="F582" s="13"/>
      <c r="G582" s="193"/>
      <c r="H582" s="193"/>
    </row>
    <row r="583" spans="1:8">
      <c r="A583" s="12"/>
      <c r="B583" s="193"/>
      <c r="C583" s="192"/>
      <c r="D583" s="193"/>
      <c r="E583" s="193"/>
      <c r="F583" s="13"/>
      <c r="G583" s="193"/>
      <c r="H583" s="193"/>
    </row>
    <row r="584" spans="1:8">
      <c r="A584" s="12"/>
      <c r="B584" s="193"/>
      <c r="C584" s="192"/>
      <c r="D584" s="193"/>
      <c r="E584" s="193"/>
      <c r="F584" s="13"/>
      <c r="G584" s="193"/>
      <c r="H584" s="193"/>
    </row>
    <row r="585" spans="1:8">
      <c r="A585" s="12"/>
      <c r="B585" s="193"/>
      <c r="C585" s="192"/>
      <c r="D585" s="193"/>
      <c r="E585" s="12"/>
      <c r="F585" s="13"/>
      <c r="G585" s="193"/>
      <c r="H585" s="193"/>
    </row>
    <row r="586" spans="1:8">
      <c r="A586" s="12"/>
      <c r="B586" s="193"/>
      <c r="C586" s="192"/>
      <c r="D586" s="193"/>
      <c r="E586" s="12"/>
      <c r="F586" s="13"/>
      <c r="G586" s="193"/>
      <c r="H586" s="193"/>
    </row>
    <row r="587" spans="1:8">
      <c r="A587" s="12"/>
      <c r="B587" s="193"/>
      <c r="C587" s="192"/>
      <c r="D587" s="193"/>
      <c r="E587" s="193"/>
      <c r="F587" s="192"/>
      <c r="G587" s="193"/>
      <c r="H587" s="193"/>
    </row>
    <row r="588" spans="1:8">
      <c r="A588" s="12"/>
      <c r="B588" s="193"/>
      <c r="C588" s="192"/>
      <c r="D588" s="193"/>
      <c r="E588" s="193"/>
      <c r="F588" s="13"/>
      <c r="G588" s="193"/>
      <c r="H588" s="193"/>
    </row>
    <row r="589" spans="1:8">
      <c r="A589" s="12"/>
      <c r="B589" s="193"/>
      <c r="C589" s="192"/>
      <c r="D589" s="193"/>
      <c r="E589" s="193"/>
      <c r="F589" s="192"/>
      <c r="G589" s="193"/>
      <c r="H589" s="193"/>
    </row>
    <row r="590" spans="1:8">
      <c r="A590" s="12"/>
      <c r="B590" s="193"/>
      <c r="C590" s="192"/>
      <c r="D590" s="193"/>
      <c r="E590" s="193"/>
      <c r="F590" s="192"/>
      <c r="G590" s="193"/>
      <c r="H590" s="193"/>
    </row>
    <row r="591" spans="1:8">
      <c r="A591" s="12"/>
      <c r="B591" s="193"/>
      <c r="C591" s="192"/>
      <c r="D591" s="193"/>
      <c r="E591" s="193"/>
      <c r="F591" s="13"/>
      <c r="G591" s="193"/>
      <c r="H591" s="193"/>
    </row>
    <row r="592" spans="1:8">
      <c r="A592" s="12"/>
      <c r="B592" s="193"/>
      <c r="C592" s="192"/>
      <c r="D592" s="193"/>
      <c r="E592" s="193"/>
      <c r="F592" s="13"/>
      <c r="G592" s="193"/>
      <c r="H592" s="193"/>
    </row>
    <row r="593" spans="1:8">
      <c r="A593" s="12"/>
      <c r="B593" s="193"/>
      <c r="C593" s="192"/>
      <c r="D593" s="193"/>
      <c r="E593" s="193"/>
      <c r="F593" s="13"/>
      <c r="G593" s="193"/>
      <c r="H593" s="193"/>
    </row>
    <row r="594" spans="1:8">
      <c r="A594" s="12"/>
      <c r="B594" s="193"/>
      <c r="C594" s="192"/>
      <c r="D594" s="193"/>
      <c r="E594" s="193"/>
      <c r="F594" s="192"/>
      <c r="G594" s="193"/>
      <c r="H594" s="193"/>
    </row>
    <row r="595" spans="1:8">
      <c r="A595" s="12"/>
      <c r="B595" s="193"/>
      <c r="C595" s="192"/>
      <c r="D595" s="193"/>
      <c r="E595" s="193"/>
      <c r="F595" s="13"/>
      <c r="G595" s="193"/>
      <c r="H595" s="193"/>
    </row>
    <row r="596" spans="1:8">
      <c r="A596" s="12"/>
      <c r="B596" s="193"/>
      <c r="C596" s="192"/>
      <c r="D596" s="193"/>
      <c r="E596" s="193"/>
      <c r="F596" s="13"/>
      <c r="G596" s="193"/>
      <c r="H596" s="193"/>
    </row>
    <row r="597" spans="1:8">
      <c r="A597" s="12"/>
      <c r="B597" s="193"/>
      <c r="C597" s="192"/>
      <c r="D597" s="193"/>
      <c r="E597" s="12"/>
      <c r="F597" s="13"/>
      <c r="G597" s="193"/>
      <c r="H597" s="193"/>
    </row>
    <row r="598" spans="1:8">
      <c r="A598" s="12"/>
      <c r="B598" s="193"/>
      <c r="C598" s="192"/>
      <c r="D598" s="193"/>
      <c r="E598" s="193"/>
      <c r="F598" s="192"/>
      <c r="G598" s="193"/>
      <c r="H598" s="193"/>
    </row>
    <row r="599" spans="1:8">
      <c r="A599" s="12"/>
      <c r="B599" s="193"/>
      <c r="C599" s="192"/>
      <c r="D599" s="193"/>
      <c r="E599" s="12"/>
      <c r="F599" s="13"/>
      <c r="G599" s="193"/>
      <c r="H599" s="193"/>
    </row>
    <row r="600" spans="1:8">
      <c r="A600" s="12"/>
      <c r="B600" s="193"/>
      <c r="C600" s="192"/>
      <c r="D600" s="193"/>
      <c r="E600" s="193"/>
      <c r="F600" s="192"/>
      <c r="G600" s="193"/>
      <c r="H600" s="193"/>
    </row>
    <row r="601" spans="1:8">
      <c r="A601" s="12"/>
      <c r="B601" s="193"/>
      <c r="C601" s="192"/>
      <c r="D601" s="193"/>
      <c r="E601" s="193"/>
      <c r="F601" s="192"/>
      <c r="G601" s="193"/>
      <c r="H601" s="193"/>
    </row>
    <row r="602" spans="1:8">
      <c r="A602" s="12"/>
      <c r="B602" s="193"/>
      <c r="C602" s="192"/>
      <c r="D602" s="193"/>
      <c r="E602" s="12"/>
      <c r="F602" s="13"/>
      <c r="G602" s="193"/>
      <c r="H602" s="193"/>
    </row>
    <row r="603" spans="1:8">
      <c r="A603" s="12"/>
      <c r="B603" s="193"/>
      <c r="C603" s="192"/>
      <c r="D603" s="193"/>
      <c r="E603" s="12"/>
      <c r="F603" s="13"/>
      <c r="G603" s="193"/>
      <c r="H603" s="193"/>
    </row>
    <row r="604" spans="1:8">
      <c r="A604" s="12"/>
      <c r="B604" s="193"/>
      <c r="C604" s="192"/>
      <c r="D604" s="193"/>
      <c r="E604" s="12"/>
      <c r="F604" s="13"/>
      <c r="G604" s="193"/>
      <c r="H604" s="193"/>
    </row>
    <row r="605" spans="1:8">
      <c r="A605" s="12"/>
      <c r="B605" s="193"/>
      <c r="C605" s="192"/>
      <c r="D605" s="193"/>
      <c r="E605" s="12"/>
      <c r="F605" s="13"/>
      <c r="G605" s="193"/>
      <c r="H605" s="193"/>
    </row>
    <row r="606" spans="1:8">
      <c r="A606" s="12"/>
      <c r="B606" s="193"/>
      <c r="C606" s="192"/>
      <c r="D606" s="193"/>
      <c r="E606" s="193"/>
      <c r="F606" s="13"/>
      <c r="G606" s="193"/>
      <c r="H606" s="193"/>
    </row>
    <row r="607" spans="1:8">
      <c r="A607" s="12"/>
      <c r="B607" s="193"/>
      <c r="C607" s="192"/>
      <c r="D607" s="193"/>
      <c r="E607" s="193"/>
      <c r="F607" s="192"/>
      <c r="G607" s="193"/>
      <c r="H607" s="193"/>
    </row>
    <row r="608" spans="1:8">
      <c r="A608" s="12"/>
      <c r="B608" s="193"/>
      <c r="C608" s="192"/>
      <c r="D608" s="193"/>
      <c r="E608" s="12"/>
      <c r="F608" s="13"/>
      <c r="G608" s="193"/>
      <c r="H608" s="193"/>
    </row>
    <row r="609" spans="1:8">
      <c r="A609" s="12"/>
      <c r="B609" s="193"/>
      <c r="C609" s="192"/>
      <c r="D609" s="193"/>
      <c r="E609" s="193"/>
      <c r="F609" s="192"/>
      <c r="G609" s="193"/>
      <c r="H609" s="193"/>
    </row>
    <row r="610" spans="1:8">
      <c r="A610" s="12"/>
      <c r="B610" s="193"/>
      <c r="C610" s="192"/>
      <c r="D610" s="193"/>
      <c r="E610" s="12"/>
      <c r="F610" s="13"/>
      <c r="G610" s="193"/>
      <c r="H610" s="193"/>
    </row>
    <row r="611" spans="1:8">
      <c r="A611" s="12"/>
      <c r="B611" s="193"/>
      <c r="C611" s="192"/>
      <c r="D611" s="193"/>
      <c r="E611" s="193"/>
      <c r="F611" s="13"/>
      <c r="G611" s="193"/>
      <c r="H611" s="193"/>
    </row>
    <row r="612" spans="1:8">
      <c r="A612" s="12"/>
      <c r="B612" s="193"/>
      <c r="C612" s="192"/>
      <c r="D612" s="193"/>
      <c r="E612" s="12"/>
      <c r="F612" s="13"/>
      <c r="G612" s="193"/>
      <c r="H612" s="193"/>
    </row>
    <row r="613" spans="1:8">
      <c r="A613" s="12"/>
      <c r="B613" s="193"/>
      <c r="C613" s="192"/>
      <c r="D613" s="193"/>
      <c r="E613" s="193"/>
      <c r="F613" s="192"/>
      <c r="G613" s="193"/>
      <c r="H613" s="193"/>
    </row>
    <row r="614" spans="1:8">
      <c r="A614" s="12"/>
      <c r="B614" s="193"/>
      <c r="C614" s="192"/>
      <c r="D614" s="193"/>
      <c r="E614" s="193"/>
      <c r="F614" s="192"/>
      <c r="G614" s="193"/>
      <c r="H614" s="193"/>
    </row>
    <row r="615" spans="1:8">
      <c r="A615" s="12"/>
      <c r="B615" s="193"/>
      <c r="C615" s="192"/>
      <c r="D615" s="193"/>
      <c r="E615" s="193"/>
      <c r="F615" s="192"/>
      <c r="G615" s="193"/>
      <c r="H615" s="193"/>
    </row>
    <row r="616" spans="1:8">
      <c r="A616" s="12"/>
      <c r="B616" s="193"/>
      <c r="C616" s="192"/>
      <c r="D616" s="193"/>
      <c r="E616" s="12"/>
      <c r="F616" s="13"/>
      <c r="G616" s="193"/>
      <c r="H616" s="193"/>
    </row>
    <row r="617" spans="1:8">
      <c r="A617" s="12"/>
      <c r="B617" s="193"/>
      <c r="C617" s="192"/>
      <c r="D617" s="193"/>
      <c r="E617" s="193"/>
      <c r="F617" s="192"/>
      <c r="G617" s="193"/>
      <c r="H617" s="193"/>
    </row>
    <row r="618" spans="1:8">
      <c r="A618" s="12"/>
      <c r="B618" s="193"/>
      <c r="C618" s="192"/>
      <c r="D618" s="193"/>
      <c r="E618" s="12"/>
      <c r="F618" s="192"/>
      <c r="G618" s="193"/>
      <c r="H618" s="193"/>
    </row>
    <row r="619" spans="1:8">
      <c r="A619" s="12"/>
      <c r="B619" s="193"/>
      <c r="C619" s="192"/>
      <c r="D619" s="193"/>
      <c r="E619" s="193"/>
      <c r="F619" s="13"/>
      <c r="G619" s="193"/>
      <c r="H619" s="193"/>
    </row>
    <row r="620" spans="1:8">
      <c r="A620" s="12"/>
      <c r="B620" s="193"/>
      <c r="C620" s="192"/>
      <c r="D620" s="193"/>
      <c r="E620" s="193"/>
      <c r="F620" s="192"/>
      <c r="G620" s="193"/>
      <c r="H620" s="193"/>
    </row>
    <row r="621" spans="1:8">
      <c r="A621" s="12"/>
      <c r="B621" s="193"/>
      <c r="C621" s="192"/>
      <c r="D621" s="193"/>
      <c r="E621" s="193"/>
      <c r="F621" s="192"/>
      <c r="G621" s="193"/>
      <c r="H621" s="193"/>
    </row>
    <row r="622" spans="1:8">
      <c r="A622" s="12"/>
      <c r="B622" s="193"/>
      <c r="C622" s="192"/>
      <c r="D622" s="193"/>
      <c r="E622" s="193"/>
      <c r="F622" s="13"/>
      <c r="G622" s="193"/>
      <c r="H622" s="193"/>
    </row>
    <row r="623" spans="1:8">
      <c r="A623" s="12"/>
      <c r="B623" s="193"/>
      <c r="C623" s="192"/>
      <c r="D623" s="193"/>
      <c r="E623" s="193"/>
      <c r="F623" s="192"/>
      <c r="G623" s="193"/>
      <c r="H623" s="193"/>
    </row>
    <row r="624" spans="1:8">
      <c r="A624" s="12"/>
      <c r="B624" s="193"/>
      <c r="C624" s="192"/>
      <c r="D624" s="193"/>
      <c r="E624" s="193"/>
      <c r="F624" s="192"/>
      <c r="G624" s="193"/>
      <c r="H624" s="193"/>
    </row>
    <row r="625" spans="1:8">
      <c r="A625" s="12"/>
      <c r="B625" s="193"/>
      <c r="C625" s="192"/>
      <c r="D625" s="193"/>
      <c r="E625" s="193"/>
      <c r="F625" s="192"/>
      <c r="G625" s="193"/>
      <c r="H625" s="193"/>
    </row>
    <row r="626" spans="1:8">
      <c r="A626" s="12"/>
      <c r="B626" s="193"/>
      <c r="C626" s="192"/>
      <c r="D626" s="193"/>
      <c r="E626" s="193"/>
      <c r="F626" s="13"/>
      <c r="G626" s="193"/>
      <c r="H626" s="193"/>
    </row>
    <row r="627" spans="1:8">
      <c r="A627" s="12"/>
      <c r="B627" s="193"/>
      <c r="C627" s="192"/>
      <c r="D627" s="193"/>
      <c r="E627" s="193"/>
      <c r="F627" s="192"/>
      <c r="G627" s="193"/>
      <c r="H627" s="193"/>
    </row>
    <row r="628" spans="1:8">
      <c r="A628" s="12"/>
      <c r="B628" s="193"/>
      <c r="C628" s="192"/>
      <c r="D628" s="193"/>
      <c r="E628" s="193"/>
      <c r="F628" s="192"/>
      <c r="G628" s="193"/>
      <c r="H628" s="193"/>
    </row>
    <row r="629" spans="1:8">
      <c r="A629" s="12"/>
      <c r="B629" s="193"/>
      <c r="C629" s="192"/>
      <c r="D629" s="193"/>
      <c r="E629" s="193"/>
      <c r="F629" s="13"/>
      <c r="G629" s="193"/>
      <c r="H629" s="193"/>
    </row>
    <row r="630" spans="1:8">
      <c r="A630" s="12"/>
      <c r="B630" s="193"/>
      <c r="C630" s="192"/>
      <c r="D630" s="193"/>
      <c r="E630" s="193"/>
      <c r="F630" s="192"/>
      <c r="G630" s="193"/>
      <c r="H630" s="193"/>
    </row>
    <row r="631" spans="1:8">
      <c r="A631" s="12"/>
      <c r="B631" s="193"/>
      <c r="C631" s="192"/>
      <c r="D631" s="193"/>
      <c r="E631" s="12"/>
      <c r="F631" s="13"/>
      <c r="G631" s="193"/>
      <c r="H631" s="193"/>
    </row>
    <row r="632" spans="1:8">
      <c r="A632" s="12"/>
      <c r="B632" s="193"/>
      <c r="C632" s="192"/>
      <c r="D632" s="193"/>
      <c r="E632" s="12"/>
      <c r="F632" s="13"/>
      <c r="G632" s="193"/>
      <c r="H632" s="193"/>
    </row>
    <row r="633" spans="1:8">
      <c r="A633" s="12"/>
      <c r="B633" s="193"/>
      <c r="C633" s="192"/>
      <c r="D633" s="193"/>
      <c r="E633" s="193"/>
      <c r="F633" s="13"/>
      <c r="G633" s="193"/>
      <c r="H633" s="193"/>
    </row>
    <row r="634" spans="1:8">
      <c r="A634" s="12"/>
      <c r="B634" s="193"/>
      <c r="C634" s="192"/>
      <c r="D634" s="193"/>
      <c r="E634" s="12"/>
      <c r="F634" s="13"/>
      <c r="G634" s="193"/>
      <c r="H634" s="193"/>
    </row>
    <row r="635" spans="1:8">
      <c r="A635" s="12"/>
      <c r="B635" s="193"/>
      <c r="C635" s="192"/>
      <c r="D635" s="193"/>
      <c r="E635" s="193"/>
      <c r="F635" s="192"/>
      <c r="G635" s="193"/>
      <c r="H635" s="193"/>
    </row>
    <row r="636" spans="1:8">
      <c r="A636" s="12"/>
      <c r="B636" s="193"/>
      <c r="C636" s="192"/>
      <c r="D636" s="193"/>
      <c r="E636" s="193"/>
      <c r="F636" s="192"/>
      <c r="G636" s="193"/>
      <c r="H636" s="193"/>
    </row>
    <row r="637" spans="1:8">
      <c r="A637" s="12"/>
      <c r="B637" s="193"/>
      <c r="C637" s="192"/>
      <c r="D637" s="193"/>
      <c r="E637" s="12"/>
      <c r="F637" s="13"/>
      <c r="G637" s="193"/>
      <c r="H637" s="193"/>
    </row>
    <row r="638" spans="1:8">
      <c r="A638" s="12"/>
      <c r="B638" s="193"/>
      <c r="C638" s="192"/>
      <c r="D638" s="193"/>
      <c r="E638" s="193"/>
      <c r="F638" s="192"/>
      <c r="G638" s="193"/>
      <c r="H638" s="193"/>
    </row>
    <row r="639" spans="1:8">
      <c r="A639" s="12"/>
      <c r="B639" s="193"/>
      <c r="C639" s="192"/>
      <c r="D639" s="193"/>
      <c r="E639" s="193"/>
      <c r="F639" s="192"/>
      <c r="G639" s="193"/>
      <c r="H639" s="193"/>
    </row>
    <row r="640" spans="1:8">
      <c r="A640" s="12"/>
      <c r="B640" s="193"/>
      <c r="C640" s="192"/>
      <c r="D640" s="193"/>
      <c r="E640" s="193"/>
      <c r="F640" s="192"/>
      <c r="G640" s="193"/>
      <c r="H640" s="193"/>
    </row>
    <row r="641" spans="1:8">
      <c r="A641" s="12"/>
      <c r="B641" s="193"/>
      <c r="C641" s="192"/>
      <c r="D641" s="193"/>
      <c r="E641" s="193"/>
      <c r="F641" s="192"/>
      <c r="G641" s="193"/>
      <c r="H641" s="193"/>
    </row>
    <row r="642" spans="1:8">
      <c r="A642" s="12"/>
      <c r="B642" s="193"/>
      <c r="C642" s="192"/>
      <c r="D642" s="193"/>
      <c r="E642" s="193"/>
      <c r="F642" s="192"/>
      <c r="G642" s="193"/>
      <c r="H642" s="193"/>
    </row>
    <row r="643" spans="1:8">
      <c r="A643" s="12"/>
      <c r="B643" s="193"/>
      <c r="C643" s="192"/>
      <c r="D643" s="193"/>
      <c r="E643" s="193"/>
      <c r="F643" s="13"/>
      <c r="G643" s="193"/>
      <c r="H643" s="193"/>
    </row>
    <row r="644" spans="1:8">
      <c r="A644" s="12"/>
      <c r="B644" s="193"/>
      <c r="C644" s="192"/>
      <c r="D644" s="193"/>
      <c r="E644" s="193"/>
      <c r="F644" s="192"/>
      <c r="G644" s="193"/>
      <c r="H644" s="193"/>
    </row>
    <row r="645" spans="1:8">
      <c r="A645" s="12"/>
      <c r="B645" s="193"/>
      <c r="C645" s="192"/>
      <c r="D645" s="193"/>
      <c r="E645" s="193"/>
      <c r="F645" s="192"/>
      <c r="G645" s="193"/>
      <c r="H645" s="193"/>
    </row>
    <row r="646" spans="1:8">
      <c r="A646" s="12"/>
      <c r="B646" s="193"/>
      <c r="C646" s="192"/>
      <c r="D646" s="193"/>
      <c r="E646" s="193"/>
      <c r="F646" s="192"/>
      <c r="G646" s="193"/>
      <c r="H646" s="193"/>
    </row>
    <row r="647" spans="1:8">
      <c r="A647" s="12"/>
      <c r="B647" s="193"/>
      <c r="C647" s="192"/>
      <c r="D647" s="193"/>
      <c r="E647" s="193"/>
      <c r="F647" s="192"/>
      <c r="G647" s="193"/>
      <c r="H647" s="193"/>
    </row>
    <row r="648" spans="1:8">
      <c r="A648" s="12"/>
      <c r="B648" s="193"/>
      <c r="C648" s="192"/>
      <c r="D648" s="193"/>
      <c r="E648" s="12"/>
      <c r="F648" s="13"/>
      <c r="G648" s="193"/>
      <c r="H648" s="193"/>
    </row>
    <row r="649" spans="1:8">
      <c r="A649" s="12"/>
      <c r="B649" s="193"/>
      <c r="C649" s="192"/>
      <c r="D649" s="193"/>
      <c r="E649" s="193"/>
      <c r="F649" s="192"/>
      <c r="G649" s="193"/>
      <c r="H649" s="193"/>
    </row>
    <row r="650" spans="1:8">
      <c r="A650" s="12"/>
      <c r="B650" s="193"/>
      <c r="C650" s="192"/>
      <c r="D650" s="193"/>
      <c r="E650" s="12"/>
      <c r="F650" s="192"/>
      <c r="G650" s="193"/>
      <c r="H650" s="193"/>
    </row>
    <row r="651" spans="1:8">
      <c r="A651" s="12"/>
      <c r="B651" s="193"/>
      <c r="C651" s="192"/>
      <c r="D651" s="193"/>
      <c r="E651" s="12"/>
      <c r="F651" s="192"/>
      <c r="G651" s="193"/>
      <c r="H651" s="193"/>
    </row>
    <row r="652" spans="1:8">
      <c r="A652" s="12"/>
      <c r="B652" s="193"/>
      <c r="C652" s="192"/>
      <c r="D652" s="193"/>
      <c r="E652" s="12"/>
      <c r="F652" s="13"/>
      <c r="G652" s="193"/>
      <c r="H652" s="193"/>
    </row>
    <row r="653" spans="1:8">
      <c r="A653" s="12"/>
      <c r="B653" s="193"/>
      <c r="C653" s="192"/>
      <c r="D653" s="193"/>
      <c r="E653" s="193"/>
      <c r="F653" s="13"/>
      <c r="G653" s="193"/>
      <c r="H653" s="193"/>
    </row>
    <row r="654" spans="1:8">
      <c r="A654" s="12"/>
      <c r="B654" s="193"/>
      <c r="C654" s="192"/>
      <c r="D654" s="193"/>
      <c r="E654" s="193"/>
      <c r="F654" s="13"/>
      <c r="G654" s="193"/>
      <c r="H654" s="193"/>
    </row>
    <row r="655" spans="1:8">
      <c r="A655" s="12"/>
      <c r="B655" s="193"/>
      <c r="C655" s="192"/>
      <c r="D655" s="193"/>
      <c r="E655" s="193"/>
      <c r="F655" s="192"/>
      <c r="G655" s="193"/>
      <c r="H655" s="193"/>
    </row>
    <row r="656" spans="1:8">
      <c r="A656" s="12"/>
      <c r="B656" s="193"/>
      <c r="C656" s="192"/>
      <c r="D656" s="193"/>
      <c r="E656" s="12"/>
      <c r="F656" s="13"/>
      <c r="G656" s="193"/>
      <c r="H656" s="193"/>
    </row>
    <row r="657" spans="1:8">
      <c r="A657" s="12"/>
      <c r="B657" s="193"/>
      <c r="C657" s="192"/>
      <c r="D657" s="193"/>
      <c r="E657" s="193"/>
      <c r="F657" s="13"/>
      <c r="G657" s="193"/>
      <c r="H657" s="193"/>
    </row>
    <row r="658" spans="1:8">
      <c r="A658" s="12"/>
      <c r="B658" s="193"/>
      <c r="C658" s="192"/>
      <c r="D658" s="193"/>
      <c r="E658" s="193"/>
      <c r="F658" s="13"/>
      <c r="G658" s="193"/>
      <c r="H658" s="193"/>
    </row>
    <row r="659" spans="1:8">
      <c r="A659" s="12"/>
      <c r="B659" s="193"/>
      <c r="C659" s="192"/>
      <c r="D659" s="193"/>
      <c r="E659" s="193"/>
      <c r="F659" s="13"/>
      <c r="G659" s="193"/>
      <c r="H659" s="193"/>
    </row>
    <row r="660" spans="1:8">
      <c r="A660" s="12"/>
      <c r="B660" s="193"/>
      <c r="C660" s="192"/>
      <c r="D660" s="193"/>
      <c r="E660" s="12"/>
      <c r="F660" s="192"/>
      <c r="G660" s="193"/>
      <c r="H660" s="193"/>
    </row>
    <row r="661" spans="1:8">
      <c r="A661" s="12"/>
      <c r="B661" s="193"/>
      <c r="C661" s="192"/>
      <c r="D661" s="193"/>
      <c r="E661" s="193"/>
      <c r="F661" s="192"/>
      <c r="G661" s="193"/>
      <c r="H661" s="193"/>
    </row>
    <row r="662" spans="1:8">
      <c r="A662" s="12"/>
      <c r="B662" s="193"/>
      <c r="C662" s="192"/>
      <c r="D662" s="193"/>
      <c r="E662" s="193"/>
      <c r="F662" s="13"/>
      <c r="G662" s="193"/>
      <c r="H662" s="193"/>
    </row>
    <row r="663" spans="1:8">
      <c r="A663" s="12"/>
      <c r="B663" s="193"/>
      <c r="C663" s="192"/>
      <c r="D663" s="193"/>
      <c r="E663" s="12"/>
      <c r="F663" s="13"/>
      <c r="G663" s="193"/>
      <c r="H663" s="193"/>
    </row>
    <row r="664" spans="1:8">
      <c r="A664" s="12"/>
      <c r="B664" s="193"/>
      <c r="C664" s="192"/>
      <c r="D664" s="193"/>
      <c r="E664" s="12"/>
      <c r="F664" s="13"/>
      <c r="G664" s="193"/>
      <c r="H664" s="193"/>
    </row>
    <row r="665" spans="1:8">
      <c r="A665" s="12"/>
      <c r="B665" s="193"/>
      <c r="C665" s="192"/>
      <c r="D665" s="193"/>
      <c r="E665" s="12"/>
      <c r="F665" s="13"/>
      <c r="G665" s="193"/>
      <c r="H665" s="193"/>
    </row>
    <row r="666" spans="1:8">
      <c r="A666" s="12"/>
      <c r="B666" s="193"/>
      <c r="C666" s="192"/>
      <c r="D666" s="193"/>
      <c r="E666" s="12"/>
      <c r="F666" s="13"/>
      <c r="G666" s="193"/>
      <c r="H666" s="193"/>
    </row>
    <row r="667" spans="1:8">
      <c r="A667" s="12"/>
      <c r="B667" s="193"/>
      <c r="C667" s="192"/>
      <c r="D667" s="193"/>
      <c r="E667" s="12"/>
      <c r="F667" s="13"/>
      <c r="G667" s="193"/>
      <c r="H667" s="193"/>
    </row>
    <row r="668" spans="1:8">
      <c r="A668" s="12"/>
      <c r="B668" s="193"/>
      <c r="C668" s="192"/>
      <c r="D668" s="193"/>
      <c r="E668" s="193"/>
      <c r="F668" s="192"/>
      <c r="G668" s="193"/>
      <c r="H668" s="193"/>
    </row>
    <row r="669" spans="1:8">
      <c r="A669" s="12"/>
      <c r="B669" s="193"/>
      <c r="C669" s="192"/>
      <c r="D669" s="193"/>
      <c r="E669" s="193"/>
      <c r="F669" s="192"/>
      <c r="G669" s="193"/>
      <c r="H669" s="193"/>
    </row>
    <row r="670" spans="1:8">
      <c r="A670" s="12"/>
      <c r="B670" s="193"/>
      <c r="C670" s="192"/>
      <c r="D670" s="193"/>
      <c r="E670" s="193"/>
      <c r="F670" s="13"/>
      <c r="G670" s="193"/>
      <c r="H670" s="193"/>
    </row>
    <row r="671" spans="1:8">
      <c r="A671" s="12"/>
      <c r="B671" s="193"/>
      <c r="C671" s="192"/>
      <c r="D671" s="193"/>
      <c r="E671" s="193"/>
      <c r="F671" s="13"/>
      <c r="G671" s="193"/>
      <c r="H671" s="193"/>
    </row>
    <row r="672" spans="1:8">
      <c r="A672" s="12"/>
      <c r="B672" s="193"/>
      <c r="C672" s="192"/>
      <c r="D672" s="193"/>
      <c r="E672" s="12"/>
      <c r="F672" s="192"/>
      <c r="G672" s="193"/>
      <c r="H672" s="193"/>
    </row>
    <row r="673" spans="1:8">
      <c r="A673" s="12"/>
      <c r="B673" s="193"/>
      <c r="C673" s="192"/>
      <c r="D673" s="193"/>
      <c r="E673" s="12"/>
      <c r="F673" s="13"/>
      <c r="G673" s="193"/>
      <c r="H673" s="193"/>
    </row>
    <row r="674" spans="1:8">
      <c r="A674" s="12"/>
      <c r="B674" s="193"/>
      <c r="C674" s="192"/>
      <c r="D674" s="193"/>
      <c r="E674" s="12"/>
      <c r="F674" s="13"/>
      <c r="G674" s="193"/>
      <c r="H674" s="193"/>
    </row>
  </sheetData>
  <autoFilter ref="A1:H295"/>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dimension ref="A1:D55"/>
  <sheetViews>
    <sheetView tabSelected="1" topLeftCell="A14" zoomScale="90" zoomScaleNormal="90" workbookViewId="0">
      <selection activeCell="D27" sqref="D27"/>
    </sheetView>
  </sheetViews>
  <sheetFormatPr defaultRowHeight="15"/>
  <cols>
    <col min="1" max="1" width="25.7109375" style="2" customWidth="1"/>
    <col min="2" max="2" width="89.42578125" style="2" customWidth="1"/>
    <col min="3" max="3" width="19.28515625" style="2" customWidth="1"/>
    <col min="4" max="4" width="45.42578125" style="2" customWidth="1"/>
    <col min="5" max="16384" width="9.140625" style="2"/>
  </cols>
  <sheetData>
    <row r="1" spans="1:4" ht="15.75" thickBot="1">
      <c r="A1" s="449" t="s">
        <v>1871</v>
      </c>
      <c r="B1" s="449"/>
      <c r="C1" s="449"/>
      <c r="D1" s="449"/>
    </row>
    <row r="2" spans="1:4" ht="21" thickBot="1">
      <c r="A2" s="262" t="s">
        <v>1837</v>
      </c>
      <c r="B2" s="263" t="s">
        <v>1838</v>
      </c>
      <c r="C2" s="263" t="s">
        <v>1839</v>
      </c>
      <c r="D2" s="264" t="s">
        <v>1840</v>
      </c>
    </row>
    <row r="3" spans="1:4" ht="18.75" thickBot="1">
      <c r="A3" s="265" t="s">
        <v>1841</v>
      </c>
      <c r="B3" s="266" t="s">
        <v>1842</v>
      </c>
      <c r="C3" s="267" t="s">
        <v>1843</v>
      </c>
      <c r="D3" s="268" t="s">
        <v>1844</v>
      </c>
    </row>
    <row r="4" spans="1:4" ht="18.75" thickBot="1">
      <c r="A4" s="269" t="s">
        <v>1845</v>
      </c>
      <c r="B4" s="272" t="s">
        <v>1846</v>
      </c>
      <c r="C4" s="270" t="s">
        <v>1843</v>
      </c>
      <c r="D4" s="271" t="s">
        <v>1844</v>
      </c>
    </row>
    <row r="5" spans="1:4" ht="18.75" thickBot="1">
      <c r="A5" s="265" t="s">
        <v>1847</v>
      </c>
      <c r="B5" s="266" t="s">
        <v>1848</v>
      </c>
      <c r="C5" s="267" t="s">
        <v>1849</v>
      </c>
      <c r="D5" s="268" t="s">
        <v>1850</v>
      </c>
    </row>
    <row r="6" spans="1:4" ht="18.75" thickBot="1">
      <c r="A6" s="269" t="s">
        <v>1851</v>
      </c>
      <c r="B6" s="272" t="s">
        <v>1852</v>
      </c>
      <c r="C6" s="270" t="s">
        <v>1849</v>
      </c>
      <c r="D6" s="271" t="s">
        <v>1853</v>
      </c>
    </row>
    <row r="7" spans="1:4" ht="18.75" thickBot="1">
      <c r="A7" s="265" t="s">
        <v>1854</v>
      </c>
      <c r="B7" s="266" t="s">
        <v>1855</v>
      </c>
      <c r="C7" s="267" t="s">
        <v>1849</v>
      </c>
      <c r="D7" s="268" t="s">
        <v>1856</v>
      </c>
    </row>
    <row r="8" spans="1:4" ht="18.75" thickBot="1">
      <c r="A8" s="269" t="s">
        <v>1857</v>
      </c>
      <c r="B8" s="272" t="s">
        <v>1858</v>
      </c>
      <c r="C8" s="270" t="s">
        <v>1849</v>
      </c>
      <c r="D8" s="271" t="s">
        <v>1844</v>
      </c>
    </row>
    <row r="9" spans="1:4" ht="18.75" thickBot="1">
      <c r="A9" s="265" t="s">
        <v>1859</v>
      </c>
      <c r="B9" s="266" t="s">
        <v>1860</v>
      </c>
      <c r="C9" s="267" t="s">
        <v>1849</v>
      </c>
      <c r="D9" s="268" t="s">
        <v>1853</v>
      </c>
    </row>
    <row r="10" spans="1:4" ht="18.75" thickBot="1">
      <c r="A10" s="269" t="s">
        <v>1861</v>
      </c>
      <c r="B10" s="272" t="s">
        <v>1862</v>
      </c>
      <c r="C10" s="270" t="s">
        <v>1849</v>
      </c>
      <c r="D10" s="271" t="s">
        <v>1844</v>
      </c>
    </row>
    <row r="11" spans="1:4" ht="33.75" customHeight="1" thickBot="1">
      <c r="A11" s="265" t="s">
        <v>1877</v>
      </c>
      <c r="B11" s="266" t="s">
        <v>1878</v>
      </c>
      <c r="C11" s="267" t="s">
        <v>1849</v>
      </c>
      <c r="D11" s="268" t="s">
        <v>2002</v>
      </c>
    </row>
    <row r="12" spans="1:4" ht="18.75" thickBot="1">
      <c r="A12" s="269" t="s">
        <v>1894</v>
      </c>
      <c r="B12" s="272" t="s">
        <v>1895</v>
      </c>
      <c r="C12" s="270" t="s">
        <v>1849</v>
      </c>
      <c r="D12" s="271" t="s">
        <v>2002</v>
      </c>
    </row>
    <row r="13" spans="1:4" ht="18.75" thickBot="1">
      <c r="A13" s="265" t="s">
        <v>1872</v>
      </c>
      <c r="B13" s="266" t="s">
        <v>1873</v>
      </c>
      <c r="C13" s="267" t="s">
        <v>1874</v>
      </c>
      <c r="D13" s="268" t="s">
        <v>2002</v>
      </c>
    </row>
    <row r="14" spans="1:4" ht="18.75" thickBot="1">
      <c r="A14" s="269" t="s">
        <v>1863</v>
      </c>
      <c r="B14" s="272" t="s">
        <v>1864</v>
      </c>
      <c r="C14" s="270" t="s">
        <v>1865</v>
      </c>
      <c r="D14" s="271" t="s">
        <v>1850</v>
      </c>
    </row>
    <row r="15" spans="1:4" ht="18.75" thickBot="1">
      <c r="A15" s="265" t="s">
        <v>1866</v>
      </c>
      <c r="B15" s="266" t="s">
        <v>1867</v>
      </c>
      <c r="C15" s="267" t="s">
        <v>1865</v>
      </c>
      <c r="D15" s="268" t="s">
        <v>1850</v>
      </c>
    </row>
    <row r="16" spans="1:4" ht="30.75" thickBot="1">
      <c r="A16" s="269" t="s">
        <v>1875</v>
      </c>
      <c r="B16" s="272" t="s">
        <v>1876</v>
      </c>
      <c r="C16" s="270" t="s">
        <v>1865</v>
      </c>
      <c r="D16" s="271" t="s">
        <v>2002</v>
      </c>
    </row>
    <row r="17" spans="1:4" ht="18.75" thickBot="1">
      <c r="A17" s="265" t="s">
        <v>1890</v>
      </c>
      <c r="B17" s="266" t="s">
        <v>1891</v>
      </c>
      <c r="C17" s="267" t="s">
        <v>1865</v>
      </c>
      <c r="D17" s="268" t="s">
        <v>2002</v>
      </c>
    </row>
    <row r="18" spans="1:4" ht="18.75" thickBot="1">
      <c r="A18" s="269" t="s">
        <v>1868</v>
      </c>
      <c r="B18" s="272" t="s">
        <v>1869</v>
      </c>
      <c r="C18" s="270" t="s">
        <v>1865</v>
      </c>
      <c r="D18" s="271" t="s">
        <v>1870</v>
      </c>
    </row>
    <row r="20" spans="1:4" ht="15.75" thickBot="1">
      <c r="A20" s="449" t="s">
        <v>1896</v>
      </c>
      <c r="B20" s="449"/>
      <c r="C20" s="449"/>
      <c r="D20" s="449"/>
    </row>
    <row r="21" spans="1:4" ht="45.75" thickBot="1">
      <c r="A21" s="269" t="s">
        <v>3214</v>
      </c>
      <c r="B21" s="272" t="s">
        <v>3215</v>
      </c>
      <c r="C21" s="270" t="s">
        <v>3213</v>
      </c>
      <c r="D21" s="271" t="s">
        <v>3212</v>
      </c>
    </row>
    <row r="22" spans="1:4" ht="18.75" thickBot="1">
      <c r="A22" s="522" t="s">
        <v>2003</v>
      </c>
      <c r="B22" s="523" t="s">
        <v>2004</v>
      </c>
      <c r="C22" s="524" t="s">
        <v>1874</v>
      </c>
      <c r="D22" s="525" t="s">
        <v>3212</v>
      </c>
    </row>
    <row r="23" spans="1:4" ht="30.75" thickBot="1">
      <c r="A23" s="269" t="s">
        <v>1879</v>
      </c>
      <c r="B23" s="272" t="s">
        <v>1880</v>
      </c>
      <c r="C23" s="270" t="s">
        <v>1881</v>
      </c>
      <c r="D23" s="271" t="s">
        <v>1884</v>
      </c>
    </row>
    <row r="24" spans="1:4" ht="18.75" thickBot="1">
      <c r="A24" s="265" t="s">
        <v>1882</v>
      </c>
      <c r="B24" s="266" t="s">
        <v>1883</v>
      </c>
      <c r="C24" s="267" t="s">
        <v>1881</v>
      </c>
      <c r="D24" s="268" t="s">
        <v>1884</v>
      </c>
    </row>
    <row r="25" spans="1:4" ht="18.75" thickBot="1">
      <c r="A25" s="269" t="s">
        <v>1885</v>
      </c>
      <c r="B25" s="272" t="s">
        <v>1886</v>
      </c>
      <c r="C25" s="270" t="s">
        <v>1881</v>
      </c>
      <c r="D25" s="271" t="s">
        <v>1884</v>
      </c>
    </row>
    <row r="26" spans="1:4" ht="18.75" thickBot="1">
      <c r="A26" s="265" t="s">
        <v>1887</v>
      </c>
      <c r="B26" s="266" t="s">
        <v>1888</v>
      </c>
      <c r="C26" s="267" t="s">
        <v>1881</v>
      </c>
      <c r="D26" s="268" t="s">
        <v>1889</v>
      </c>
    </row>
    <row r="27" spans="1:4" ht="18.75" thickBot="1">
      <c r="A27" s="269" t="s">
        <v>2005</v>
      </c>
      <c r="B27" s="272" t="s">
        <v>2006</v>
      </c>
      <c r="C27" s="270" t="s">
        <v>1881</v>
      </c>
      <c r="D27" s="271" t="s">
        <v>1884</v>
      </c>
    </row>
    <row r="28" spans="1:4" ht="18.75" thickBot="1">
      <c r="A28" s="265" t="s">
        <v>1892</v>
      </c>
      <c r="B28" s="266" t="s">
        <v>1893</v>
      </c>
      <c r="C28" s="267" t="s">
        <v>3213</v>
      </c>
      <c r="D28" s="268" t="s">
        <v>3212</v>
      </c>
    </row>
    <row r="30" spans="1:4" ht="15.75" thickBot="1">
      <c r="A30" s="449" t="s">
        <v>1917</v>
      </c>
      <c r="B30" s="449"/>
      <c r="C30" s="449"/>
      <c r="D30" s="449"/>
    </row>
    <row r="31" spans="1:4" ht="21" thickBot="1">
      <c r="A31" s="273" t="s">
        <v>1838</v>
      </c>
      <c r="B31" s="274" t="s">
        <v>1916</v>
      </c>
      <c r="C31" s="275" t="s">
        <v>1839</v>
      </c>
      <c r="D31" s="276" t="s">
        <v>1840</v>
      </c>
    </row>
    <row r="32" spans="1:4" ht="30.75" thickBot="1">
      <c r="A32" s="279" t="s">
        <v>1897</v>
      </c>
      <c r="B32" s="280" t="s">
        <v>1898</v>
      </c>
      <c r="C32" s="339" t="s">
        <v>1914</v>
      </c>
      <c r="D32" s="340" t="s">
        <v>1915</v>
      </c>
    </row>
    <row r="33" spans="1:4" ht="15.75" thickBot="1">
      <c r="A33" s="281" t="s">
        <v>1899</v>
      </c>
      <c r="B33" s="282" t="s">
        <v>1900</v>
      </c>
      <c r="C33" s="277" t="s">
        <v>1914</v>
      </c>
      <c r="D33" s="278" t="s">
        <v>1915</v>
      </c>
    </row>
    <row r="34" spans="1:4" ht="15.75" thickBot="1">
      <c r="A34" s="279" t="s">
        <v>1901</v>
      </c>
      <c r="B34" s="280" t="s">
        <v>1900</v>
      </c>
      <c r="C34" s="339" t="s">
        <v>1914</v>
      </c>
      <c r="D34" s="340" t="s">
        <v>1915</v>
      </c>
    </row>
    <row r="35" spans="1:4" ht="30.75" thickBot="1">
      <c r="A35" s="281" t="s">
        <v>1902</v>
      </c>
      <c r="B35" s="282" t="s">
        <v>1900</v>
      </c>
      <c r="C35" s="277" t="s">
        <v>1914</v>
      </c>
      <c r="D35" s="278" t="s">
        <v>1915</v>
      </c>
    </row>
    <row r="36" spans="1:4" ht="30.75" thickBot="1">
      <c r="A36" s="279" t="s">
        <v>1903</v>
      </c>
      <c r="B36" s="280" t="s">
        <v>1904</v>
      </c>
      <c r="C36" s="339" t="s">
        <v>1914</v>
      </c>
      <c r="D36" s="340" t="s">
        <v>1915</v>
      </c>
    </row>
    <row r="37" spans="1:4" ht="30.75" thickBot="1">
      <c r="A37" s="281" t="s">
        <v>1905</v>
      </c>
      <c r="B37" s="282" t="s">
        <v>1906</v>
      </c>
      <c r="C37" s="277" t="s">
        <v>1914</v>
      </c>
      <c r="D37" s="278" t="s">
        <v>1915</v>
      </c>
    </row>
    <row r="38" spans="1:4" ht="15.75" thickBot="1">
      <c r="A38" s="279" t="s">
        <v>1907</v>
      </c>
      <c r="B38" s="280" t="s">
        <v>1908</v>
      </c>
      <c r="C38" s="339" t="s">
        <v>1914</v>
      </c>
      <c r="D38" s="340" t="s">
        <v>1915</v>
      </c>
    </row>
    <row r="39" spans="1:4" ht="30.75" thickBot="1">
      <c r="A39" s="281" t="s">
        <v>1909</v>
      </c>
      <c r="B39" s="282" t="s">
        <v>1910</v>
      </c>
      <c r="C39" s="277" t="s">
        <v>1914</v>
      </c>
      <c r="D39" s="278" t="s">
        <v>1915</v>
      </c>
    </row>
    <row r="40" spans="1:4" ht="15.75" thickBot="1">
      <c r="A40" s="279" t="s">
        <v>1911</v>
      </c>
      <c r="B40" s="280" t="s">
        <v>1912</v>
      </c>
      <c r="C40" s="339" t="s">
        <v>1914</v>
      </c>
      <c r="D40" s="340" t="s">
        <v>1915</v>
      </c>
    </row>
    <row r="41" spans="1:4" ht="45.75" thickBot="1">
      <c r="A41" s="281" t="s">
        <v>1913</v>
      </c>
      <c r="B41" s="282" t="s">
        <v>2007</v>
      </c>
      <c r="C41" s="277" t="s">
        <v>1914</v>
      </c>
      <c r="D41" s="278" t="s">
        <v>1915</v>
      </c>
    </row>
    <row r="42" spans="1:4" ht="45.75" thickBot="1">
      <c r="A42" s="279" t="s">
        <v>2008</v>
      </c>
      <c r="B42" s="280" t="s">
        <v>2009</v>
      </c>
      <c r="C42" s="339" t="s">
        <v>1914</v>
      </c>
      <c r="D42" s="340" t="s">
        <v>1915</v>
      </c>
    </row>
    <row r="43" spans="1:4" ht="60.75" thickBot="1">
      <c r="A43" s="281" t="s">
        <v>2010</v>
      </c>
      <c r="B43" s="282" t="s">
        <v>2011</v>
      </c>
      <c r="C43" s="277" t="s">
        <v>1914</v>
      </c>
      <c r="D43" s="278" t="s">
        <v>1915</v>
      </c>
    </row>
    <row r="44" spans="1:4" ht="45.75" thickBot="1">
      <c r="A44" s="279" t="s">
        <v>2012</v>
      </c>
      <c r="B44" s="280" t="s">
        <v>2013</v>
      </c>
      <c r="C44" s="339" t="s">
        <v>1914</v>
      </c>
      <c r="D44" s="340" t="s">
        <v>1915</v>
      </c>
    </row>
    <row r="45" spans="1:4" ht="30.75" thickBot="1">
      <c r="A45" s="281" t="s">
        <v>2014</v>
      </c>
      <c r="B45" s="282" t="s">
        <v>2015</v>
      </c>
      <c r="C45" s="277" t="s">
        <v>1914</v>
      </c>
      <c r="D45" s="278" t="s">
        <v>1915</v>
      </c>
    </row>
    <row r="46" spans="1:4" ht="45.75" thickBot="1">
      <c r="A46" s="279" t="s">
        <v>2016</v>
      </c>
      <c r="B46" s="280" t="s">
        <v>1910</v>
      </c>
      <c r="C46" s="339" t="s">
        <v>1914</v>
      </c>
      <c r="D46" s="340" t="s">
        <v>1915</v>
      </c>
    </row>
    <row r="47" spans="1:4" ht="60.75" thickBot="1">
      <c r="A47" s="281" t="s">
        <v>2017</v>
      </c>
      <c r="B47" s="282" t="s">
        <v>2018</v>
      </c>
      <c r="C47" s="277" t="s">
        <v>1914</v>
      </c>
      <c r="D47" s="278" t="s">
        <v>1915</v>
      </c>
    </row>
    <row r="48" spans="1:4" ht="75.75" thickBot="1">
      <c r="A48" s="279" t="s">
        <v>2019</v>
      </c>
      <c r="B48" s="280" t="s">
        <v>2020</v>
      </c>
      <c r="C48" s="339" t="s">
        <v>1914</v>
      </c>
      <c r="D48" s="340" t="s">
        <v>1915</v>
      </c>
    </row>
    <row r="55" spans="4:4">
      <c r="D55" s="2" t="s">
        <v>2021</v>
      </c>
    </row>
  </sheetData>
  <mergeCells count="3">
    <mergeCell ref="A1:D1"/>
    <mergeCell ref="A20:D20"/>
    <mergeCell ref="A30:D30"/>
  </mergeCells>
  <pageMargins left="0.7" right="0.7" top="0.75" bottom="0.75" header="0.3" footer="0.3"/>
  <pageSetup orientation="landscape" r:id="rId1"/>
</worksheet>
</file>

<file path=xl/worksheets/sheet30.xml><?xml version="1.0" encoding="utf-8"?>
<worksheet xmlns="http://schemas.openxmlformats.org/spreadsheetml/2006/main" xmlns:r="http://schemas.openxmlformats.org/officeDocument/2006/relationships">
  <dimension ref="A1:G20"/>
  <sheetViews>
    <sheetView workbookViewId="0">
      <pane ySplit="2" topLeftCell="A3" activePane="bottomLeft" state="frozen"/>
      <selection pane="bottomLeft"/>
    </sheetView>
  </sheetViews>
  <sheetFormatPr defaultRowHeight="12.75"/>
  <cols>
    <col min="1" max="1" width="10.5703125" style="64" customWidth="1"/>
    <col min="2" max="2" width="51.7109375" style="11" bestFit="1" customWidth="1"/>
    <col min="3" max="3" width="16.5703125" style="64" bestFit="1" customWidth="1"/>
    <col min="4" max="4" width="36.28515625" style="421" customWidth="1"/>
    <col min="5" max="5" width="22" style="64" bestFit="1" customWidth="1"/>
    <col min="6" max="6" width="13.5703125" style="65" bestFit="1" customWidth="1"/>
    <col min="7" max="7" width="14.42578125" style="64" bestFit="1" customWidth="1"/>
    <col min="8" max="16384" width="9.140625" style="64"/>
  </cols>
  <sheetData>
    <row r="1" spans="1:7" s="2" customFormat="1" ht="15">
      <c r="A1" s="61" t="s">
        <v>1443</v>
      </c>
      <c r="B1" s="61"/>
      <c r="C1" s="61"/>
      <c r="D1" s="420"/>
      <c r="E1" s="61"/>
      <c r="F1" s="409"/>
      <c r="G1" s="61"/>
    </row>
    <row r="2" spans="1:7" s="2" customFormat="1" ht="15">
      <c r="A2" s="64" t="s">
        <v>1252</v>
      </c>
      <c r="B2" s="11" t="s">
        <v>3</v>
      </c>
      <c r="C2" s="64" t="s">
        <v>7</v>
      </c>
      <c r="D2" s="421" t="s">
        <v>1468</v>
      </c>
      <c r="E2" s="64" t="s">
        <v>1244</v>
      </c>
      <c r="F2" s="64" t="s">
        <v>1243</v>
      </c>
      <c r="G2" s="64" t="s">
        <v>1242</v>
      </c>
    </row>
    <row r="3" spans="1:7" s="2" customFormat="1" ht="26.25">
      <c r="A3" s="64" t="s">
        <v>2376</v>
      </c>
      <c r="B3" s="11" t="s">
        <v>2377</v>
      </c>
      <c r="C3" s="64" t="s">
        <v>139</v>
      </c>
      <c r="D3" s="421" t="s">
        <v>1567</v>
      </c>
      <c r="E3" s="64" t="s">
        <v>1240</v>
      </c>
      <c r="F3" s="64" t="s">
        <v>1241</v>
      </c>
      <c r="G3" s="422">
        <v>40436.486273148148</v>
      </c>
    </row>
    <row r="4" spans="1:7" s="2" customFormat="1" ht="15">
      <c r="A4" s="64" t="s">
        <v>1251</v>
      </c>
      <c r="B4" s="11" t="s">
        <v>1250</v>
      </c>
      <c r="C4" s="64" t="s">
        <v>139</v>
      </c>
      <c r="D4" s="421" t="s">
        <v>1567</v>
      </c>
      <c r="E4" s="64" t="s">
        <v>1240</v>
      </c>
      <c r="F4" s="64" t="s">
        <v>1239</v>
      </c>
      <c r="G4" s="422">
        <v>40407.411296296297</v>
      </c>
    </row>
    <row r="5" spans="1:7" s="2" customFormat="1" ht="15">
      <c r="A5" s="64" t="s">
        <v>1249</v>
      </c>
      <c r="B5" s="11" t="s">
        <v>1248</v>
      </c>
      <c r="C5" s="64" t="s">
        <v>139</v>
      </c>
      <c r="D5" s="421" t="s">
        <v>1567</v>
      </c>
      <c r="E5" s="64" t="s">
        <v>1240</v>
      </c>
      <c r="F5" s="64" t="s">
        <v>1239</v>
      </c>
      <c r="G5" s="422">
        <v>40407.403275462966</v>
      </c>
    </row>
    <row r="6" spans="1:7" s="2" customFormat="1" ht="15">
      <c r="A6" s="64"/>
      <c r="B6" s="11"/>
      <c r="C6" s="64"/>
      <c r="D6" s="421"/>
      <c r="E6" s="64"/>
      <c r="F6" s="64"/>
      <c r="G6" s="64"/>
    </row>
    <row r="7" spans="1:7" s="2" customFormat="1" ht="15">
      <c r="A7" s="64" t="s">
        <v>1469</v>
      </c>
      <c r="B7" s="11" t="s">
        <v>3</v>
      </c>
      <c r="C7" s="64" t="s">
        <v>7</v>
      </c>
      <c r="D7" s="421" t="s">
        <v>1468</v>
      </c>
      <c r="E7" s="64" t="s">
        <v>1244</v>
      </c>
      <c r="F7" s="64" t="s">
        <v>1243</v>
      </c>
      <c r="G7" s="64" t="s">
        <v>1242</v>
      </c>
    </row>
    <row r="8" spans="1:7" s="2" customFormat="1" ht="51.75">
      <c r="A8" s="64" t="s">
        <v>1568</v>
      </c>
      <c r="B8" s="11" t="s">
        <v>1247</v>
      </c>
      <c r="C8" s="64" t="s">
        <v>1471</v>
      </c>
      <c r="D8" s="11" t="s">
        <v>1569</v>
      </c>
      <c r="E8" s="64" t="s">
        <v>1246</v>
      </c>
      <c r="F8" s="64" t="s">
        <v>1245</v>
      </c>
      <c r="G8" s="422">
        <v>40435.399236111109</v>
      </c>
    </row>
    <row r="9" spans="1:7" s="2" customFormat="1" ht="15">
      <c r="A9" s="64" t="s">
        <v>1570</v>
      </c>
      <c r="B9" s="11" t="s">
        <v>1470</v>
      </c>
      <c r="C9" s="64" t="s">
        <v>1471</v>
      </c>
      <c r="D9" s="421" t="s">
        <v>1567</v>
      </c>
      <c r="E9" s="64" t="s">
        <v>1240</v>
      </c>
      <c r="F9" s="64" t="s">
        <v>1239</v>
      </c>
      <c r="G9" s="422">
        <v>40368.452152777776</v>
      </c>
    </row>
    <row r="10" spans="1:7" s="2" customFormat="1" ht="15">
      <c r="A10" s="64" t="s">
        <v>1571</v>
      </c>
      <c r="B10" s="11" t="s">
        <v>1472</v>
      </c>
      <c r="C10" s="64" t="s">
        <v>1471</v>
      </c>
      <c r="D10" s="421" t="s">
        <v>1567</v>
      </c>
      <c r="E10" s="64" t="s">
        <v>1240</v>
      </c>
      <c r="F10" s="64" t="s">
        <v>1241</v>
      </c>
      <c r="G10" s="422">
        <v>40368.41814814815</v>
      </c>
    </row>
    <row r="11" spans="1:7">
      <c r="E11" s="11"/>
      <c r="F11" s="64"/>
      <c r="G11" s="65"/>
    </row>
    <row r="12" spans="1:7">
      <c r="E12" s="11"/>
      <c r="F12" s="64"/>
      <c r="G12" s="65"/>
    </row>
    <row r="13" spans="1:7" s="132" customFormat="1">
      <c r="B13" s="133"/>
      <c r="D13" s="423"/>
      <c r="F13" s="134"/>
    </row>
    <row r="14" spans="1:7" s="132" customFormat="1">
      <c r="B14" s="133"/>
      <c r="D14" s="423"/>
      <c r="F14" s="134"/>
    </row>
    <row r="15" spans="1:7" s="132" customFormat="1">
      <c r="B15" s="133"/>
      <c r="D15" s="423"/>
      <c r="F15" s="134"/>
    </row>
    <row r="16" spans="1:7" s="132" customFormat="1">
      <c r="B16" s="133"/>
      <c r="D16" s="423"/>
      <c r="F16" s="134"/>
    </row>
    <row r="17" spans="1:6" s="132" customFormat="1">
      <c r="A17" s="64"/>
      <c r="B17" s="11"/>
      <c r="C17" s="64"/>
      <c r="D17" s="421"/>
      <c r="E17" s="64"/>
      <c r="F17" s="65"/>
    </row>
    <row r="18" spans="1:6" s="132" customFormat="1">
      <c r="A18" s="64"/>
      <c r="B18" s="11"/>
      <c r="C18" s="64"/>
      <c r="D18" s="421"/>
      <c r="E18" s="64"/>
      <c r="F18" s="65"/>
    </row>
    <row r="19" spans="1:6" s="132" customFormat="1">
      <c r="A19" s="64"/>
      <c r="B19" s="11"/>
      <c r="C19" s="64"/>
      <c r="D19" s="421"/>
      <c r="E19" s="64"/>
      <c r="F19" s="65"/>
    </row>
    <row r="20" spans="1:6" s="132" customFormat="1">
      <c r="A20" s="64"/>
      <c r="B20" s="11"/>
      <c r="C20" s="64"/>
      <c r="D20" s="421"/>
      <c r="E20" s="64"/>
      <c r="F20" s="65"/>
    </row>
  </sheetData>
  <pageMargins left="0.2" right="0.2" top="0.25" bottom="0.25" header="0.3" footer="0.3"/>
  <pageSetup paperSize="5" orientation="landscape" r:id="rId1"/>
  <tableParts count="2">
    <tablePart r:id="rId2"/>
    <tablePart r:id="rId3"/>
  </tableParts>
</worksheet>
</file>

<file path=xl/worksheets/sheet4.xml><?xml version="1.0" encoding="utf-8"?>
<worksheet xmlns="http://schemas.openxmlformats.org/spreadsheetml/2006/main" xmlns:r="http://schemas.openxmlformats.org/officeDocument/2006/relationships">
  <dimension ref="A1:BH27"/>
  <sheetViews>
    <sheetView zoomScale="85" zoomScaleNormal="85" workbookViewId="0">
      <pane ySplit="3" topLeftCell="A4" activePane="bottomLeft" state="frozen"/>
      <selection activeCell="N5" sqref="N5"/>
      <selection pane="bottomLeft" activeCell="N5" sqref="N5"/>
    </sheetView>
  </sheetViews>
  <sheetFormatPr defaultRowHeight="15"/>
  <cols>
    <col min="1" max="1" width="34.5703125" style="2" customWidth="1"/>
    <col min="2" max="9" width="2.85546875" style="2" customWidth="1"/>
    <col min="10" max="10" width="3" style="2" customWidth="1"/>
    <col min="11" max="16" width="2.85546875" style="2" customWidth="1"/>
    <col min="17" max="17" width="0.85546875" style="2" customWidth="1"/>
    <col min="18" max="20" width="2.85546875" style="2" customWidth="1"/>
    <col min="21" max="21" width="0.85546875" style="2" customWidth="1"/>
    <col min="22" max="33" width="2.85546875" style="2" customWidth="1"/>
    <col min="34" max="34" width="1" style="2" customWidth="1"/>
    <col min="35" max="55" width="2.85546875" style="2" customWidth="1"/>
    <col min="56" max="56" width="2.5703125" style="2" customWidth="1"/>
    <col min="57" max="58" width="5.28515625" style="2" customWidth="1"/>
    <col min="59" max="16384" width="9.140625" style="2"/>
  </cols>
  <sheetData>
    <row r="1" spans="1:60" ht="15.75">
      <c r="A1" s="70" t="s">
        <v>1414</v>
      </c>
      <c r="B1" s="70"/>
      <c r="C1" s="63" t="s">
        <v>1479</v>
      </c>
      <c r="D1" s="70"/>
      <c r="E1" s="70"/>
      <c r="F1" s="70"/>
    </row>
    <row r="2" spans="1:60" ht="218.25" customHeight="1" thickBot="1">
      <c r="A2" s="203" t="s">
        <v>2259</v>
      </c>
      <c r="B2" s="204" t="s">
        <v>1723</v>
      </c>
      <c r="C2" s="204" t="s">
        <v>1724</v>
      </c>
      <c r="D2" s="204" t="s">
        <v>1725</v>
      </c>
      <c r="E2" s="204" t="s">
        <v>1726</v>
      </c>
      <c r="F2" s="204" t="s">
        <v>1727</v>
      </c>
      <c r="G2" s="204" t="s">
        <v>1728</v>
      </c>
      <c r="H2" s="204" t="s">
        <v>1729</v>
      </c>
      <c r="I2" s="204" t="s">
        <v>1730</v>
      </c>
      <c r="J2" s="204" t="s">
        <v>1731</v>
      </c>
      <c r="K2" s="204" t="s">
        <v>1732</v>
      </c>
      <c r="L2" s="204" t="s">
        <v>1733</v>
      </c>
      <c r="M2" s="204" t="s">
        <v>1734</v>
      </c>
      <c r="N2" s="204" t="s">
        <v>1735</v>
      </c>
      <c r="O2" s="204" t="s">
        <v>1736</v>
      </c>
      <c r="P2" s="204" t="s">
        <v>1737</v>
      </c>
      <c r="Q2" s="205"/>
      <c r="R2" s="206" t="s">
        <v>1738</v>
      </c>
      <c r="S2" s="206" t="s">
        <v>1739</v>
      </c>
      <c r="T2" s="207" t="s">
        <v>1740</v>
      </c>
      <c r="U2" s="205"/>
      <c r="V2" s="208" t="s">
        <v>1741</v>
      </c>
      <c r="W2" s="208" t="s">
        <v>1742</v>
      </c>
      <c r="X2" s="208" t="s">
        <v>1743</v>
      </c>
      <c r="Y2" s="208" t="s">
        <v>1744</v>
      </c>
      <c r="Z2" s="208" t="s">
        <v>1745</v>
      </c>
      <c r="AA2" s="208" t="s">
        <v>1746</v>
      </c>
      <c r="AB2" s="208" t="s">
        <v>1747</v>
      </c>
      <c r="AC2" s="208" t="s">
        <v>1748</v>
      </c>
      <c r="AD2" s="208" t="s">
        <v>1749</v>
      </c>
      <c r="AE2" s="208" t="s">
        <v>1750</v>
      </c>
      <c r="AF2" s="208" t="s">
        <v>1751</v>
      </c>
      <c r="AG2" s="208" t="s">
        <v>1752</v>
      </c>
      <c r="AH2" s="205"/>
      <c r="AI2" s="209" t="s">
        <v>1753</v>
      </c>
      <c r="AJ2" s="209" t="s">
        <v>1754</v>
      </c>
      <c r="AK2" s="209" t="s">
        <v>1755</v>
      </c>
      <c r="AL2" s="209" t="s">
        <v>1756</v>
      </c>
      <c r="AM2" s="209" t="s">
        <v>1757</v>
      </c>
      <c r="AN2" s="209" t="s">
        <v>1758</v>
      </c>
      <c r="AO2" s="209" t="s">
        <v>1759</v>
      </c>
      <c r="AP2" s="209" t="s">
        <v>1760</v>
      </c>
      <c r="AQ2" s="209" t="s">
        <v>1761</v>
      </c>
      <c r="AR2" s="209" t="s">
        <v>1762</v>
      </c>
      <c r="AS2" s="209" t="s">
        <v>1763</v>
      </c>
      <c r="AT2" s="209" t="s">
        <v>1764</v>
      </c>
      <c r="AU2" s="209" t="s">
        <v>1765</v>
      </c>
      <c r="AV2" s="209" t="s">
        <v>1766</v>
      </c>
      <c r="AW2" s="209" t="s">
        <v>1767</v>
      </c>
      <c r="AX2" s="209" t="s">
        <v>1768</v>
      </c>
      <c r="AY2" s="209" t="s">
        <v>1769</v>
      </c>
      <c r="AZ2" s="209" t="s">
        <v>1770</v>
      </c>
      <c r="BA2" s="209" t="s">
        <v>1771</v>
      </c>
      <c r="BB2" s="209" t="s">
        <v>1772</v>
      </c>
      <c r="BC2" s="209" t="s">
        <v>1773</v>
      </c>
      <c r="BD2" s="209" t="s">
        <v>1774</v>
      </c>
    </row>
    <row r="3" spans="1:60" ht="15.75" thickBot="1">
      <c r="A3" s="210" t="s">
        <v>1775</v>
      </c>
      <c r="B3" s="211">
        <v>1</v>
      </c>
      <c r="C3" s="212">
        <v>2</v>
      </c>
      <c r="D3" s="212">
        <v>3</v>
      </c>
      <c r="E3" s="212">
        <v>5</v>
      </c>
      <c r="F3" s="213">
        <v>8</v>
      </c>
      <c r="G3" s="214">
        <v>10</v>
      </c>
      <c r="H3" s="212">
        <v>12</v>
      </c>
      <c r="I3" s="212">
        <v>13</v>
      </c>
      <c r="J3" s="212">
        <v>14</v>
      </c>
      <c r="K3" s="213">
        <v>15</v>
      </c>
      <c r="L3" s="212">
        <v>16</v>
      </c>
      <c r="M3" s="212">
        <v>17</v>
      </c>
      <c r="N3" s="212">
        <v>44</v>
      </c>
      <c r="O3" s="212">
        <v>46</v>
      </c>
      <c r="P3" s="212">
        <v>47</v>
      </c>
      <c r="Q3" s="215"/>
      <c r="R3" s="212">
        <v>18</v>
      </c>
      <c r="S3" s="212">
        <v>19</v>
      </c>
      <c r="T3" s="212">
        <v>45</v>
      </c>
      <c r="U3" s="215"/>
      <c r="V3" s="214">
        <v>4</v>
      </c>
      <c r="W3" s="212">
        <v>6</v>
      </c>
      <c r="X3" s="212">
        <v>7</v>
      </c>
      <c r="Y3" s="212">
        <v>9</v>
      </c>
      <c r="Z3" s="213">
        <v>11</v>
      </c>
      <c r="AA3" s="214">
        <v>20</v>
      </c>
      <c r="AB3" s="212">
        <v>21</v>
      </c>
      <c r="AC3" s="212">
        <v>22</v>
      </c>
      <c r="AD3" s="212">
        <v>23</v>
      </c>
      <c r="AE3" s="213">
        <v>24</v>
      </c>
      <c r="AF3" s="212">
        <v>25</v>
      </c>
      <c r="AG3" s="212">
        <v>43</v>
      </c>
      <c r="AH3" s="215"/>
      <c r="AI3" s="214">
        <v>26</v>
      </c>
      <c r="AJ3" s="212">
        <v>27</v>
      </c>
      <c r="AK3" s="212">
        <v>28</v>
      </c>
      <c r="AL3" s="212">
        <v>29</v>
      </c>
      <c r="AM3" s="213">
        <v>30</v>
      </c>
      <c r="AN3" s="212">
        <v>31</v>
      </c>
      <c r="AO3" s="212">
        <v>32</v>
      </c>
      <c r="AP3" s="212">
        <v>33</v>
      </c>
      <c r="AQ3" s="212">
        <v>34</v>
      </c>
      <c r="AR3" s="212">
        <v>35</v>
      </c>
      <c r="AS3" s="214">
        <v>36</v>
      </c>
      <c r="AT3" s="212">
        <v>37</v>
      </c>
      <c r="AU3" s="212">
        <v>38</v>
      </c>
      <c r="AV3" s="212">
        <v>39</v>
      </c>
      <c r="AW3" s="213">
        <v>40</v>
      </c>
      <c r="AX3" s="212">
        <v>41</v>
      </c>
      <c r="AY3" s="212">
        <v>42</v>
      </c>
      <c r="AZ3" s="212">
        <v>48</v>
      </c>
      <c r="BA3" s="212">
        <v>49</v>
      </c>
      <c r="BB3" s="212">
        <v>50</v>
      </c>
      <c r="BC3" s="214">
        <v>51</v>
      </c>
      <c r="BD3" s="216">
        <v>52</v>
      </c>
      <c r="BE3" s="384" t="s">
        <v>1776</v>
      </c>
      <c r="BF3" s="384"/>
      <c r="BG3" s="384"/>
      <c r="BH3" s="217"/>
    </row>
    <row r="4" spans="1:60">
      <c r="A4" s="118" t="s">
        <v>1777</v>
      </c>
      <c r="B4" s="218"/>
      <c r="C4" s="219">
        <v>1</v>
      </c>
      <c r="D4" s="326"/>
      <c r="E4" s="326"/>
      <c r="F4" s="220"/>
      <c r="G4" s="218"/>
      <c r="H4" s="326"/>
      <c r="I4" s="326"/>
      <c r="J4" s="326"/>
      <c r="K4" s="220"/>
      <c r="L4" s="326"/>
      <c r="M4" s="326"/>
      <c r="N4" s="326"/>
      <c r="O4" s="326"/>
      <c r="P4" s="326"/>
      <c r="Q4" s="221"/>
      <c r="R4" s="326"/>
      <c r="S4" s="326"/>
      <c r="T4" s="326"/>
      <c r="U4" s="221"/>
      <c r="V4" s="218"/>
      <c r="W4" s="326"/>
      <c r="X4" s="326"/>
      <c r="Y4" s="326"/>
      <c r="Z4" s="220"/>
      <c r="AA4" s="218"/>
      <c r="AB4" s="326"/>
      <c r="AC4" s="326"/>
      <c r="AD4" s="326"/>
      <c r="AE4" s="220"/>
      <c r="AF4" s="326"/>
      <c r="AG4" s="326"/>
      <c r="AH4" s="221"/>
      <c r="AI4" s="218"/>
      <c r="AJ4" s="326"/>
      <c r="AK4" s="326"/>
      <c r="AL4" s="326"/>
      <c r="AM4" s="220"/>
      <c r="AN4" s="326"/>
      <c r="AO4" s="326"/>
      <c r="AP4" s="326"/>
      <c r="AQ4" s="326"/>
      <c r="AR4" s="326"/>
      <c r="AS4" s="218"/>
      <c r="AT4" s="326"/>
      <c r="AU4" s="326"/>
      <c r="AV4" s="326"/>
      <c r="AW4" s="220"/>
      <c r="AX4" s="326"/>
      <c r="AY4" s="326"/>
      <c r="AZ4" s="326"/>
      <c r="BA4" s="326"/>
      <c r="BB4" s="326"/>
      <c r="BC4" s="218"/>
      <c r="BD4" s="220"/>
      <c r="BE4" s="385">
        <f>+SUM(B4:BD4)</f>
        <v>1</v>
      </c>
      <c r="BF4" s="385"/>
      <c r="BG4" s="385"/>
    </row>
    <row r="5" spans="1:60">
      <c r="A5" s="222" t="s">
        <v>1778</v>
      </c>
      <c r="B5" s="218"/>
      <c r="C5" s="326"/>
      <c r="D5" s="326"/>
      <c r="E5" s="326"/>
      <c r="F5" s="220"/>
      <c r="G5" s="218"/>
      <c r="H5" s="326"/>
      <c r="I5" s="326"/>
      <c r="J5" s="326"/>
      <c r="K5" s="220"/>
      <c r="L5" s="326"/>
      <c r="M5" s="326"/>
      <c r="N5" s="223"/>
      <c r="O5" s="326"/>
      <c r="P5" s="326"/>
      <c r="Q5" s="221"/>
      <c r="R5" s="326"/>
      <c r="S5" s="326"/>
      <c r="T5" s="326"/>
      <c r="U5" s="221"/>
      <c r="V5" s="218"/>
      <c r="W5" s="326"/>
      <c r="X5" s="219">
        <v>1</v>
      </c>
      <c r="Y5" s="326"/>
      <c r="Z5" s="220"/>
      <c r="AA5" s="218"/>
      <c r="AB5" s="219">
        <v>1</v>
      </c>
      <c r="AC5" s="219">
        <v>1</v>
      </c>
      <c r="AD5" s="219">
        <v>1</v>
      </c>
      <c r="AE5" s="224">
        <v>1</v>
      </c>
      <c r="AF5" s="219">
        <v>1</v>
      </c>
      <c r="AG5" s="219">
        <v>1</v>
      </c>
      <c r="AH5" s="221"/>
      <c r="AI5" s="218"/>
      <c r="AJ5" s="326"/>
      <c r="AK5" s="326"/>
      <c r="AL5" s="326"/>
      <c r="AM5" s="220"/>
      <c r="AN5" s="326"/>
      <c r="AO5" s="326"/>
      <c r="AP5" s="326"/>
      <c r="AQ5" s="326"/>
      <c r="AR5" s="326"/>
      <c r="AS5" s="218"/>
      <c r="AT5" s="326"/>
      <c r="AU5" s="326"/>
      <c r="AV5" s="326"/>
      <c r="AW5" s="220"/>
      <c r="AX5" s="326"/>
      <c r="AY5" s="326"/>
      <c r="AZ5" s="326"/>
      <c r="BA5" s="326"/>
      <c r="BB5" s="326"/>
      <c r="BC5" s="218"/>
      <c r="BD5" s="220"/>
      <c r="BE5" s="385">
        <f t="shared" ref="BE5:BE25" si="0">+SUM(B5:BD5)</f>
        <v>7</v>
      </c>
      <c r="BF5" s="385"/>
      <c r="BG5" s="385"/>
    </row>
    <row r="6" spans="1:60">
      <c r="A6" s="118" t="s">
        <v>1779</v>
      </c>
      <c r="B6" s="218"/>
      <c r="C6" s="326"/>
      <c r="D6" s="326"/>
      <c r="E6" s="326"/>
      <c r="F6" s="220"/>
      <c r="G6" s="218"/>
      <c r="H6" s="326"/>
      <c r="I6" s="326"/>
      <c r="J6" s="326"/>
      <c r="K6" s="220"/>
      <c r="L6" s="326"/>
      <c r="M6" s="219">
        <v>1</v>
      </c>
      <c r="N6" s="326"/>
      <c r="O6" s="326"/>
      <c r="P6" s="326"/>
      <c r="Q6" s="221"/>
      <c r="R6" s="326"/>
      <c r="S6" s="326"/>
      <c r="T6" s="326"/>
      <c r="U6" s="221"/>
      <c r="V6" s="218"/>
      <c r="W6" s="326"/>
      <c r="X6" s="326"/>
      <c r="Y6" s="326"/>
      <c r="Z6" s="220"/>
      <c r="AA6" s="218"/>
      <c r="AB6" s="326"/>
      <c r="AC6" s="326"/>
      <c r="AD6" s="326"/>
      <c r="AE6" s="220"/>
      <c r="AF6" s="326"/>
      <c r="AG6" s="326"/>
      <c r="AH6" s="221"/>
      <c r="AI6" s="218"/>
      <c r="AJ6" s="326"/>
      <c r="AK6" s="326"/>
      <c r="AL6" s="326"/>
      <c r="AM6" s="220"/>
      <c r="AN6" s="326"/>
      <c r="AO6" s="326"/>
      <c r="AP6" s="326"/>
      <c r="AQ6" s="326"/>
      <c r="AR6" s="326"/>
      <c r="AS6" s="218"/>
      <c r="AT6" s="326"/>
      <c r="AU6" s="326"/>
      <c r="AV6" s="326"/>
      <c r="AW6" s="220"/>
      <c r="AX6" s="326"/>
      <c r="AY6" s="326"/>
      <c r="AZ6" s="326"/>
      <c r="BA6" s="326"/>
      <c r="BB6" s="326"/>
      <c r="BC6" s="218"/>
      <c r="BD6" s="220"/>
      <c r="BE6" s="385">
        <f t="shared" si="0"/>
        <v>1</v>
      </c>
      <c r="BF6" s="385"/>
      <c r="BG6" s="385"/>
    </row>
    <row r="7" spans="1:60">
      <c r="A7" s="225" t="s">
        <v>1780</v>
      </c>
      <c r="B7" s="218"/>
      <c r="C7" s="326"/>
      <c r="D7" s="326"/>
      <c r="E7" s="326"/>
      <c r="F7" s="220"/>
      <c r="G7" s="218"/>
      <c r="H7" s="326"/>
      <c r="I7" s="326"/>
      <c r="J7" s="326"/>
      <c r="K7" s="220"/>
      <c r="L7" s="326"/>
      <c r="M7" s="326"/>
      <c r="N7" s="326"/>
      <c r="O7" s="326"/>
      <c r="P7" s="326"/>
      <c r="Q7" s="221"/>
      <c r="R7" s="326"/>
      <c r="S7" s="326"/>
      <c r="T7" s="326"/>
      <c r="U7" s="221"/>
      <c r="V7" s="218"/>
      <c r="W7" s="326"/>
      <c r="X7" s="326"/>
      <c r="Y7" s="326"/>
      <c r="Z7" s="220"/>
      <c r="AA7" s="218"/>
      <c r="AB7" s="326"/>
      <c r="AC7" s="326"/>
      <c r="AD7" s="326"/>
      <c r="AE7" s="220"/>
      <c r="AF7" s="326"/>
      <c r="AG7" s="326"/>
      <c r="AH7" s="221"/>
      <c r="AI7" s="226">
        <v>1</v>
      </c>
      <c r="AJ7" s="219">
        <v>1</v>
      </c>
      <c r="AK7" s="326"/>
      <c r="AL7" s="219">
        <v>1</v>
      </c>
      <c r="AM7" s="220"/>
      <c r="AN7" s="219">
        <v>1</v>
      </c>
      <c r="AO7" s="219">
        <v>1</v>
      </c>
      <c r="AP7" s="219">
        <v>1</v>
      </c>
      <c r="AQ7" s="219">
        <v>1</v>
      </c>
      <c r="AR7" s="219">
        <v>1</v>
      </c>
      <c r="AS7" s="226">
        <v>1</v>
      </c>
      <c r="AT7" s="219">
        <v>1</v>
      </c>
      <c r="AU7" s="219">
        <v>1</v>
      </c>
      <c r="AV7" s="326"/>
      <c r="AW7" s="220"/>
      <c r="AX7" s="219">
        <v>1</v>
      </c>
      <c r="AY7" s="326"/>
      <c r="AZ7" s="219">
        <v>1</v>
      </c>
      <c r="BA7" s="326"/>
      <c r="BB7" s="219">
        <v>1</v>
      </c>
      <c r="BC7" s="218"/>
      <c r="BD7" s="220"/>
      <c r="BE7" s="385">
        <f t="shared" si="0"/>
        <v>14</v>
      </c>
      <c r="BF7" s="385"/>
      <c r="BG7" s="385"/>
    </row>
    <row r="8" spans="1:60" ht="15.75" thickBot="1">
      <c r="A8" s="118" t="s">
        <v>1781</v>
      </c>
      <c r="B8" s="218"/>
      <c r="C8" s="326"/>
      <c r="D8" s="326"/>
      <c r="E8" s="326"/>
      <c r="F8" s="220"/>
      <c r="G8" s="218"/>
      <c r="H8" s="326"/>
      <c r="I8" s="326"/>
      <c r="J8" s="326"/>
      <c r="K8" s="220"/>
      <c r="L8" s="326"/>
      <c r="M8" s="326"/>
      <c r="N8" s="326"/>
      <c r="O8" s="326"/>
      <c r="P8" s="326"/>
      <c r="Q8" s="221"/>
      <c r="R8" s="326"/>
      <c r="S8" s="326"/>
      <c r="T8" s="326"/>
      <c r="U8" s="221"/>
      <c r="V8" s="218"/>
      <c r="W8" s="326"/>
      <c r="X8" s="326"/>
      <c r="Y8" s="326"/>
      <c r="Z8" s="224">
        <v>1</v>
      </c>
      <c r="AA8" s="218"/>
      <c r="AB8" s="326"/>
      <c r="AC8" s="326"/>
      <c r="AD8" s="326"/>
      <c r="AE8" s="220"/>
      <c r="AF8" s="326"/>
      <c r="AG8" s="326"/>
      <c r="AH8" s="221"/>
      <c r="AI8" s="226">
        <v>1</v>
      </c>
      <c r="AJ8" s="227"/>
      <c r="AK8" s="219">
        <v>1</v>
      </c>
      <c r="AL8" s="326"/>
      <c r="AM8" s="220"/>
      <c r="AN8" s="219">
        <v>1</v>
      </c>
      <c r="AO8" s="219">
        <v>1</v>
      </c>
      <c r="AP8" s="219">
        <v>1</v>
      </c>
      <c r="AQ8" s="219">
        <v>1</v>
      </c>
      <c r="AR8" s="326"/>
      <c r="AS8" s="218"/>
      <c r="AT8" s="326"/>
      <c r="AU8" s="219">
        <v>1</v>
      </c>
      <c r="AV8" s="326"/>
      <c r="AW8" s="220"/>
      <c r="AX8" s="219">
        <v>1</v>
      </c>
      <c r="AY8" s="219">
        <v>1</v>
      </c>
      <c r="AZ8" s="326"/>
      <c r="BA8" s="326"/>
      <c r="BB8" s="326"/>
      <c r="BC8" s="218"/>
      <c r="BD8" s="220"/>
      <c r="BE8" s="386">
        <f t="shared" si="0"/>
        <v>10</v>
      </c>
      <c r="BF8" s="387">
        <f>+SUM(BE4:BE8)</f>
        <v>33</v>
      </c>
      <c r="BG8" s="385"/>
    </row>
    <row r="9" spans="1:60" ht="15.75" thickBot="1">
      <c r="A9" s="228" t="s">
        <v>1782</v>
      </c>
      <c r="B9" s="212">
        <v>1</v>
      </c>
      <c r="C9" s="212">
        <v>2</v>
      </c>
      <c r="D9" s="212">
        <v>3</v>
      </c>
      <c r="E9" s="212">
        <v>5</v>
      </c>
      <c r="F9" s="213">
        <v>8</v>
      </c>
      <c r="G9" s="214">
        <v>10</v>
      </c>
      <c r="H9" s="212">
        <v>12</v>
      </c>
      <c r="I9" s="212">
        <v>13</v>
      </c>
      <c r="J9" s="212">
        <v>14</v>
      </c>
      <c r="K9" s="213">
        <v>15</v>
      </c>
      <c r="L9" s="212">
        <v>16</v>
      </c>
      <c r="M9" s="212">
        <v>17</v>
      </c>
      <c r="N9" s="212">
        <v>44</v>
      </c>
      <c r="O9" s="212">
        <v>46</v>
      </c>
      <c r="P9" s="212">
        <v>47</v>
      </c>
      <c r="Q9" s="215"/>
      <c r="R9" s="212">
        <v>18</v>
      </c>
      <c r="S9" s="212">
        <v>19</v>
      </c>
      <c r="T9" s="212">
        <v>45</v>
      </c>
      <c r="U9" s="215"/>
      <c r="V9" s="214">
        <v>4</v>
      </c>
      <c r="W9" s="212">
        <v>6</v>
      </c>
      <c r="X9" s="212">
        <v>7</v>
      </c>
      <c r="Y9" s="212">
        <v>9</v>
      </c>
      <c r="Z9" s="213">
        <v>11</v>
      </c>
      <c r="AA9" s="214">
        <v>20</v>
      </c>
      <c r="AB9" s="212">
        <v>21</v>
      </c>
      <c r="AC9" s="212">
        <v>22</v>
      </c>
      <c r="AD9" s="212">
        <v>23</v>
      </c>
      <c r="AE9" s="213">
        <v>24</v>
      </c>
      <c r="AF9" s="212">
        <v>25</v>
      </c>
      <c r="AG9" s="212">
        <v>43</v>
      </c>
      <c r="AH9" s="215"/>
      <c r="AI9" s="214">
        <v>26</v>
      </c>
      <c r="AJ9" s="212">
        <v>27</v>
      </c>
      <c r="AK9" s="212">
        <v>28</v>
      </c>
      <c r="AL9" s="212">
        <v>29</v>
      </c>
      <c r="AM9" s="213">
        <v>30</v>
      </c>
      <c r="AN9" s="212">
        <v>31</v>
      </c>
      <c r="AO9" s="212">
        <v>32</v>
      </c>
      <c r="AP9" s="212">
        <v>33</v>
      </c>
      <c r="AQ9" s="212">
        <v>34</v>
      </c>
      <c r="AR9" s="212">
        <v>35</v>
      </c>
      <c r="AS9" s="214">
        <v>36</v>
      </c>
      <c r="AT9" s="212">
        <v>37</v>
      </c>
      <c r="AU9" s="212">
        <v>38</v>
      </c>
      <c r="AV9" s="212">
        <v>39</v>
      </c>
      <c r="AW9" s="213">
        <v>40</v>
      </c>
      <c r="AX9" s="212">
        <v>41</v>
      </c>
      <c r="AY9" s="212">
        <v>42</v>
      </c>
      <c r="AZ9" s="212">
        <v>48</v>
      </c>
      <c r="BA9" s="212">
        <v>49</v>
      </c>
      <c r="BB9" s="212">
        <v>50</v>
      </c>
      <c r="BC9" s="214">
        <v>51</v>
      </c>
      <c r="BD9" s="213">
        <v>52</v>
      </c>
      <c r="BE9" s="385"/>
      <c r="BF9" s="385"/>
      <c r="BG9" s="385"/>
    </row>
    <row r="10" spans="1:60">
      <c r="A10" s="229" t="s">
        <v>1783</v>
      </c>
      <c r="B10" s="218"/>
      <c r="C10" s="326"/>
      <c r="D10" s="326"/>
      <c r="E10" s="326"/>
      <c r="F10" s="220"/>
      <c r="G10" s="218"/>
      <c r="H10" s="326"/>
      <c r="I10" s="326"/>
      <c r="J10" s="326"/>
      <c r="K10" s="220"/>
      <c r="L10" s="326"/>
      <c r="M10" s="326"/>
      <c r="N10" s="326"/>
      <c r="O10" s="326"/>
      <c r="P10" s="326"/>
      <c r="Q10" s="221"/>
      <c r="R10" s="326"/>
      <c r="S10" s="326"/>
      <c r="T10" s="326"/>
      <c r="U10" s="221"/>
      <c r="V10" s="218"/>
      <c r="W10" s="326"/>
      <c r="X10" s="326"/>
      <c r="Y10" s="326"/>
      <c r="Z10" s="230">
        <v>1</v>
      </c>
      <c r="AA10" s="218"/>
      <c r="AB10" s="326"/>
      <c r="AC10" s="326"/>
      <c r="AD10" s="326"/>
      <c r="AE10" s="220"/>
      <c r="AF10" s="326"/>
      <c r="AG10" s="326"/>
      <c r="AH10" s="221"/>
      <c r="AI10" s="218"/>
      <c r="AJ10" s="326"/>
      <c r="AK10" s="231">
        <v>1</v>
      </c>
      <c r="AL10" s="326"/>
      <c r="AM10" s="220"/>
      <c r="AN10" s="326"/>
      <c r="AO10" s="326"/>
      <c r="AP10" s="326"/>
      <c r="AQ10" s="326"/>
      <c r="AR10" s="326"/>
      <c r="AS10" s="218"/>
      <c r="AT10" s="326"/>
      <c r="AU10" s="326"/>
      <c r="AV10" s="326"/>
      <c r="AW10" s="220"/>
      <c r="AX10" s="326"/>
      <c r="AY10" s="326"/>
      <c r="AZ10" s="326"/>
      <c r="BA10" s="326"/>
      <c r="BB10" s="326"/>
      <c r="BC10" s="218"/>
      <c r="BD10" s="220"/>
      <c r="BE10" s="385">
        <f t="shared" si="0"/>
        <v>2</v>
      </c>
      <c r="BF10" s="385"/>
      <c r="BG10" s="385"/>
    </row>
    <row r="11" spans="1:60">
      <c r="A11" s="229" t="s">
        <v>1784</v>
      </c>
      <c r="B11" s="218"/>
      <c r="C11" s="326"/>
      <c r="D11" s="326"/>
      <c r="E11" s="326"/>
      <c r="F11" s="220"/>
      <c r="G11" s="218"/>
      <c r="H11" s="326"/>
      <c r="I11" s="326"/>
      <c r="J11" s="231">
        <v>1</v>
      </c>
      <c r="K11" s="220"/>
      <c r="L11" s="326"/>
      <c r="M11" s="326"/>
      <c r="N11" s="231">
        <v>1</v>
      </c>
      <c r="O11" s="326"/>
      <c r="P11" s="326"/>
      <c r="Q11" s="221"/>
      <c r="R11" s="326"/>
      <c r="S11" s="326"/>
      <c r="T11" s="326"/>
      <c r="U11" s="221"/>
      <c r="V11" s="218"/>
      <c r="W11" s="326"/>
      <c r="X11" s="326"/>
      <c r="Y11" s="326"/>
      <c r="Z11" s="220"/>
      <c r="AA11" s="218"/>
      <c r="AB11" s="326"/>
      <c r="AC11" s="326"/>
      <c r="AD11" s="326"/>
      <c r="AE11" s="220"/>
      <c r="AF11" s="326"/>
      <c r="AG11" s="326"/>
      <c r="AH11" s="221"/>
      <c r="AI11" s="218"/>
      <c r="AJ11" s="326"/>
      <c r="AK11" s="326"/>
      <c r="AL11" s="326"/>
      <c r="AM11" s="220"/>
      <c r="AN11" s="326"/>
      <c r="AO11" s="326"/>
      <c r="AP11" s="326"/>
      <c r="AQ11" s="326"/>
      <c r="AR11" s="326"/>
      <c r="AS11" s="218"/>
      <c r="AT11" s="326"/>
      <c r="AU11" s="326"/>
      <c r="AV11" s="326"/>
      <c r="AW11" s="220"/>
      <c r="AX11" s="326"/>
      <c r="AY11" s="326"/>
      <c r="AZ11" s="326"/>
      <c r="BA11" s="326"/>
      <c r="BB11" s="326"/>
      <c r="BC11" s="218"/>
      <c r="BD11" s="220"/>
      <c r="BE11" s="385">
        <f t="shared" si="0"/>
        <v>2</v>
      </c>
      <c r="BF11" s="385"/>
      <c r="BG11" s="385"/>
    </row>
    <row r="12" spans="1:60">
      <c r="A12" s="232" t="s">
        <v>1785</v>
      </c>
      <c r="B12" s="233"/>
      <c r="C12" s="223"/>
      <c r="D12" s="223"/>
      <c r="E12" s="223"/>
      <c r="F12" s="234"/>
      <c r="G12" s="233"/>
      <c r="H12" s="223"/>
      <c r="I12" s="223"/>
      <c r="J12" s="223"/>
      <c r="K12" s="234"/>
      <c r="L12" s="223"/>
      <c r="M12" s="223"/>
      <c r="N12" s="223"/>
      <c r="O12" s="223"/>
      <c r="P12" s="223"/>
      <c r="Q12" s="221"/>
      <c r="R12" s="223"/>
      <c r="S12" s="223"/>
      <c r="T12" s="223"/>
      <c r="U12" s="221"/>
      <c r="V12" s="233"/>
      <c r="W12" s="223"/>
      <c r="X12" s="223"/>
      <c r="Y12" s="223"/>
      <c r="Z12" s="234"/>
      <c r="AA12" s="233"/>
      <c r="AB12" s="223"/>
      <c r="AC12" s="223"/>
      <c r="AD12" s="223"/>
      <c r="AE12" s="234"/>
      <c r="AF12" s="223"/>
      <c r="AG12" s="231">
        <v>1</v>
      </c>
      <c r="AH12" s="221"/>
      <c r="AI12" s="233"/>
      <c r="AJ12" s="223"/>
      <c r="AK12" s="223"/>
      <c r="AL12" s="223"/>
      <c r="AM12" s="234"/>
      <c r="AN12" s="223"/>
      <c r="AO12" s="223"/>
      <c r="AP12" s="223"/>
      <c r="AQ12" s="223"/>
      <c r="AR12" s="223"/>
      <c r="AS12" s="233"/>
      <c r="AT12" s="223"/>
      <c r="AU12" s="223"/>
      <c r="AV12" s="223"/>
      <c r="AW12" s="234"/>
      <c r="AX12" s="223"/>
      <c r="AY12" s="223"/>
      <c r="AZ12" s="223"/>
      <c r="BA12" s="223"/>
      <c r="BB12" s="223"/>
      <c r="BC12" s="233"/>
      <c r="BD12" s="234"/>
      <c r="BE12" s="385">
        <f t="shared" si="0"/>
        <v>1</v>
      </c>
      <c r="BF12" s="385"/>
      <c r="BG12" s="385"/>
      <c r="BH12" s="8"/>
    </row>
    <row r="13" spans="1:60">
      <c r="A13" s="232" t="s">
        <v>1786</v>
      </c>
      <c r="B13" s="233"/>
      <c r="C13" s="223"/>
      <c r="D13" s="223"/>
      <c r="E13" s="223"/>
      <c r="F13" s="234"/>
      <c r="G13" s="233"/>
      <c r="H13" s="223"/>
      <c r="I13" s="223"/>
      <c r="J13" s="223"/>
      <c r="K13" s="230">
        <v>1</v>
      </c>
      <c r="L13" s="223"/>
      <c r="M13" s="223"/>
      <c r="N13" s="223"/>
      <c r="O13" s="223"/>
      <c r="P13" s="223"/>
      <c r="Q13" s="221"/>
      <c r="R13" s="223"/>
      <c r="S13" s="223"/>
      <c r="T13" s="223"/>
      <c r="U13" s="221"/>
      <c r="V13" s="233"/>
      <c r="W13" s="223"/>
      <c r="X13" s="223"/>
      <c r="Y13" s="223"/>
      <c r="Z13" s="234"/>
      <c r="AA13" s="233"/>
      <c r="AB13" s="223"/>
      <c r="AC13" s="223"/>
      <c r="AD13" s="223"/>
      <c r="AE13" s="234"/>
      <c r="AF13" s="223"/>
      <c r="AG13" s="223"/>
      <c r="AH13" s="221"/>
      <c r="AI13" s="233"/>
      <c r="AJ13" s="223"/>
      <c r="AK13" s="223"/>
      <c r="AL13" s="223"/>
      <c r="AM13" s="234"/>
      <c r="AN13" s="223"/>
      <c r="AO13" s="223"/>
      <c r="AP13" s="223"/>
      <c r="AQ13" s="223"/>
      <c r="AR13" s="223"/>
      <c r="AS13" s="233"/>
      <c r="AT13" s="223"/>
      <c r="AU13" s="223"/>
      <c r="AV13" s="223"/>
      <c r="AW13" s="234"/>
      <c r="AX13" s="223"/>
      <c r="AY13" s="223"/>
      <c r="AZ13" s="223"/>
      <c r="BA13" s="231">
        <v>1</v>
      </c>
      <c r="BB13" s="223"/>
      <c r="BC13" s="233"/>
      <c r="BD13" s="230">
        <v>1</v>
      </c>
      <c r="BE13" s="385">
        <f t="shared" si="0"/>
        <v>3</v>
      </c>
      <c r="BF13" s="385"/>
      <c r="BG13" s="385"/>
      <c r="BH13" s="8"/>
    </row>
    <row r="14" spans="1:60">
      <c r="A14" s="229" t="s">
        <v>1787</v>
      </c>
      <c r="B14" s="235">
        <v>1</v>
      </c>
      <c r="C14" s="231">
        <v>1</v>
      </c>
      <c r="D14" s="326"/>
      <c r="E14" s="326"/>
      <c r="F14" s="220"/>
      <c r="G14" s="235">
        <v>1</v>
      </c>
      <c r="H14" s="326"/>
      <c r="I14" s="326"/>
      <c r="J14" s="223"/>
      <c r="K14" s="220"/>
      <c r="L14" s="326"/>
      <c r="M14" s="326"/>
      <c r="N14" s="326"/>
      <c r="O14" s="231">
        <v>1</v>
      </c>
      <c r="P14" s="326"/>
      <c r="Q14" s="221"/>
      <c r="R14" s="326"/>
      <c r="S14" s="326"/>
      <c r="T14" s="326"/>
      <c r="U14" s="221"/>
      <c r="V14" s="218"/>
      <c r="W14" s="326"/>
      <c r="X14" s="326"/>
      <c r="Y14" s="326"/>
      <c r="Z14" s="220"/>
      <c r="AA14" s="218"/>
      <c r="AB14" s="326"/>
      <c r="AC14" s="326"/>
      <c r="AD14" s="326"/>
      <c r="AE14" s="220"/>
      <c r="AF14" s="326"/>
      <c r="AG14" s="326"/>
      <c r="AH14" s="221"/>
      <c r="AI14" s="218"/>
      <c r="AJ14" s="326"/>
      <c r="AK14" s="326"/>
      <c r="AL14" s="231">
        <v>1</v>
      </c>
      <c r="AM14" s="230">
        <v>1</v>
      </c>
      <c r="AN14" s="326"/>
      <c r="AO14" s="326"/>
      <c r="AP14" s="326"/>
      <c r="AQ14" s="326"/>
      <c r="AR14" s="326"/>
      <c r="AS14" s="218"/>
      <c r="AT14" s="326"/>
      <c r="AU14" s="326"/>
      <c r="AV14" s="326"/>
      <c r="AW14" s="220"/>
      <c r="AX14" s="326"/>
      <c r="AY14" s="326"/>
      <c r="AZ14" s="326"/>
      <c r="BA14" s="326"/>
      <c r="BB14" s="326"/>
      <c r="BC14" s="218"/>
      <c r="BD14" s="220"/>
      <c r="BE14" s="385">
        <f t="shared" si="0"/>
        <v>6</v>
      </c>
      <c r="BF14" s="385"/>
      <c r="BG14" s="385"/>
    </row>
    <row r="15" spans="1:60" ht="15.75" thickBot="1">
      <c r="A15" s="232" t="s">
        <v>1788</v>
      </c>
      <c r="B15" s="233"/>
      <c r="C15" s="223"/>
      <c r="D15" s="223"/>
      <c r="E15" s="223"/>
      <c r="F15" s="234"/>
      <c r="G15" s="233"/>
      <c r="H15" s="223"/>
      <c r="I15" s="223"/>
      <c r="J15" s="223"/>
      <c r="K15" s="234"/>
      <c r="L15" s="223"/>
      <c r="M15" s="231">
        <v>1</v>
      </c>
      <c r="N15" s="223"/>
      <c r="O15" s="223"/>
      <c r="P15" s="223"/>
      <c r="Q15" s="221"/>
      <c r="R15" s="223"/>
      <c r="S15" s="223"/>
      <c r="T15" s="231">
        <v>1</v>
      </c>
      <c r="U15" s="221"/>
      <c r="V15" s="233"/>
      <c r="W15" s="223"/>
      <c r="X15" s="223"/>
      <c r="Y15" s="223"/>
      <c r="Z15" s="234"/>
      <c r="AA15" s="233"/>
      <c r="AB15" s="223"/>
      <c r="AC15" s="223"/>
      <c r="AD15" s="223"/>
      <c r="AE15" s="234"/>
      <c r="AF15" s="223"/>
      <c r="AG15" s="223"/>
      <c r="AH15" s="221"/>
      <c r="AI15" s="235">
        <v>1</v>
      </c>
      <c r="AJ15" s="223"/>
      <c r="AK15" s="223"/>
      <c r="AL15" s="223"/>
      <c r="AM15" s="234"/>
      <c r="AN15" s="223"/>
      <c r="AO15" s="231">
        <v>1</v>
      </c>
      <c r="AP15" s="231">
        <v>1</v>
      </c>
      <c r="AQ15" s="231">
        <v>1</v>
      </c>
      <c r="AR15" s="231">
        <v>1</v>
      </c>
      <c r="AS15" s="233"/>
      <c r="AT15" s="223"/>
      <c r="AU15" s="231">
        <v>1</v>
      </c>
      <c r="AV15" s="223"/>
      <c r="AW15" s="230">
        <v>1</v>
      </c>
      <c r="AX15" s="231">
        <v>1</v>
      </c>
      <c r="AY15" s="231">
        <v>1</v>
      </c>
      <c r="AZ15" s="223"/>
      <c r="BA15" s="223"/>
      <c r="BB15" s="231">
        <v>1</v>
      </c>
      <c r="BC15" s="235">
        <v>1</v>
      </c>
      <c r="BD15" s="236"/>
      <c r="BE15" s="386">
        <f t="shared" si="0"/>
        <v>13</v>
      </c>
      <c r="BF15" s="387">
        <f>+SUM(BE10:BE15)</f>
        <v>27</v>
      </c>
      <c r="BG15" s="385"/>
      <c r="BH15" s="8"/>
    </row>
    <row r="16" spans="1:60" ht="15.75" thickBot="1">
      <c r="A16" s="228" t="s">
        <v>1789</v>
      </c>
      <c r="B16" s="211">
        <v>1</v>
      </c>
      <c r="C16" s="212">
        <v>2</v>
      </c>
      <c r="D16" s="212">
        <v>3</v>
      </c>
      <c r="E16" s="212">
        <v>5</v>
      </c>
      <c r="F16" s="213">
        <v>8</v>
      </c>
      <c r="G16" s="214">
        <v>10</v>
      </c>
      <c r="H16" s="212">
        <v>12</v>
      </c>
      <c r="I16" s="212">
        <v>13</v>
      </c>
      <c r="J16" s="212">
        <v>14</v>
      </c>
      <c r="K16" s="213">
        <v>15</v>
      </c>
      <c r="L16" s="212">
        <v>16</v>
      </c>
      <c r="M16" s="212">
        <v>17</v>
      </c>
      <c r="N16" s="212">
        <v>44</v>
      </c>
      <c r="O16" s="212">
        <v>46</v>
      </c>
      <c r="P16" s="212">
        <v>47</v>
      </c>
      <c r="Q16" s="215"/>
      <c r="R16" s="212">
        <v>18</v>
      </c>
      <c r="S16" s="212">
        <v>19</v>
      </c>
      <c r="T16" s="212">
        <v>45</v>
      </c>
      <c r="U16" s="215"/>
      <c r="V16" s="214">
        <v>4</v>
      </c>
      <c r="W16" s="212">
        <v>6</v>
      </c>
      <c r="X16" s="212">
        <v>7</v>
      </c>
      <c r="Y16" s="212">
        <v>9</v>
      </c>
      <c r="Z16" s="213">
        <v>11</v>
      </c>
      <c r="AA16" s="214">
        <v>20</v>
      </c>
      <c r="AB16" s="212">
        <v>21</v>
      </c>
      <c r="AC16" s="212">
        <v>22</v>
      </c>
      <c r="AD16" s="212">
        <v>23</v>
      </c>
      <c r="AE16" s="213">
        <v>24</v>
      </c>
      <c r="AF16" s="212">
        <v>25</v>
      </c>
      <c r="AG16" s="212">
        <v>43</v>
      </c>
      <c r="AH16" s="215"/>
      <c r="AI16" s="214">
        <v>26</v>
      </c>
      <c r="AJ16" s="212">
        <v>27</v>
      </c>
      <c r="AK16" s="212">
        <v>28</v>
      </c>
      <c r="AL16" s="212">
        <v>29</v>
      </c>
      <c r="AM16" s="213">
        <v>30</v>
      </c>
      <c r="AN16" s="212">
        <v>31</v>
      </c>
      <c r="AO16" s="212">
        <v>32</v>
      </c>
      <c r="AP16" s="212">
        <v>33</v>
      </c>
      <c r="AQ16" s="212">
        <v>34</v>
      </c>
      <c r="AR16" s="212">
        <v>35</v>
      </c>
      <c r="AS16" s="214">
        <v>36</v>
      </c>
      <c r="AT16" s="212">
        <v>37</v>
      </c>
      <c r="AU16" s="212">
        <v>38</v>
      </c>
      <c r="AV16" s="212">
        <v>39</v>
      </c>
      <c r="AW16" s="213">
        <v>40</v>
      </c>
      <c r="AX16" s="212">
        <v>41</v>
      </c>
      <c r="AY16" s="212">
        <v>42</v>
      </c>
      <c r="AZ16" s="212">
        <v>48</v>
      </c>
      <c r="BA16" s="212">
        <v>49</v>
      </c>
      <c r="BB16" s="212">
        <v>50</v>
      </c>
      <c r="BC16" s="214">
        <v>51</v>
      </c>
      <c r="BD16" s="216">
        <v>52</v>
      </c>
      <c r="BE16" s="385"/>
      <c r="BF16" s="385"/>
      <c r="BG16" s="385"/>
    </row>
    <row r="17" spans="1:59">
      <c r="A17" s="237" t="s">
        <v>1790</v>
      </c>
      <c r="B17" s="238"/>
      <c r="C17" s="239"/>
      <c r="D17" s="239"/>
      <c r="E17" s="240">
        <v>1</v>
      </c>
      <c r="F17" s="241"/>
      <c r="G17" s="238"/>
      <c r="H17" s="244"/>
      <c r="I17" s="239"/>
      <c r="J17" s="239"/>
      <c r="K17" s="241"/>
      <c r="L17" s="239"/>
      <c r="M17" s="239"/>
      <c r="N17" s="239"/>
      <c r="O17" s="239"/>
      <c r="P17" s="244"/>
      <c r="Q17" s="242"/>
      <c r="R17" s="240">
        <v>1</v>
      </c>
      <c r="S17" s="240">
        <v>1</v>
      </c>
      <c r="T17" s="239"/>
      <c r="U17" s="242"/>
      <c r="V17" s="243">
        <v>1</v>
      </c>
      <c r="W17" s="240">
        <v>1</v>
      </c>
      <c r="X17" s="240">
        <v>1</v>
      </c>
      <c r="Y17" s="239"/>
      <c r="Z17" s="241"/>
      <c r="AA17" s="238"/>
      <c r="AB17" s="239"/>
      <c r="AC17" s="239"/>
      <c r="AD17" s="239"/>
      <c r="AE17" s="241"/>
      <c r="AF17" s="239"/>
      <c r="AG17" s="239"/>
      <c r="AH17" s="242"/>
      <c r="AI17" s="238"/>
      <c r="AJ17" s="239"/>
      <c r="AK17" s="239"/>
      <c r="AL17" s="239"/>
      <c r="AM17" s="241"/>
      <c r="AN17" s="239"/>
      <c r="AO17" s="239"/>
      <c r="AP17" s="239"/>
      <c r="AQ17" s="239"/>
      <c r="AR17" s="240">
        <v>1</v>
      </c>
      <c r="AS17" s="238"/>
      <c r="AT17" s="240">
        <v>1</v>
      </c>
      <c r="AU17" s="244"/>
      <c r="AV17" s="239"/>
      <c r="AW17" s="241"/>
      <c r="AX17" s="239"/>
      <c r="AY17" s="239"/>
      <c r="AZ17" s="239"/>
      <c r="BA17" s="239"/>
      <c r="BB17" s="239"/>
      <c r="BC17" s="238"/>
      <c r="BD17" s="241"/>
      <c r="BE17" s="385">
        <f>+SUM(B17:BC17)</f>
        <v>8</v>
      </c>
      <c r="BF17" s="385"/>
      <c r="BG17" s="385"/>
    </row>
    <row r="18" spans="1:59">
      <c r="A18" s="237" t="s">
        <v>81</v>
      </c>
      <c r="B18" s="238"/>
      <c r="C18" s="239"/>
      <c r="D18" s="240">
        <v>1</v>
      </c>
      <c r="E18" s="239"/>
      <c r="F18" s="241"/>
      <c r="G18" s="243">
        <v>1</v>
      </c>
      <c r="H18" s="388">
        <v>1</v>
      </c>
      <c r="I18" s="239"/>
      <c r="J18" s="239"/>
      <c r="K18" s="241"/>
      <c r="L18" s="239"/>
      <c r="M18" s="239"/>
      <c r="N18" s="239"/>
      <c r="O18" s="239"/>
      <c r="P18" s="388">
        <v>1</v>
      </c>
      <c r="Q18" s="242"/>
      <c r="R18" s="239"/>
      <c r="S18" s="239"/>
      <c r="T18" s="239"/>
      <c r="U18" s="242"/>
      <c r="V18" s="238"/>
      <c r="W18" s="240">
        <v>1</v>
      </c>
      <c r="X18" s="239"/>
      <c r="Y18" s="240">
        <v>1</v>
      </c>
      <c r="Z18" s="245"/>
      <c r="AA18" s="243">
        <v>1</v>
      </c>
      <c r="AB18" s="239"/>
      <c r="AC18" s="239"/>
      <c r="AD18" s="239"/>
      <c r="AE18" s="241"/>
      <c r="AF18" s="239"/>
      <c r="AG18" s="239"/>
      <c r="AH18" s="242"/>
      <c r="AI18" s="238"/>
      <c r="AJ18" s="239"/>
      <c r="AK18" s="239"/>
      <c r="AL18" s="239"/>
      <c r="AM18" s="241"/>
      <c r="AN18" s="239"/>
      <c r="AO18" s="239"/>
      <c r="AP18" s="239"/>
      <c r="AQ18" s="239"/>
      <c r="AR18" s="239"/>
      <c r="AS18" s="238"/>
      <c r="AT18" s="239"/>
      <c r="AU18" s="239"/>
      <c r="AV18" s="240">
        <v>1</v>
      </c>
      <c r="AW18" s="241"/>
      <c r="AX18" s="239"/>
      <c r="AY18" s="239"/>
      <c r="AZ18" s="239"/>
      <c r="BA18" s="239"/>
      <c r="BB18" s="239"/>
      <c r="BC18" s="238"/>
      <c r="BD18" s="241"/>
      <c r="BE18" s="385">
        <f t="shared" ref="BE18:BE20" si="1">+SUM(B18:BC18)</f>
        <v>8</v>
      </c>
      <c r="BF18" s="385"/>
      <c r="BG18" s="385"/>
    </row>
    <row r="19" spans="1:59" ht="15.75" thickBot="1">
      <c r="A19" s="389" t="s">
        <v>20</v>
      </c>
      <c r="B19" s="247">
        <v>1</v>
      </c>
      <c r="C19" s="390">
        <v>1</v>
      </c>
      <c r="D19" s="391"/>
      <c r="E19" s="392"/>
      <c r="F19" s="393">
        <v>1</v>
      </c>
      <c r="G19" s="394"/>
      <c r="H19" s="392"/>
      <c r="I19" s="390">
        <v>1</v>
      </c>
      <c r="J19" s="390">
        <v>1</v>
      </c>
      <c r="K19" s="393">
        <v>1</v>
      </c>
      <c r="L19" s="390">
        <v>1</v>
      </c>
      <c r="M19" s="390">
        <v>1</v>
      </c>
      <c r="N19" s="392"/>
      <c r="O19" s="392"/>
      <c r="P19" s="391"/>
      <c r="Q19" s="395"/>
      <c r="R19" s="392"/>
      <c r="S19" s="392"/>
      <c r="T19" s="396">
        <v>1</v>
      </c>
      <c r="U19" s="395"/>
      <c r="V19" s="397"/>
      <c r="W19" s="391"/>
      <c r="X19" s="392"/>
      <c r="Y19" s="391"/>
      <c r="Z19" s="393">
        <v>1</v>
      </c>
      <c r="AA19" s="397"/>
      <c r="AB19" s="390">
        <v>1</v>
      </c>
      <c r="AC19" s="390">
        <v>1</v>
      </c>
      <c r="AD19" s="390">
        <v>1</v>
      </c>
      <c r="AE19" s="393">
        <v>1</v>
      </c>
      <c r="AF19" s="390">
        <v>1</v>
      </c>
      <c r="AG19" s="392"/>
      <c r="AH19" s="395"/>
      <c r="AI19" s="397"/>
      <c r="AJ19" s="392"/>
      <c r="AK19" s="392"/>
      <c r="AL19" s="392"/>
      <c r="AM19" s="398"/>
      <c r="AN19" s="392"/>
      <c r="AO19" s="392"/>
      <c r="AP19" s="392"/>
      <c r="AQ19" s="392"/>
      <c r="AR19" s="392"/>
      <c r="AS19" s="397"/>
      <c r="AT19" s="392"/>
      <c r="AU19" s="392"/>
      <c r="AV19" s="392"/>
      <c r="AW19" s="398"/>
      <c r="AX19" s="392"/>
      <c r="AY19" s="392"/>
      <c r="AZ19" s="392"/>
      <c r="BA19" s="392"/>
      <c r="BB19" s="392"/>
      <c r="BC19" s="397"/>
      <c r="BD19" s="398"/>
      <c r="BE19" s="386">
        <f t="shared" si="1"/>
        <v>15</v>
      </c>
      <c r="BF19" s="387">
        <f>+SUM(BE17:BE19)</f>
        <v>31</v>
      </c>
      <c r="BG19" s="385"/>
    </row>
    <row r="20" spans="1:59" ht="15.75" thickBot="1">
      <c r="A20" s="237" t="s">
        <v>1791</v>
      </c>
      <c r="B20" s="247">
        <v>1</v>
      </c>
      <c r="C20" s="240">
        <v>1</v>
      </c>
      <c r="D20" s="244"/>
      <c r="E20" s="239"/>
      <c r="F20" s="240">
        <v>1</v>
      </c>
      <c r="G20" s="246"/>
      <c r="H20" s="239"/>
      <c r="I20" s="240">
        <v>1</v>
      </c>
      <c r="J20" s="240">
        <v>1</v>
      </c>
      <c r="K20" s="240">
        <v>1</v>
      </c>
      <c r="L20" s="247">
        <v>1</v>
      </c>
      <c r="M20" s="240">
        <v>1</v>
      </c>
      <c r="N20" s="240">
        <v>1</v>
      </c>
      <c r="O20" s="240">
        <v>1</v>
      </c>
      <c r="P20" s="244"/>
      <c r="Q20" s="242"/>
      <c r="R20" s="239"/>
      <c r="S20" s="239"/>
      <c r="T20" s="240">
        <v>1</v>
      </c>
      <c r="U20" s="242"/>
      <c r="V20" s="238"/>
      <c r="W20" s="244"/>
      <c r="X20" s="239"/>
      <c r="Y20" s="244"/>
      <c r="Z20" s="240">
        <v>1</v>
      </c>
      <c r="AA20" s="238"/>
      <c r="AB20" s="240">
        <v>1</v>
      </c>
      <c r="AC20" s="240">
        <v>1</v>
      </c>
      <c r="AD20" s="240">
        <v>1</v>
      </c>
      <c r="AE20" s="240">
        <v>1</v>
      </c>
      <c r="AF20" s="247">
        <v>1</v>
      </c>
      <c r="AG20" s="239"/>
      <c r="AH20" s="242"/>
      <c r="AI20" s="240">
        <v>1</v>
      </c>
      <c r="AJ20" s="239"/>
      <c r="AK20" s="239"/>
      <c r="AL20" s="240">
        <v>1</v>
      </c>
      <c r="AM20" s="240">
        <v>1</v>
      </c>
      <c r="AN20" s="244"/>
      <c r="AO20" s="240">
        <v>1</v>
      </c>
      <c r="AP20" s="240">
        <v>1</v>
      </c>
      <c r="AQ20" s="240">
        <v>1</v>
      </c>
      <c r="AR20" s="239"/>
      <c r="AS20" s="238"/>
      <c r="AT20" s="239"/>
      <c r="AU20" s="240">
        <v>1</v>
      </c>
      <c r="AV20" s="239"/>
      <c r="AW20" s="240">
        <v>1</v>
      </c>
      <c r="AX20" s="247">
        <v>1</v>
      </c>
      <c r="AY20" s="240">
        <v>1</v>
      </c>
      <c r="AZ20" s="239"/>
      <c r="BA20" s="239"/>
      <c r="BB20" s="240">
        <v>1</v>
      </c>
      <c r="BC20" s="247">
        <v>1</v>
      </c>
      <c r="BD20" s="248"/>
      <c r="BE20" s="387">
        <f t="shared" si="1"/>
        <v>29</v>
      </c>
      <c r="BF20" s="387"/>
      <c r="BG20" s="385"/>
    </row>
    <row r="21" spans="1:59" ht="15.75" thickBot="1">
      <c r="A21" s="228" t="s">
        <v>1792</v>
      </c>
      <c r="B21" s="211">
        <v>1</v>
      </c>
      <c r="C21" s="212">
        <v>2</v>
      </c>
      <c r="D21" s="212">
        <v>3</v>
      </c>
      <c r="E21" s="212">
        <v>5</v>
      </c>
      <c r="F21" s="213">
        <v>8</v>
      </c>
      <c r="G21" s="214">
        <v>10</v>
      </c>
      <c r="H21" s="212">
        <v>12</v>
      </c>
      <c r="I21" s="212">
        <v>13</v>
      </c>
      <c r="J21" s="212">
        <v>14</v>
      </c>
      <c r="K21" s="213">
        <v>15</v>
      </c>
      <c r="L21" s="212">
        <v>16</v>
      </c>
      <c r="M21" s="212">
        <v>17</v>
      </c>
      <c r="N21" s="212">
        <v>44</v>
      </c>
      <c r="O21" s="212">
        <v>46</v>
      </c>
      <c r="P21" s="212">
        <v>47</v>
      </c>
      <c r="Q21" s="215"/>
      <c r="R21" s="212">
        <v>18</v>
      </c>
      <c r="S21" s="212">
        <v>19</v>
      </c>
      <c r="T21" s="212">
        <v>45</v>
      </c>
      <c r="U21" s="215"/>
      <c r="V21" s="214">
        <v>4</v>
      </c>
      <c r="W21" s="212">
        <v>6</v>
      </c>
      <c r="X21" s="212">
        <v>7</v>
      </c>
      <c r="Y21" s="212">
        <v>9</v>
      </c>
      <c r="Z21" s="213">
        <v>11</v>
      </c>
      <c r="AA21" s="214">
        <v>20</v>
      </c>
      <c r="AB21" s="212">
        <v>21</v>
      </c>
      <c r="AC21" s="212">
        <v>22</v>
      </c>
      <c r="AD21" s="212">
        <v>23</v>
      </c>
      <c r="AE21" s="213">
        <v>24</v>
      </c>
      <c r="AF21" s="212">
        <v>25</v>
      </c>
      <c r="AG21" s="212">
        <v>43</v>
      </c>
      <c r="AH21" s="215"/>
      <c r="AI21" s="214">
        <v>26</v>
      </c>
      <c r="AJ21" s="212">
        <v>27</v>
      </c>
      <c r="AK21" s="212">
        <v>28</v>
      </c>
      <c r="AL21" s="212">
        <v>29</v>
      </c>
      <c r="AM21" s="213">
        <v>30</v>
      </c>
      <c r="AN21" s="212">
        <v>31</v>
      </c>
      <c r="AO21" s="212">
        <v>32</v>
      </c>
      <c r="AP21" s="212">
        <v>33</v>
      </c>
      <c r="AQ21" s="212">
        <v>34</v>
      </c>
      <c r="AR21" s="212">
        <v>35</v>
      </c>
      <c r="AS21" s="214">
        <v>36</v>
      </c>
      <c r="AT21" s="212">
        <v>37</v>
      </c>
      <c r="AU21" s="212">
        <v>38</v>
      </c>
      <c r="AV21" s="212">
        <v>39</v>
      </c>
      <c r="AW21" s="213">
        <v>40</v>
      </c>
      <c r="AX21" s="212">
        <v>41</v>
      </c>
      <c r="AY21" s="212">
        <v>42</v>
      </c>
      <c r="AZ21" s="212">
        <v>48</v>
      </c>
      <c r="BA21" s="212">
        <v>49</v>
      </c>
      <c r="BB21" s="212">
        <v>50</v>
      </c>
      <c r="BC21" s="214">
        <v>51</v>
      </c>
      <c r="BD21" s="216">
        <v>52</v>
      </c>
      <c r="BE21" s="385"/>
      <c r="BF21" s="385"/>
      <c r="BG21" s="385"/>
    </row>
    <row r="22" spans="1:59">
      <c r="A22" s="237" t="s">
        <v>1793</v>
      </c>
      <c r="B22" s="249">
        <v>1</v>
      </c>
      <c r="C22" s="250">
        <v>1</v>
      </c>
      <c r="D22" s="251"/>
      <c r="E22" s="251"/>
      <c r="F22" s="252"/>
      <c r="G22" s="253"/>
      <c r="H22" s="251"/>
      <c r="I22" s="250">
        <v>1</v>
      </c>
      <c r="J22" s="251"/>
      <c r="K22" s="252"/>
      <c r="L22" s="251"/>
      <c r="M22" s="250">
        <v>1</v>
      </c>
      <c r="N22" s="251"/>
      <c r="O22" s="251"/>
      <c r="P22" s="251"/>
      <c r="Q22" s="254"/>
      <c r="R22" s="251"/>
      <c r="S22" s="251"/>
      <c r="T22" s="251"/>
      <c r="U22" s="254"/>
      <c r="V22" s="253"/>
      <c r="W22" s="251"/>
      <c r="X22" s="251"/>
      <c r="Y22" s="251"/>
      <c r="Z22" s="252"/>
      <c r="AA22" s="253"/>
      <c r="AB22" s="251"/>
      <c r="AC22" s="251"/>
      <c r="AD22" s="251"/>
      <c r="AE22" s="252"/>
      <c r="AF22" s="250">
        <v>1</v>
      </c>
      <c r="AG22" s="251"/>
      <c r="AH22" s="254"/>
      <c r="AI22" s="249">
        <v>1</v>
      </c>
      <c r="AJ22" s="251"/>
      <c r="AK22" s="250">
        <v>1</v>
      </c>
      <c r="AL22" s="250">
        <v>1</v>
      </c>
      <c r="AM22" s="255">
        <v>1</v>
      </c>
      <c r="AN22" s="251"/>
      <c r="AO22" s="251"/>
      <c r="AP22" s="251"/>
      <c r="AQ22" s="251"/>
      <c r="AR22" s="250">
        <v>1</v>
      </c>
      <c r="AS22" s="253"/>
      <c r="AT22" s="251"/>
      <c r="AU22" s="250">
        <v>1</v>
      </c>
      <c r="AV22" s="256"/>
      <c r="AW22" s="255">
        <v>1</v>
      </c>
      <c r="AX22" s="251"/>
      <c r="AY22" s="250">
        <v>1</v>
      </c>
      <c r="AZ22" s="250">
        <v>1</v>
      </c>
      <c r="BA22" s="256"/>
      <c r="BB22" s="250">
        <v>1</v>
      </c>
      <c r="BC22" s="249">
        <v>1</v>
      </c>
      <c r="BD22" s="252"/>
      <c r="BE22" s="385">
        <f t="shared" si="0"/>
        <v>16</v>
      </c>
      <c r="BF22" s="385"/>
      <c r="BG22" s="385"/>
    </row>
    <row r="23" spans="1:59">
      <c r="A23" s="237" t="s">
        <v>1794</v>
      </c>
      <c r="B23" s="257"/>
      <c r="C23" s="256"/>
      <c r="D23" s="251"/>
      <c r="E23" s="251"/>
      <c r="F23" s="255">
        <v>1</v>
      </c>
      <c r="G23" s="253"/>
      <c r="H23" s="251"/>
      <c r="I23" s="251"/>
      <c r="J23" s="250">
        <v>1</v>
      </c>
      <c r="K23" s="252"/>
      <c r="L23" s="250">
        <v>1</v>
      </c>
      <c r="M23" s="251"/>
      <c r="N23" s="250">
        <v>1</v>
      </c>
      <c r="O23" s="251"/>
      <c r="P23" s="251"/>
      <c r="Q23" s="254"/>
      <c r="R23" s="251"/>
      <c r="S23" s="251"/>
      <c r="T23" s="256"/>
      <c r="U23" s="254"/>
      <c r="V23" s="253"/>
      <c r="W23" s="251"/>
      <c r="X23" s="251"/>
      <c r="Y23" s="251"/>
      <c r="Z23" s="252"/>
      <c r="AA23" s="253"/>
      <c r="AB23" s="251"/>
      <c r="AC23" s="251"/>
      <c r="AD23" s="251"/>
      <c r="AE23" s="252"/>
      <c r="AF23" s="251"/>
      <c r="AG23" s="251"/>
      <c r="AH23" s="254"/>
      <c r="AI23" s="249">
        <v>1</v>
      </c>
      <c r="AJ23" s="251"/>
      <c r="AK23" s="251"/>
      <c r="AL23" s="251"/>
      <c r="AM23" s="252"/>
      <c r="AN23" s="251"/>
      <c r="AO23" s="251"/>
      <c r="AP23" s="251"/>
      <c r="AQ23" s="251"/>
      <c r="AR23" s="251"/>
      <c r="AS23" s="253"/>
      <c r="AT23" s="251"/>
      <c r="AU23" s="251"/>
      <c r="AV23" s="251"/>
      <c r="AW23" s="252"/>
      <c r="AX23" s="251"/>
      <c r="AY23" s="251"/>
      <c r="AZ23" s="251"/>
      <c r="BA23" s="251"/>
      <c r="BB23" s="251"/>
      <c r="BC23" s="253"/>
      <c r="BD23" s="252"/>
      <c r="BE23" s="385">
        <f t="shared" si="0"/>
        <v>5</v>
      </c>
      <c r="BF23" s="385"/>
      <c r="BG23" s="385"/>
    </row>
    <row r="24" spans="1:59">
      <c r="A24" s="237" t="s">
        <v>1795</v>
      </c>
      <c r="B24" s="257"/>
      <c r="C24" s="256"/>
      <c r="D24" s="251"/>
      <c r="E24" s="251"/>
      <c r="F24" s="252"/>
      <c r="G24" s="253"/>
      <c r="H24" s="251"/>
      <c r="I24" s="251"/>
      <c r="J24" s="251"/>
      <c r="K24" s="252"/>
      <c r="L24" s="251"/>
      <c r="M24" s="251"/>
      <c r="N24" s="251"/>
      <c r="O24" s="251"/>
      <c r="P24" s="251"/>
      <c r="Q24" s="254"/>
      <c r="R24" s="251"/>
      <c r="S24" s="251"/>
      <c r="T24" s="251"/>
      <c r="U24" s="254"/>
      <c r="V24" s="253"/>
      <c r="W24" s="251"/>
      <c r="X24" s="251"/>
      <c r="Y24" s="251"/>
      <c r="Z24" s="252"/>
      <c r="AA24" s="253"/>
      <c r="AB24" s="256"/>
      <c r="AC24" s="256"/>
      <c r="AD24" s="256"/>
      <c r="AE24" s="258"/>
      <c r="AF24" s="251"/>
      <c r="AG24" s="251"/>
      <c r="AH24" s="254"/>
      <c r="AI24" s="249">
        <v>1</v>
      </c>
      <c r="AJ24" s="251"/>
      <c r="AK24" s="251"/>
      <c r="AL24" s="251"/>
      <c r="AM24" s="252"/>
      <c r="AN24" s="251"/>
      <c r="AO24" s="251"/>
      <c r="AP24" s="251"/>
      <c r="AQ24" s="251"/>
      <c r="AR24" s="251"/>
      <c r="AS24" s="249">
        <v>1</v>
      </c>
      <c r="AT24" s="251"/>
      <c r="AU24" s="251"/>
      <c r="AV24" s="251"/>
      <c r="AW24" s="252"/>
      <c r="AX24" s="251"/>
      <c r="AY24" s="251"/>
      <c r="AZ24" s="251"/>
      <c r="BA24" s="251"/>
      <c r="BB24" s="251"/>
      <c r="BC24" s="253"/>
      <c r="BD24" s="252"/>
      <c r="BE24" s="385">
        <f t="shared" si="0"/>
        <v>2</v>
      </c>
      <c r="BF24" s="385"/>
      <c r="BG24" s="385"/>
    </row>
    <row r="25" spans="1:59" ht="15.75" thickBot="1">
      <c r="A25" s="237" t="s">
        <v>1796</v>
      </c>
      <c r="B25" s="257"/>
      <c r="C25" s="256"/>
      <c r="D25" s="251"/>
      <c r="E25" s="251"/>
      <c r="F25" s="252"/>
      <c r="G25" s="253"/>
      <c r="H25" s="251"/>
      <c r="I25" s="251"/>
      <c r="J25" s="251"/>
      <c r="K25" s="252"/>
      <c r="L25" s="251"/>
      <c r="M25" s="251"/>
      <c r="N25" s="251"/>
      <c r="O25" s="251"/>
      <c r="P25" s="251"/>
      <c r="Q25" s="254"/>
      <c r="R25" s="251"/>
      <c r="S25" s="251"/>
      <c r="T25" s="251"/>
      <c r="U25" s="254"/>
      <c r="V25" s="253"/>
      <c r="W25" s="251"/>
      <c r="X25" s="251"/>
      <c r="Y25" s="251"/>
      <c r="Z25" s="252"/>
      <c r="AA25" s="253"/>
      <c r="AB25" s="250">
        <v>1</v>
      </c>
      <c r="AC25" s="250">
        <v>1</v>
      </c>
      <c r="AD25" s="250">
        <v>1</v>
      </c>
      <c r="AE25" s="255">
        <v>1</v>
      </c>
      <c r="AF25" s="256"/>
      <c r="AG25" s="251"/>
      <c r="AH25" s="254"/>
      <c r="AI25" s="257"/>
      <c r="AJ25" s="256"/>
      <c r="AK25" s="256"/>
      <c r="AL25" s="256"/>
      <c r="AM25" s="258"/>
      <c r="AN25" s="256"/>
      <c r="AO25" s="256"/>
      <c r="AP25" s="256"/>
      <c r="AQ25" s="256"/>
      <c r="AR25" s="256"/>
      <c r="AS25" s="257"/>
      <c r="AT25" s="251"/>
      <c r="AU25" s="251"/>
      <c r="AV25" s="251"/>
      <c r="AW25" s="252"/>
      <c r="AX25" s="251"/>
      <c r="AY25" s="251"/>
      <c r="AZ25" s="251"/>
      <c r="BA25" s="251"/>
      <c r="BB25" s="251"/>
      <c r="BC25" s="253"/>
      <c r="BD25" s="252"/>
      <c r="BE25" s="386">
        <f t="shared" si="0"/>
        <v>4</v>
      </c>
      <c r="BF25" s="387">
        <f>+SUM(BE22:BE25)</f>
        <v>27</v>
      </c>
      <c r="BG25" s="385"/>
    </row>
    <row r="26" spans="1:59" ht="15.75" thickBot="1">
      <c r="A26" s="259"/>
      <c r="B26" s="211">
        <v>1</v>
      </c>
      <c r="C26" s="212">
        <v>2</v>
      </c>
      <c r="D26" s="212">
        <v>3</v>
      </c>
      <c r="E26" s="212">
        <v>5</v>
      </c>
      <c r="F26" s="213">
        <v>8</v>
      </c>
      <c r="G26" s="212">
        <v>10</v>
      </c>
      <c r="H26" s="212">
        <v>12</v>
      </c>
      <c r="I26" s="212">
        <v>13</v>
      </c>
      <c r="J26" s="212">
        <v>14</v>
      </c>
      <c r="K26" s="212">
        <v>15</v>
      </c>
      <c r="L26" s="212">
        <v>16</v>
      </c>
      <c r="M26" s="212">
        <v>17</v>
      </c>
      <c r="N26" s="212">
        <v>44</v>
      </c>
      <c r="O26" s="212">
        <v>46</v>
      </c>
      <c r="P26" s="212">
        <v>47</v>
      </c>
      <c r="Q26" s="215"/>
      <c r="R26" s="212">
        <v>18</v>
      </c>
      <c r="S26" s="212">
        <v>19</v>
      </c>
      <c r="T26" s="212">
        <v>45</v>
      </c>
      <c r="U26" s="215"/>
      <c r="V26" s="214">
        <v>4</v>
      </c>
      <c r="W26" s="212">
        <v>6</v>
      </c>
      <c r="X26" s="212">
        <v>7</v>
      </c>
      <c r="Y26" s="212">
        <v>9</v>
      </c>
      <c r="Z26" s="213">
        <v>11</v>
      </c>
      <c r="AA26" s="214">
        <v>20</v>
      </c>
      <c r="AB26" s="212">
        <v>21</v>
      </c>
      <c r="AC26" s="212">
        <v>22</v>
      </c>
      <c r="AD26" s="212">
        <v>23</v>
      </c>
      <c r="AE26" s="213">
        <v>24</v>
      </c>
      <c r="AF26" s="212">
        <v>25</v>
      </c>
      <c r="AG26" s="212">
        <v>43</v>
      </c>
      <c r="AH26" s="215"/>
      <c r="AI26" s="214">
        <v>26</v>
      </c>
      <c r="AJ26" s="212">
        <v>27</v>
      </c>
      <c r="AK26" s="212">
        <v>28</v>
      </c>
      <c r="AL26" s="212">
        <v>29</v>
      </c>
      <c r="AM26" s="213">
        <v>30</v>
      </c>
      <c r="AN26" s="212">
        <v>31</v>
      </c>
      <c r="AO26" s="212">
        <v>32</v>
      </c>
      <c r="AP26" s="212">
        <v>33</v>
      </c>
      <c r="AQ26" s="212">
        <v>34</v>
      </c>
      <c r="AR26" s="212">
        <v>35</v>
      </c>
      <c r="AS26" s="214">
        <v>36</v>
      </c>
      <c r="AT26" s="212">
        <v>37</v>
      </c>
      <c r="AU26" s="212">
        <v>38</v>
      </c>
      <c r="AV26" s="212">
        <v>39</v>
      </c>
      <c r="AW26" s="213">
        <v>40</v>
      </c>
      <c r="AX26" s="212">
        <v>41</v>
      </c>
      <c r="AY26" s="212">
        <v>42</v>
      </c>
      <c r="AZ26" s="212">
        <v>48</v>
      </c>
      <c r="BA26" s="212">
        <v>49</v>
      </c>
      <c r="BB26" s="212">
        <v>50</v>
      </c>
      <c r="BC26" s="214">
        <v>51</v>
      </c>
      <c r="BD26" s="216">
        <v>52</v>
      </c>
      <c r="BE26" s="385"/>
      <c r="BF26" s="385"/>
      <c r="BG26" s="385"/>
    </row>
    <row r="27" spans="1:59">
      <c r="A27" s="399"/>
      <c r="B27" s="385"/>
      <c r="C27" s="385"/>
      <c r="D27" s="385"/>
      <c r="E27" s="385"/>
      <c r="F27" s="385"/>
      <c r="G27" s="385"/>
      <c r="H27" s="385"/>
      <c r="I27" s="385"/>
      <c r="J27" s="385"/>
      <c r="K27" s="385"/>
      <c r="L27" s="385"/>
      <c r="M27" s="385"/>
      <c r="N27" s="385"/>
      <c r="O27" s="385"/>
      <c r="P27" s="385"/>
      <c r="Q27" s="385"/>
      <c r="R27" s="385"/>
      <c r="S27" s="385"/>
      <c r="T27" s="385"/>
      <c r="U27" s="385"/>
      <c r="V27" s="385"/>
      <c r="W27" s="385"/>
      <c r="X27" s="385"/>
      <c r="Y27" s="385"/>
      <c r="Z27" s="385"/>
      <c r="AA27" s="385"/>
      <c r="AB27" s="385"/>
      <c r="AC27" s="385"/>
      <c r="AD27" s="385"/>
      <c r="AE27" s="385"/>
      <c r="AF27" s="385"/>
      <c r="AG27" s="385"/>
      <c r="AH27" s="385"/>
      <c r="AI27" s="385"/>
      <c r="AJ27" s="385"/>
      <c r="AK27" s="385"/>
      <c r="AL27" s="385"/>
      <c r="AM27" s="385"/>
      <c r="AN27" s="385"/>
      <c r="AO27" s="385"/>
      <c r="AP27" s="385"/>
      <c r="AQ27" s="385"/>
      <c r="AR27" s="385"/>
      <c r="AS27" s="385"/>
      <c r="AT27" s="385"/>
      <c r="AU27" s="385"/>
      <c r="AV27" s="385"/>
      <c r="AW27" s="385"/>
      <c r="AX27" s="385"/>
      <c r="AY27" s="385"/>
      <c r="AZ27" s="385"/>
      <c r="BA27" s="385"/>
      <c r="BB27" s="385"/>
      <c r="BC27" s="385"/>
      <c r="BD27" s="385"/>
      <c r="BE27" s="385"/>
      <c r="BF27" s="385"/>
      <c r="BG27" s="385"/>
    </row>
  </sheetData>
  <hyperlinks>
    <hyperlink ref="C1" r:id="rId1"/>
  </hyperlinks>
  <pageMargins left="0.2" right="0.2" top="0.75" bottom="0.75" header="0.3" footer="0.3"/>
  <pageSetup paperSize="5" orientation="landscape" r:id="rId2"/>
</worksheet>
</file>

<file path=xl/worksheets/sheet5.xml><?xml version="1.0" encoding="utf-8"?>
<worksheet xmlns="http://schemas.openxmlformats.org/spreadsheetml/2006/main" xmlns:r="http://schemas.openxmlformats.org/officeDocument/2006/relationships">
  <dimension ref="A1:J311"/>
  <sheetViews>
    <sheetView zoomScale="55" zoomScaleNormal="55" workbookViewId="0">
      <pane ySplit="3" topLeftCell="A4" activePane="bottomLeft" state="frozen"/>
      <selection activeCell="N5" sqref="N5"/>
      <selection pane="bottomLeft"/>
    </sheetView>
  </sheetViews>
  <sheetFormatPr defaultRowHeight="15"/>
  <cols>
    <col min="1" max="1" width="14.140625" customWidth="1"/>
    <col min="2" max="2" width="12.42578125" customWidth="1"/>
    <col min="3" max="3" width="60.42578125" customWidth="1"/>
    <col min="4" max="4" width="61.42578125" customWidth="1"/>
    <col min="5" max="5" width="40" customWidth="1"/>
    <col min="6" max="6" width="82.28515625" customWidth="1"/>
    <col min="7" max="7" width="13.85546875" style="2" customWidth="1"/>
  </cols>
  <sheetData>
    <row r="1" spans="1:7" s="2" customFormat="1" ht="16.5" thickBot="1">
      <c r="A1" s="70" t="s">
        <v>1414</v>
      </c>
      <c r="B1" s="70"/>
      <c r="C1" s="63"/>
      <c r="D1" s="63"/>
      <c r="E1" s="70"/>
      <c r="F1" s="70"/>
    </row>
    <row r="2" spans="1:7" ht="94.5" customHeight="1">
      <c r="A2" s="477" t="s">
        <v>876</v>
      </c>
      <c r="B2" s="477" t="s">
        <v>9</v>
      </c>
      <c r="C2" s="477" t="s">
        <v>44</v>
      </c>
      <c r="D2" s="477" t="s">
        <v>877</v>
      </c>
      <c r="E2" s="477" t="s">
        <v>878</v>
      </c>
      <c r="F2" s="477" t="s">
        <v>47</v>
      </c>
      <c r="G2" s="477" t="s">
        <v>876</v>
      </c>
    </row>
    <row r="3" spans="1:7" ht="15.75" thickBot="1">
      <c r="A3" s="478"/>
      <c r="B3" s="478"/>
      <c r="C3" s="478"/>
      <c r="D3" s="478"/>
      <c r="E3" s="478"/>
      <c r="F3" s="478"/>
      <c r="G3" s="478"/>
    </row>
    <row r="4" spans="1:7" ht="15.75" customHeight="1">
      <c r="A4" s="504" t="s">
        <v>879</v>
      </c>
      <c r="B4" s="504">
        <v>2</v>
      </c>
      <c r="C4" s="26" t="s">
        <v>1480</v>
      </c>
      <c r="D4" s="465" t="s">
        <v>885</v>
      </c>
      <c r="E4" s="465" t="s">
        <v>886</v>
      </c>
      <c r="F4" s="35" t="s">
        <v>880</v>
      </c>
      <c r="G4" s="450" t="s">
        <v>1164</v>
      </c>
    </row>
    <row r="5" spans="1:7">
      <c r="A5" s="505"/>
      <c r="B5" s="505"/>
      <c r="C5" s="20"/>
      <c r="D5" s="466"/>
      <c r="E5" s="466"/>
      <c r="F5" s="22"/>
      <c r="G5" s="451"/>
    </row>
    <row r="6" spans="1:7" ht="45">
      <c r="A6" s="505"/>
      <c r="B6" s="505"/>
      <c r="C6" s="20" t="s">
        <v>1481</v>
      </c>
      <c r="D6" s="466"/>
      <c r="E6" s="466"/>
      <c r="F6" s="22" t="s">
        <v>881</v>
      </c>
      <c r="G6" s="451"/>
    </row>
    <row r="7" spans="1:7" ht="15" customHeight="1">
      <c r="A7" s="505"/>
      <c r="B7" s="505"/>
      <c r="C7" s="21"/>
      <c r="D7" s="466"/>
      <c r="E7" s="466"/>
      <c r="F7" s="21"/>
      <c r="G7" s="451"/>
    </row>
    <row r="8" spans="1:7" ht="15" customHeight="1">
      <c r="A8" s="505"/>
      <c r="B8" s="505"/>
      <c r="C8" s="21"/>
      <c r="D8" s="466"/>
      <c r="E8" s="466"/>
      <c r="F8" s="22" t="s">
        <v>884</v>
      </c>
      <c r="G8" s="451"/>
    </row>
    <row r="9" spans="1:7" ht="15" customHeight="1">
      <c r="A9" s="505"/>
      <c r="B9" s="505"/>
      <c r="C9" s="20" t="s">
        <v>882</v>
      </c>
      <c r="D9" s="466"/>
      <c r="E9" s="466"/>
      <c r="F9" s="22"/>
      <c r="G9" s="451"/>
    </row>
    <row r="10" spans="1:7" ht="60">
      <c r="A10" s="505"/>
      <c r="B10" s="505"/>
      <c r="C10" s="20" t="s">
        <v>883</v>
      </c>
      <c r="D10" s="466"/>
      <c r="E10" s="466"/>
      <c r="F10" s="22"/>
      <c r="G10" s="451"/>
    </row>
    <row r="11" spans="1:7" ht="15" customHeight="1">
      <c r="A11" s="505"/>
      <c r="B11" s="505"/>
      <c r="C11" s="20"/>
      <c r="D11" s="466"/>
      <c r="E11" s="466"/>
      <c r="F11" s="164" t="s">
        <v>887</v>
      </c>
      <c r="G11" s="451"/>
    </row>
    <row r="12" spans="1:7" ht="30.75">
      <c r="A12" s="505"/>
      <c r="B12" s="505"/>
      <c r="C12" s="20" t="s">
        <v>1482</v>
      </c>
      <c r="D12" s="466"/>
      <c r="E12" s="466"/>
      <c r="F12" s="164" t="s">
        <v>888</v>
      </c>
      <c r="G12" s="451"/>
    </row>
    <row r="13" spans="1:7" ht="30.75" customHeight="1">
      <c r="A13" s="505"/>
      <c r="B13" s="505"/>
      <c r="C13" s="23"/>
      <c r="D13" s="466"/>
      <c r="E13" s="466"/>
      <c r="F13" s="164" t="s">
        <v>889</v>
      </c>
      <c r="G13" s="451"/>
    </row>
    <row r="14" spans="1:7" ht="94.5" customHeight="1" thickBot="1">
      <c r="A14" s="506"/>
      <c r="B14" s="506"/>
      <c r="C14" s="24"/>
      <c r="D14" s="467"/>
      <c r="E14" s="467"/>
      <c r="F14" s="400" t="s">
        <v>2260</v>
      </c>
      <c r="G14" s="452"/>
    </row>
    <row r="15" spans="1:7" ht="30">
      <c r="A15" s="450" t="s">
        <v>890</v>
      </c>
      <c r="B15" s="462">
        <v>2</v>
      </c>
      <c r="C15" s="20" t="s">
        <v>891</v>
      </c>
      <c r="D15" s="465" t="s">
        <v>895</v>
      </c>
      <c r="E15" s="465" t="s">
        <v>896</v>
      </c>
      <c r="F15" s="139" t="s">
        <v>1483</v>
      </c>
      <c r="G15" s="450" t="s">
        <v>1166</v>
      </c>
    </row>
    <row r="16" spans="1:7">
      <c r="A16" s="451"/>
      <c r="B16" s="463"/>
      <c r="C16" s="20"/>
      <c r="D16" s="466"/>
      <c r="E16" s="466"/>
      <c r="F16" s="148"/>
      <c r="G16" s="451"/>
    </row>
    <row r="17" spans="1:7" ht="75">
      <c r="A17" s="451"/>
      <c r="B17" s="463"/>
      <c r="C17" s="22"/>
      <c r="D17" s="466"/>
      <c r="E17" s="466"/>
      <c r="F17" s="148" t="s">
        <v>892</v>
      </c>
      <c r="G17" s="451"/>
    </row>
    <row r="18" spans="1:7">
      <c r="A18" s="451"/>
      <c r="B18" s="463"/>
      <c r="C18" s="22"/>
      <c r="D18" s="466"/>
      <c r="E18" s="466"/>
      <c r="F18" s="148"/>
      <c r="G18" s="451"/>
    </row>
    <row r="19" spans="1:7" ht="45">
      <c r="A19" s="451"/>
      <c r="B19" s="463"/>
      <c r="C19" s="21"/>
      <c r="D19" s="466"/>
      <c r="E19" s="466"/>
      <c r="F19" s="165" t="s">
        <v>893</v>
      </c>
      <c r="G19" s="451"/>
    </row>
    <row r="20" spans="1:7">
      <c r="A20" s="451"/>
      <c r="B20" s="463"/>
      <c r="C20" s="25"/>
      <c r="D20" s="466"/>
      <c r="E20" s="466"/>
      <c r="F20" s="147"/>
      <c r="G20" s="451"/>
    </row>
    <row r="21" spans="1:7">
      <c r="A21" s="451"/>
      <c r="B21" s="463"/>
      <c r="C21" s="25"/>
      <c r="D21" s="466"/>
      <c r="E21" s="466"/>
      <c r="F21" s="147" t="s">
        <v>894</v>
      </c>
      <c r="G21" s="451"/>
    </row>
    <row r="22" spans="1:7" ht="300.75" thickBot="1">
      <c r="A22" s="452"/>
      <c r="B22" s="464"/>
      <c r="C22" s="19"/>
      <c r="D22" s="467"/>
      <c r="E22" s="467"/>
      <c r="F22" s="324" t="s">
        <v>2261</v>
      </c>
      <c r="G22" s="452"/>
    </row>
    <row r="23" spans="1:7" ht="120">
      <c r="A23" s="450" t="s">
        <v>897</v>
      </c>
      <c r="B23" s="462" t="s">
        <v>898</v>
      </c>
      <c r="C23" s="26" t="s">
        <v>899</v>
      </c>
      <c r="D23" s="465" t="s">
        <v>902</v>
      </c>
      <c r="E23" s="26" t="s">
        <v>903</v>
      </c>
      <c r="F23" s="26" t="s">
        <v>905</v>
      </c>
      <c r="G23" s="450" t="s">
        <v>1172</v>
      </c>
    </row>
    <row r="24" spans="1:7" ht="96.75" customHeight="1">
      <c r="A24" s="451"/>
      <c r="B24" s="463"/>
      <c r="C24" s="22" t="s">
        <v>900</v>
      </c>
      <c r="D24" s="466"/>
      <c r="E24" s="20" t="s">
        <v>904</v>
      </c>
      <c r="F24" s="20" t="s">
        <v>906</v>
      </c>
      <c r="G24" s="451"/>
    </row>
    <row r="25" spans="1:7">
      <c r="A25" s="451"/>
      <c r="B25" s="463"/>
      <c r="C25" s="21"/>
      <c r="D25" s="466"/>
      <c r="E25" s="23"/>
      <c r="F25" s="20"/>
      <c r="G25" s="451"/>
    </row>
    <row r="26" spans="1:7" ht="105.75" customHeight="1" thickBot="1">
      <c r="A26" s="451"/>
      <c r="B26" s="463"/>
      <c r="C26" s="27" t="s">
        <v>901</v>
      </c>
      <c r="D26" s="467"/>
      <c r="E26" s="24"/>
      <c r="F26" s="28" t="s">
        <v>2262</v>
      </c>
      <c r="G26" s="451"/>
    </row>
    <row r="27" spans="1:7" ht="30">
      <c r="A27" s="450" t="s">
        <v>907</v>
      </c>
      <c r="B27" s="462">
        <v>2</v>
      </c>
      <c r="C27" s="20" t="s">
        <v>908</v>
      </c>
      <c r="D27" s="465" t="s">
        <v>910</v>
      </c>
      <c r="E27" s="465" t="s">
        <v>911</v>
      </c>
      <c r="F27" s="465" t="s">
        <v>2263</v>
      </c>
      <c r="G27" s="450" t="s">
        <v>1170</v>
      </c>
    </row>
    <row r="28" spans="1:7">
      <c r="A28" s="451"/>
      <c r="B28" s="463"/>
      <c r="C28" s="20"/>
      <c r="D28" s="466"/>
      <c r="E28" s="466"/>
      <c r="F28" s="466"/>
      <c r="G28" s="451"/>
    </row>
    <row r="29" spans="1:7" ht="45">
      <c r="A29" s="451"/>
      <c r="B29" s="463"/>
      <c r="C29" s="22" t="s">
        <v>909</v>
      </c>
      <c r="D29" s="466"/>
      <c r="E29" s="466"/>
      <c r="F29" s="466"/>
      <c r="G29" s="451"/>
    </row>
    <row r="30" spans="1:7" ht="15.75" thickBot="1">
      <c r="A30" s="451"/>
      <c r="B30" s="463"/>
      <c r="C30" s="19"/>
      <c r="D30" s="467"/>
      <c r="E30" s="467"/>
      <c r="F30" s="467"/>
      <c r="G30" s="451"/>
    </row>
    <row r="31" spans="1:7" ht="135">
      <c r="A31" s="450" t="s">
        <v>934</v>
      </c>
      <c r="B31" s="462">
        <v>2</v>
      </c>
      <c r="C31" s="20" t="s">
        <v>912</v>
      </c>
      <c r="D31" s="465" t="s">
        <v>915</v>
      </c>
      <c r="E31" s="465" t="s">
        <v>916</v>
      </c>
      <c r="F31" s="139" t="s">
        <v>917</v>
      </c>
      <c r="G31" s="450" t="s">
        <v>1170</v>
      </c>
    </row>
    <row r="32" spans="1:7" ht="33.75" customHeight="1">
      <c r="A32" s="451"/>
      <c r="B32" s="463"/>
      <c r="C32" s="22"/>
      <c r="D32" s="466"/>
      <c r="E32" s="466"/>
      <c r="F32" s="22" t="s">
        <v>913</v>
      </c>
      <c r="G32" s="451"/>
    </row>
    <row r="33" spans="1:7" ht="18" customHeight="1">
      <c r="A33" s="451"/>
      <c r="B33" s="463"/>
      <c r="C33" s="22"/>
      <c r="D33" s="466"/>
      <c r="E33" s="466"/>
      <c r="F33" s="21" t="s">
        <v>914</v>
      </c>
      <c r="G33" s="451"/>
    </row>
    <row r="34" spans="1:7" ht="90">
      <c r="A34" s="451"/>
      <c r="B34" s="463"/>
      <c r="C34" s="21"/>
      <c r="D34" s="466"/>
      <c r="E34" s="466"/>
      <c r="F34" s="322" t="s">
        <v>2264</v>
      </c>
      <c r="G34" s="451"/>
    </row>
    <row r="35" spans="1:7" ht="15.75" thickBot="1">
      <c r="A35" s="452"/>
      <c r="B35" s="464"/>
      <c r="C35" s="19"/>
      <c r="D35" s="467"/>
      <c r="E35" s="467"/>
      <c r="F35" s="141"/>
      <c r="G35" s="452"/>
    </row>
    <row r="36" spans="1:7" ht="49.5" customHeight="1">
      <c r="A36" s="450" t="s">
        <v>935</v>
      </c>
      <c r="B36" s="462">
        <v>2</v>
      </c>
      <c r="C36" s="20" t="s">
        <v>918</v>
      </c>
      <c r="D36" s="465" t="s">
        <v>919</v>
      </c>
      <c r="E36" s="465" t="s">
        <v>919</v>
      </c>
      <c r="F36" s="500" t="s">
        <v>1517</v>
      </c>
      <c r="G36" s="450" t="s">
        <v>1170</v>
      </c>
    </row>
    <row r="37" spans="1:7" ht="75" customHeight="1">
      <c r="A37" s="451"/>
      <c r="B37" s="463"/>
      <c r="C37" s="21"/>
      <c r="D37" s="466"/>
      <c r="E37" s="466"/>
      <c r="F37" s="501"/>
      <c r="G37" s="451"/>
    </row>
    <row r="38" spans="1:7" ht="96" customHeight="1" thickBot="1">
      <c r="A38" s="452"/>
      <c r="B38" s="464"/>
      <c r="C38" s="19"/>
      <c r="D38" s="467"/>
      <c r="E38" s="467"/>
      <c r="F38" s="170" t="s">
        <v>2265</v>
      </c>
      <c r="G38" s="452"/>
    </row>
    <row r="39" spans="1:7" ht="90">
      <c r="A39" s="450" t="s">
        <v>936</v>
      </c>
      <c r="B39" s="462">
        <v>2</v>
      </c>
      <c r="C39" s="20" t="s">
        <v>920</v>
      </c>
      <c r="D39" s="465" t="s">
        <v>924</v>
      </c>
      <c r="E39" s="465" t="s">
        <v>925</v>
      </c>
      <c r="F39" s="22" t="s">
        <v>921</v>
      </c>
      <c r="G39" s="450" t="s">
        <v>1170</v>
      </c>
    </row>
    <row r="40" spans="1:7" ht="30">
      <c r="A40" s="451"/>
      <c r="B40" s="463"/>
      <c r="C40" s="20"/>
      <c r="D40" s="466"/>
      <c r="E40" s="466"/>
      <c r="F40" s="22" t="s">
        <v>922</v>
      </c>
      <c r="G40" s="451"/>
    </row>
    <row r="41" spans="1:7">
      <c r="A41" s="451"/>
      <c r="B41" s="463"/>
      <c r="C41" s="22"/>
      <c r="D41" s="466"/>
      <c r="E41" s="466"/>
      <c r="G41" s="451"/>
    </row>
    <row r="42" spans="1:7" ht="30">
      <c r="A42" s="451"/>
      <c r="B42" s="463"/>
      <c r="C42" s="22"/>
      <c r="D42" s="466"/>
      <c r="E42" s="466"/>
      <c r="F42" s="21" t="s">
        <v>923</v>
      </c>
      <c r="G42" s="451"/>
    </row>
    <row r="43" spans="1:7">
      <c r="A43" s="451"/>
      <c r="B43" s="463"/>
      <c r="C43" s="22"/>
      <c r="D43" s="466"/>
      <c r="E43" s="466"/>
      <c r="G43" s="451"/>
    </row>
    <row r="44" spans="1:7" ht="225">
      <c r="A44" s="451"/>
      <c r="B44" s="463"/>
      <c r="C44" s="22"/>
      <c r="D44" s="466"/>
      <c r="E44" s="466"/>
      <c r="F44" s="322" t="s">
        <v>2266</v>
      </c>
      <c r="G44" s="451"/>
    </row>
    <row r="45" spans="1:7" ht="15.75" thickBot="1">
      <c r="A45" s="452"/>
      <c r="B45" s="464"/>
      <c r="C45" s="19"/>
      <c r="D45" s="467"/>
      <c r="E45" s="467"/>
      <c r="F45" s="141"/>
      <c r="G45" s="452"/>
    </row>
    <row r="46" spans="1:7" ht="30">
      <c r="A46" s="450" t="s">
        <v>937</v>
      </c>
      <c r="B46" s="479">
        <v>3</v>
      </c>
      <c r="C46" s="20" t="s">
        <v>926</v>
      </c>
      <c r="D46" s="465" t="s">
        <v>928</v>
      </c>
      <c r="E46" s="465" t="s">
        <v>929</v>
      </c>
      <c r="F46" s="139"/>
      <c r="G46" s="450" t="s">
        <v>1166</v>
      </c>
    </row>
    <row r="47" spans="1:7" ht="45">
      <c r="A47" s="451"/>
      <c r="B47" s="480"/>
      <c r="C47" s="20"/>
      <c r="D47" s="466"/>
      <c r="E47" s="466"/>
      <c r="F47" s="22" t="s">
        <v>927</v>
      </c>
      <c r="G47" s="451"/>
    </row>
    <row r="48" spans="1:7">
      <c r="A48" s="451"/>
      <c r="B48" s="480"/>
      <c r="C48" s="22"/>
      <c r="D48" s="466"/>
      <c r="E48" s="466"/>
      <c r="F48" s="22"/>
      <c r="G48" s="451"/>
    </row>
    <row r="49" spans="1:7" ht="30">
      <c r="A49" s="451"/>
      <c r="B49" s="480"/>
      <c r="C49" s="22"/>
      <c r="D49" s="466"/>
      <c r="E49" s="466"/>
      <c r="F49" s="21" t="s">
        <v>923</v>
      </c>
      <c r="G49" s="451"/>
    </row>
    <row r="50" spans="1:7">
      <c r="A50" s="451"/>
      <c r="B50" s="480"/>
      <c r="C50" s="21"/>
      <c r="D50" s="466"/>
      <c r="E50" s="466"/>
      <c r="F50" s="140"/>
      <c r="G50" s="451"/>
    </row>
    <row r="51" spans="1:7" ht="75.75" thickBot="1">
      <c r="A51" s="452"/>
      <c r="B51" s="481"/>
      <c r="C51" s="19"/>
      <c r="D51" s="467"/>
      <c r="E51" s="467"/>
      <c r="F51" s="323" t="s">
        <v>2267</v>
      </c>
      <c r="G51" s="452"/>
    </row>
    <row r="52" spans="1:7" ht="165" customHeight="1">
      <c r="A52" s="450" t="s">
        <v>1484</v>
      </c>
      <c r="B52" s="462">
        <v>2</v>
      </c>
      <c r="C52" s="20" t="s">
        <v>930</v>
      </c>
      <c r="D52" s="465" t="s">
        <v>931</v>
      </c>
      <c r="E52" s="465" t="s">
        <v>932</v>
      </c>
      <c r="F52" s="142" t="s">
        <v>933</v>
      </c>
      <c r="G52" s="450" t="s">
        <v>1166</v>
      </c>
    </row>
    <row r="53" spans="1:7" ht="14.25" customHeight="1">
      <c r="A53" s="451"/>
      <c r="B53" s="463"/>
      <c r="C53" s="20"/>
      <c r="D53" s="466"/>
      <c r="E53" s="466"/>
      <c r="F53" s="143"/>
      <c r="G53" s="451"/>
    </row>
    <row r="54" spans="1:7">
      <c r="A54" s="451"/>
      <c r="B54" s="463"/>
      <c r="C54" s="22"/>
      <c r="D54" s="466"/>
      <c r="E54" s="466"/>
      <c r="F54" s="25" t="s">
        <v>894</v>
      </c>
      <c r="G54" s="451"/>
    </row>
    <row r="55" spans="1:7" ht="12" customHeight="1">
      <c r="A55" s="451"/>
      <c r="B55" s="463"/>
      <c r="C55" s="22"/>
      <c r="D55" s="466"/>
      <c r="E55" s="466"/>
      <c r="F55" s="25"/>
      <c r="G55" s="451"/>
    </row>
    <row r="56" spans="1:7" ht="29.25" customHeight="1" thickBot="1">
      <c r="A56" s="452"/>
      <c r="B56" s="464"/>
      <c r="C56" s="30"/>
      <c r="D56" s="467"/>
      <c r="E56" s="467"/>
      <c r="F56" s="25" t="s">
        <v>1485</v>
      </c>
      <c r="G56" s="452"/>
    </row>
    <row r="57" spans="1:7" ht="48" customHeight="1">
      <c r="A57" s="450" t="s">
        <v>938</v>
      </c>
      <c r="B57" s="479">
        <v>3</v>
      </c>
      <c r="C57" s="26" t="s">
        <v>939</v>
      </c>
      <c r="D57" s="26" t="s">
        <v>941</v>
      </c>
      <c r="E57" s="26" t="s">
        <v>969</v>
      </c>
      <c r="F57" s="500" t="s">
        <v>971</v>
      </c>
      <c r="G57" s="450" t="s">
        <v>1170</v>
      </c>
    </row>
    <row r="58" spans="1:7" ht="137.25" customHeight="1">
      <c r="A58" s="451"/>
      <c r="B58" s="480"/>
      <c r="C58" s="20"/>
      <c r="D58" s="20" t="s">
        <v>942</v>
      </c>
      <c r="E58" s="20" t="s">
        <v>970</v>
      </c>
      <c r="F58" s="501"/>
      <c r="G58" s="451"/>
    </row>
    <row r="59" spans="1:7" ht="60">
      <c r="A59" s="451"/>
      <c r="B59" s="480"/>
      <c r="C59" s="22"/>
      <c r="D59" s="20"/>
      <c r="E59" s="20"/>
      <c r="F59" s="22" t="s">
        <v>940</v>
      </c>
      <c r="G59" s="451"/>
    </row>
    <row r="60" spans="1:7">
      <c r="A60" s="451"/>
      <c r="B60" s="480"/>
      <c r="C60" s="31"/>
      <c r="D60" s="23"/>
      <c r="E60" s="23"/>
      <c r="F60" s="31"/>
      <c r="G60" s="451"/>
    </row>
    <row r="61" spans="1:7" ht="225.75" thickBot="1">
      <c r="A61" s="452"/>
      <c r="B61" s="481"/>
      <c r="C61" s="28"/>
      <c r="D61" s="24"/>
      <c r="E61" s="24"/>
      <c r="F61" s="28" t="s">
        <v>2268</v>
      </c>
      <c r="G61" s="452"/>
    </row>
    <row r="62" spans="1:7">
      <c r="A62" s="459" t="s">
        <v>943</v>
      </c>
      <c r="B62" s="462">
        <v>2</v>
      </c>
      <c r="C62" s="465" t="s">
        <v>944</v>
      </c>
      <c r="D62" s="465"/>
      <c r="E62" s="465"/>
      <c r="F62" s="20" t="s">
        <v>972</v>
      </c>
      <c r="G62" s="459" t="s">
        <v>1167</v>
      </c>
    </row>
    <row r="63" spans="1:7">
      <c r="A63" s="460"/>
      <c r="B63" s="463"/>
      <c r="C63" s="466"/>
      <c r="D63" s="466"/>
      <c r="E63" s="466"/>
      <c r="F63" s="20"/>
      <c r="G63" s="460"/>
    </row>
    <row r="64" spans="1:7" ht="60">
      <c r="A64" s="460"/>
      <c r="B64" s="463"/>
      <c r="C64" s="466"/>
      <c r="D64" s="466"/>
      <c r="E64" s="466"/>
      <c r="F64" s="22" t="s">
        <v>973</v>
      </c>
      <c r="G64" s="460"/>
    </row>
    <row r="65" spans="1:7">
      <c r="A65" s="460"/>
      <c r="B65" s="463"/>
      <c r="C65" s="466"/>
      <c r="D65" s="466"/>
      <c r="E65" s="466"/>
      <c r="F65" s="22"/>
      <c r="G65" s="460"/>
    </row>
    <row r="66" spans="1:7" ht="45">
      <c r="A66" s="460"/>
      <c r="B66" s="463"/>
      <c r="C66" s="466"/>
      <c r="D66" s="466"/>
      <c r="E66" s="466"/>
      <c r="F66" s="22" t="s">
        <v>974</v>
      </c>
      <c r="G66" s="460"/>
    </row>
    <row r="67" spans="1:7">
      <c r="A67" s="460"/>
      <c r="B67" s="463"/>
      <c r="C67" s="466"/>
      <c r="D67" s="466"/>
      <c r="E67" s="466"/>
      <c r="F67" s="22"/>
      <c r="G67" s="460"/>
    </row>
    <row r="68" spans="1:7">
      <c r="A68" s="460"/>
      <c r="B68" s="463"/>
      <c r="C68" s="466"/>
      <c r="D68" s="466"/>
      <c r="E68" s="466"/>
      <c r="F68" s="22" t="s">
        <v>975</v>
      </c>
      <c r="G68" s="460"/>
    </row>
    <row r="69" spans="1:7">
      <c r="A69" s="460"/>
      <c r="B69" s="463"/>
      <c r="C69" s="466"/>
      <c r="D69" s="466"/>
      <c r="E69" s="466"/>
      <c r="F69" s="22" t="s">
        <v>976</v>
      </c>
      <c r="G69" s="460"/>
    </row>
    <row r="70" spans="1:7">
      <c r="A70" s="460"/>
      <c r="B70" s="463"/>
      <c r="C70" s="466"/>
      <c r="D70" s="466"/>
      <c r="E70" s="466"/>
      <c r="F70" s="22" t="s">
        <v>977</v>
      </c>
      <c r="G70" s="460"/>
    </row>
    <row r="71" spans="1:7">
      <c r="A71" s="460"/>
      <c r="B71" s="463"/>
      <c r="C71" s="466"/>
      <c r="D71" s="466"/>
      <c r="E71" s="466"/>
      <c r="F71" s="22"/>
      <c r="G71" s="460"/>
    </row>
    <row r="72" spans="1:7" ht="30">
      <c r="A72" s="460"/>
      <c r="B72" s="463"/>
      <c r="C72" s="466"/>
      <c r="D72" s="466"/>
      <c r="E72" s="466"/>
      <c r="F72" s="22" t="s">
        <v>978</v>
      </c>
      <c r="G72" s="460"/>
    </row>
    <row r="73" spans="1:7">
      <c r="A73" s="460"/>
      <c r="B73" s="463"/>
      <c r="C73" s="466"/>
      <c r="D73" s="466"/>
      <c r="E73" s="466"/>
      <c r="F73" s="22"/>
      <c r="G73" s="460"/>
    </row>
    <row r="74" spans="1:7" ht="47.25">
      <c r="A74" s="460"/>
      <c r="B74" s="463"/>
      <c r="C74" s="466"/>
      <c r="D74" s="466"/>
      <c r="E74" s="466"/>
      <c r="F74" s="29" t="s">
        <v>979</v>
      </c>
      <c r="G74" s="460"/>
    </row>
    <row r="75" spans="1:7" ht="15.75">
      <c r="A75" s="460"/>
      <c r="B75" s="463"/>
      <c r="C75" s="466"/>
      <c r="D75" s="466"/>
      <c r="E75" s="466"/>
      <c r="F75" s="29"/>
      <c r="G75" s="460"/>
    </row>
    <row r="76" spans="1:7" ht="31.5">
      <c r="A76" s="460"/>
      <c r="B76" s="463"/>
      <c r="C76" s="466"/>
      <c r="D76" s="466"/>
      <c r="E76" s="466"/>
      <c r="F76" s="34" t="s">
        <v>980</v>
      </c>
      <c r="G76" s="460"/>
    </row>
    <row r="77" spans="1:7" ht="15.75">
      <c r="A77" s="460"/>
      <c r="B77" s="463"/>
      <c r="C77" s="466"/>
      <c r="D77" s="466"/>
      <c r="E77" s="466"/>
      <c r="F77" s="34"/>
      <c r="G77" s="460"/>
    </row>
    <row r="78" spans="1:7" ht="45">
      <c r="A78" s="460"/>
      <c r="B78" s="463"/>
      <c r="C78" s="466"/>
      <c r="D78" s="466"/>
      <c r="E78" s="466"/>
      <c r="F78" s="25" t="s">
        <v>981</v>
      </c>
      <c r="G78" s="460"/>
    </row>
    <row r="79" spans="1:7">
      <c r="A79" s="460"/>
      <c r="B79" s="463"/>
      <c r="C79" s="466"/>
      <c r="D79" s="466"/>
      <c r="E79" s="466"/>
      <c r="F79" s="22"/>
      <c r="G79" s="460"/>
    </row>
    <row r="80" spans="1:7" ht="150.75" thickBot="1">
      <c r="A80" s="461"/>
      <c r="B80" s="464"/>
      <c r="C80" s="467"/>
      <c r="D80" s="467"/>
      <c r="E80" s="467"/>
      <c r="F80" s="19" t="s">
        <v>2269</v>
      </c>
      <c r="G80" s="461"/>
    </row>
    <row r="81" spans="1:7">
      <c r="A81" s="450" t="s">
        <v>945</v>
      </c>
      <c r="B81" s="479">
        <v>3</v>
      </c>
      <c r="C81" s="465" t="s">
        <v>946</v>
      </c>
      <c r="D81" s="465" t="s">
        <v>947</v>
      </c>
      <c r="E81" s="465"/>
      <c r="F81" s="465"/>
      <c r="G81" s="450" t="s">
        <v>1170</v>
      </c>
    </row>
    <row r="82" spans="1:7">
      <c r="A82" s="451"/>
      <c r="B82" s="480"/>
      <c r="C82" s="466"/>
      <c r="D82" s="466"/>
      <c r="E82" s="466"/>
      <c r="F82" s="466"/>
      <c r="G82" s="451"/>
    </row>
    <row r="83" spans="1:7" ht="15.75" thickBot="1">
      <c r="A83" s="452"/>
      <c r="B83" s="481"/>
      <c r="C83" s="467"/>
      <c r="D83" s="467"/>
      <c r="E83" s="467"/>
      <c r="F83" s="467"/>
      <c r="G83" s="452"/>
    </row>
    <row r="84" spans="1:7" ht="45">
      <c r="A84" s="450" t="s">
        <v>948</v>
      </c>
      <c r="B84" s="462">
        <v>2</v>
      </c>
      <c r="C84" s="465" t="s">
        <v>949</v>
      </c>
      <c r="D84" s="465"/>
      <c r="E84" s="465"/>
      <c r="F84" s="22" t="s">
        <v>982</v>
      </c>
      <c r="G84" s="450" t="s">
        <v>1166</v>
      </c>
    </row>
    <row r="85" spans="1:7">
      <c r="A85" s="451"/>
      <c r="B85" s="463"/>
      <c r="C85" s="466"/>
      <c r="D85" s="466"/>
      <c r="E85" s="466"/>
      <c r="F85" s="21"/>
      <c r="G85" s="451"/>
    </row>
    <row r="86" spans="1:7" ht="30">
      <c r="A86" s="451"/>
      <c r="B86" s="463"/>
      <c r="C86" s="466"/>
      <c r="D86" s="466"/>
      <c r="E86" s="466"/>
      <c r="F86" s="25" t="s">
        <v>983</v>
      </c>
      <c r="G86" s="451"/>
    </row>
    <row r="87" spans="1:7">
      <c r="A87" s="451"/>
      <c r="B87" s="463"/>
      <c r="C87" s="466"/>
      <c r="D87" s="466"/>
      <c r="E87" s="466"/>
      <c r="F87" s="20"/>
      <c r="G87" s="451"/>
    </row>
    <row r="88" spans="1:7" ht="120.75" thickBot="1">
      <c r="A88" s="452"/>
      <c r="B88" s="464"/>
      <c r="C88" s="467"/>
      <c r="D88" s="467"/>
      <c r="E88" s="467"/>
      <c r="F88" s="19" t="s">
        <v>2270</v>
      </c>
      <c r="G88" s="452"/>
    </row>
    <row r="89" spans="1:7" ht="126.75" customHeight="1">
      <c r="A89" s="450" t="s">
        <v>950</v>
      </c>
      <c r="B89" s="462">
        <v>2</v>
      </c>
      <c r="C89" s="20" t="s">
        <v>951</v>
      </c>
      <c r="D89" s="465" t="s">
        <v>953</v>
      </c>
      <c r="E89" s="465" t="s">
        <v>984</v>
      </c>
      <c r="F89" s="139" t="s">
        <v>985</v>
      </c>
      <c r="G89" s="450" t="s">
        <v>1173</v>
      </c>
    </row>
    <row r="90" spans="1:7">
      <c r="A90" s="451"/>
      <c r="B90" s="463"/>
      <c r="C90" s="20"/>
      <c r="D90" s="466"/>
      <c r="E90" s="466"/>
      <c r="F90" s="140"/>
      <c r="G90" s="451"/>
    </row>
    <row r="91" spans="1:7" ht="60">
      <c r="A91" s="451"/>
      <c r="B91" s="463"/>
      <c r="C91" s="22"/>
      <c r="D91" s="466"/>
      <c r="E91" s="466"/>
      <c r="F91" s="22" t="s">
        <v>952</v>
      </c>
      <c r="G91" s="451"/>
    </row>
    <row r="92" spans="1:7">
      <c r="A92" s="451"/>
      <c r="B92" s="463"/>
      <c r="C92" s="20"/>
      <c r="D92" s="466"/>
      <c r="E92" s="466"/>
      <c r="F92" s="20"/>
      <c r="G92" s="451"/>
    </row>
    <row r="93" spans="1:7" ht="105.75" thickBot="1">
      <c r="A93" s="452"/>
      <c r="B93" s="464"/>
      <c r="C93" s="28"/>
      <c r="D93" s="467"/>
      <c r="E93" s="467"/>
      <c r="F93" s="28" t="s">
        <v>2271</v>
      </c>
      <c r="G93" s="452"/>
    </row>
    <row r="94" spans="1:7" ht="30">
      <c r="A94" s="450" t="s">
        <v>954</v>
      </c>
      <c r="B94" s="462">
        <v>2</v>
      </c>
      <c r="C94" s="465" t="s">
        <v>955</v>
      </c>
      <c r="D94" s="465" t="s">
        <v>956</v>
      </c>
      <c r="E94" s="465" t="s">
        <v>986</v>
      </c>
      <c r="F94" s="22" t="s">
        <v>987</v>
      </c>
      <c r="G94" s="450" t="s">
        <v>1166</v>
      </c>
    </row>
    <row r="95" spans="1:7">
      <c r="A95" s="451"/>
      <c r="B95" s="463"/>
      <c r="C95" s="466"/>
      <c r="D95" s="466"/>
      <c r="E95" s="466"/>
      <c r="F95" s="22"/>
      <c r="G95" s="451"/>
    </row>
    <row r="96" spans="1:7" ht="48">
      <c r="A96" s="451"/>
      <c r="B96" s="463"/>
      <c r="C96" s="466"/>
      <c r="D96" s="466"/>
      <c r="E96" s="466"/>
      <c r="F96" s="22" t="s">
        <v>988</v>
      </c>
      <c r="G96" s="451"/>
    </row>
    <row r="97" spans="1:7">
      <c r="A97" s="451"/>
      <c r="B97" s="463"/>
      <c r="C97" s="466"/>
      <c r="D97" s="466"/>
      <c r="E97" s="466"/>
      <c r="F97" s="22"/>
      <c r="G97" s="451"/>
    </row>
    <row r="98" spans="1:7" ht="30">
      <c r="A98" s="451"/>
      <c r="B98" s="463"/>
      <c r="C98" s="466"/>
      <c r="D98" s="466"/>
      <c r="E98" s="466"/>
      <c r="F98" s="22" t="s">
        <v>989</v>
      </c>
      <c r="G98" s="451"/>
    </row>
    <row r="99" spans="1:7">
      <c r="A99" s="451"/>
      <c r="B99" s="463"/>
      <c r="C99" s="466"/>
      <c r="D99" s="466"/>
      <c r="E99" s="466"/>
      <c r="F99" s="22"/>
      <c r="G99" s="451"/>
    </row>
    <row r="100" spans="1:7" ht="30">
      <c r="A100" s="451"/>
      <c r="B100" s="463"/>
      <c r="C100" s="466"/>
      <c r="D100" s="466"/>
      <c r="E100" s="466"/>
      <c r="F100" s="21" t="s">
        <v>990</v>
      </c>
      <c r="G100" s="451"/>
    </row>
    <row r="101" spans="1:7">
      <c r="A101" s="451"/>
      <c r="B101" s="463"/>
      <c r="C101" s="466"/>
      <c r="D101" s="466"/>
      <c r="E101" s="466"/>
      <c r="F101" s="22"/>
      <c r="G101" s="451"/>
    </row>
    <row r="102" spans="1:7" ht="30">
      <c r="A102" s="451"/>
      <c r="B102" s="463"/>
      <c r="C102" s="466"/>
      <c r="D102" s="466"/>
      <c r="E102" s="466"/>
      <c r="F102" s="22" t="s">
        <v>991</v>
      </c>
      <c r="G102" s="451"/>
    </row>
    <row r="103" spans="1:7">
      <c r="A103" s="451"/>
      <c r="B103" s="463"/>
      <c r="C103" s="466"/>
      <c r="D103" s="466"/>
      <c r="E103" s="466"/>
      <c r="F103" s="22"/>
      <c r="G103" s="451"/>
    </row>
    <row r="104" spans="1:7" ht="30">
      <c r="A104" s="451"/>
      <c r="B104" s="463"/>
      <c r="C104" s="466"/>
      <c r="D104" s="466"/>
      <c r="E104" s="466"/>
      <c r="F104" s="22" t="s">
        <v>992</v>
      </c>
      <c r="G104" s="451"/>
    </row>
    <row r="105" spans="1:7">
      <c r="A105" s="451"/>
      <c r="B105" s="463"/>
      <c r="C105" s="466"/>
      <c r="D105" s="466"/>
      <c r="E105" s="466"/>
      <c r="F105" s="22"/>
      <c r="G105" s="451"/>
    </row>
    <row r="106" spans="1:7">
      <c r="A106" s="451"/>
      <c r="B106" s="463"/>
      <c r="C106" s="466"/>
      <c r="D106" s="466"/>
      <c r="E106" s="466"/>
      <c r="F106" s="21" t="s">
        <v>993</v>
      </c>
      <c r="G106" s="451"/>
    </row>
    <row r="107" spans="1:7">
      <c r="A107" s="451"/>
      <c r="B107" s="463"/>
      <c r="C107" s="466"/>
      <c r="D107" s="466"/>
      <c r="E107" s="466"/>
      <c r="F107" s="21"/>
      <c r="G107" s="451"/>
    </row>
    <row r="108" spans="1:7" ht="45.75" thickBot="1">
      <c r="A108" s="452"/>
      <c r="B108" s="464"/>
      <c r="C108" s="467"/>
      <c r="D108" s="467"/>
      <c r="E108" s="467"/>
      <c r="F108" s="28" t="s">
        <v>2272</v>
      </c>
      <c r="G108" s="452"/>
    </row>
    <row r="109" spans="1:7" ht="60">
      <c r="A109" s="450" t="s">
        <v>957</v>
      </c>
      <c r="B109" s="462">
        <v>2</v>
      </c>
      <c r="C109" s="465" t="s">
        <v>958</v>
      </c>
      <c r="D109" s="465" t="s">
        <v>959</v>
      </c>
      <c r="E109" s="465" t="s">
        <v>994</v>
      </c>
      <c r="F109" s="35" t="s">
        <v>995</v>
      </c>
      <c r="G109" s="450" t="s">
        <v>1166</v>
      </c>
    </row>
    <row r="110" spans="1:7">
      <c r="A110" s="451"/>
      <c r="B110" s="463"/>
      <c r="C110" s="466"/>
      <c r="D110" s="466"/>
      <c r="E110" s="466"/>
      <c r="F110" s="22"/>
      <c r="G110" s="451"/>
    </row>
    <row r="111" spans="1:7" ht="31.5">
      <c r="A111" s="451"/>
      <c r="B111" s="463"/>
      <c r="C111" s="466"/>
      <c r="D111" s="466"/>
      <c r="E111" s="466"/>
      <c r="F111" s="36" t="s">
        <v>996</v>
      </c>
      <c r="G111" s="451"/>
    </row>
    <row r="112" spans="1:7" ht="78.75">
      <c r="A112" s="451"/>
      <c r="B112" s="463"/>
      <c r="C112" s="466"/>
      <c r="D112" s="466"/>
      <c r="E112" s="466"/>
      <c r="F112" s="36" t="s">
        <v>997</v>
      </c>
      <c r="G112" s="451"/>
    </row>
    <row r="113" spans="1:7" ht="15.75">
      <c r="A113" s="451"/>
      <c r="B113" s="463"/>
      <c r="C113" s="466"/>
      <c r="D113" s="466"/>
      <c r="E113" s="466"/>
      <c r="F113" s="29"/>
      <c r="G113" s="451"/>
    </row>
    <row r="114" spans="1:7" ht="31.5">
      <c r="A114" s="451"/>
      <c r="B114" s="463"/>
      <c r="C114" s="466"/>
      <c r="D114" s="466"/>
      <c r="E114" s="466"/>
      <c r="F114" s="34" t="s">
        <v>998</v>
      </c>
      <c r="G114" s="451"/>
    </row>
    <row r="115" spans="1:7" ht="63">
      <c r="A115" s="451"/>
      <c r="B115" s="463"/>
      <c r="C115" s="466"/>
      <c r="D115" s="466"/>
      <c r="E115" s="466"/>
      <c r="F115" s="37" t="s">
        <v>999</v>
      </c>
      <c r="G115" s="451"/>
    </row>
    <row r="116" spans="1:7" ht="105">
      <c r="A116" s="451"/>
      <c r="B116" s="463"/>
      <c r="C116" s="466"/>
      <c r="D116" s="466"/>
      <c r="E116" s="466"/>
      <c r="F116" s="13" t="s">
        <v>2273</v>
      </c>
      <c r="G116" s="451"/>
    </row>
    <row r="117" spans="1:7" ht="15.75" thickBot="1">
      <c r="A117" s="452"/>
      <c r="B117" s="464"/>
      <c r="C117" s="467"/>
      <c r="D117" s="467"/>
      <c r="E117" s="467"/>
      <c r="F117" s="27" t="s">
        <v>1000</v>
      </c>
      <c r="G117" s="452"/>
    </row>
    <row r="118" spans="1:7" ht="135">
      <c r="A118" s="450" t="s">
        <v>960</v>
      </c>
      <c r="B118" s="479">
        <v>3</v>
      </c>
      <c r="C118" s="20" t="s">
        <v>961</v>
      </c>
      <c r="D118" s="20" t="s">
        <v>964</v>
      </c>
      <c r="E118" s="465" t="s">
        <v>1001</v>
      </c>
      <c r="F118" s="139" t="s">
        <v>1518</v>
      </c>
      <c r="G118" s="450" t="s">
        <v>1165</v>
      </c>
    </row>
    <row r="119" spans="1:7" ht="12.75" customHeight="1">
      <c r="A119" s="451"/>
      <c r="B119" s="480"/>
      <c r="C119" s="20"/>
      <c r="D119" s="23"/>
      <c r="E119" s="466"/>
      <c r="F119" s="171"/>
      <c r="G119" s="451"/>
    </row>
    <row r="120" spans="1:7" ht="45">
      <c r="A120" s="451"/>
      <c r="B120" s="480"/>
      <c r="C120" s="20"/>
      <c r="D120" s="20" t="s">
        <v>965</v>
      </c>
      <c r="E120" s="466"/>
      <c r="F120" s="171"/>
      <c r="G120" s="451"/>
    </row>
    <row r="121" spans="1:7" ht="60">
      <c r="A121" s="451"/>
      <c r="B121" s="480"/>
      <c r="C121" s="33"/>
      <c r="D121" s="20" t="s">
        <v>966</v>
      </c>
      <c r="E121" s="466"/>
      <c r="F121" s="21" t="s">
        <v>962</v>
      </c>
      <c r="G121" s="451"/>
    </row>
    <row r="122" spans="1:7" ht="13.5" customHeight="1">
      <c r="A122" s="451"/>
      <c r="B122" s="480"/>
      <c r="C122" s="20"/>
      <c r="D122" s="23"/>
      <c r="E122" s="466"/>
      <c r="F122" s="21"/>
      <c r="G122" s="451"/>
    </row>
    <row r="123" spans="1:7" ht="150">
      <c r="A123" s="451"/>
      <c r="B123" s="480"/>
      <c r="C123" s="21"/>
      <c r="D123" s="20" t="s">
        <v>967</v>
      </c>
      <c r="E123" s="466"/>
      <c r="F123" s="21" t="s">
        <v>963</v>
      </c>
      <c r="G123" s="451"/>
    </row>
    <row r="124" spans="1:7">
      <c r="A124" s="451"/>
      <c r="B124" s="480"/>
      <c r="C124" s="21"/>
      <c r="D124" s="23"/>
      <c r="E124" s="466"/>
      <c r="F124" s="140"/>
      <c r="G124" s="451"/>
    </row>
    <row r="125" spans="1:7" ht="180">
      <c r="A125" s="451"/>
      <c r="B125" s="480"/>
      <c r="C125" s="21"/>
      <c r="D125" s="20" t="s">
        <v>968</v>
      </c>
      <c r="E125" s="466"/>
      <c r="F125" s="322" t="s">
        <v>2274</v>
      </c>
      <c r="G125" s="451"/>
    </row>
    <row r="126" spans="1:7" ht="15.75" thickBot="1">
      <c r="A126" s="452"/>
      <c r="B126" s="481"/>
      <c r="C126" s="19"/>
      <c r="D126" s="24"/>
      <c r="E126" s="467"/>
      <c r="F126" s="141"/>
      <c r="G126" s="452"/>
    </row>
    <row r="127" spans="1:7" ht="30">
      <c r="A127" s="459" t="s">
        <v>1002</v>
      </c>
      <c r="B127" s="462">
        <v>2</v>
      </c>
      <c r="C127" s="26" t="s">
        <v>1003</v>
      </c>
      <c r="D127" s="465" t="s">
        <v>1013</v>
      </c>
      <c r="E127" s="465" t="s">
        <v>1014</v>
      </c>
      <c r="F127" s="139" t="s">
        <v>1015</v>
      </c>
      <c r="G127" s="459" t="s">
        <v>1167</v>
      </c>
    </row>
    <row r="128" spans="1:7">
      <c r="A128" s="460"/>
      <c r="B128" s="463"/>
      <c r="C128" s="20"/>
      <c r="D128" s="466"/>
      <c r="E128" s="466"/>
      <c r="F128" s="140"/>
      <c r="G128" s="460"/>
    </row>
    <row r="129" spans="1:7" ht="48">
      <c r="A129" s="460"/>
      <c r="B129" s="463"/>
      <c r="C129" s="22"/>
      <c r="D129" s="466"/>
      <c r="E129" s="466"/>
      <c r="F129" s="22" t="s">
        <v>1004</v>
      </c>
      <c r="G129" s="460"/>
    </row>
    <row r="130" spans="1:7">
      <c r="A130" s="460"/>
      <c r="B130" s="463"/>
      <c r="C130" s="22"/>
      <c r="D130" s="466"/>
      <c r="E130" s="466"/>
      <c r="F130" s="22"/>
      <c r="G130" s="460"/>
    </row>
    <row r="131" spans="1:7" ht="31.5">
      <c r="A131" s="460"/>
      <c r="B131" s="463"/>
      <c r="C131" s="36"/>
      <c r="D131" s="466"/>
      <c r="E131" s="466"/>
      <c r="F131" s="36" t="s">
        <v>1005</v>
      </c>
      <c r="G131" s="460"/>
    </row>
    <row r="132" spans="1:7" ht="15.75">
      <c r="A132" s="460"/>
      <c r="B132" s="463"/>
      <c r="C132" s="36"/>
      <c r="D132" s="466"/>
      <c r="E132" s="466"/>
      <c r="F132" s="36"/>
      <c r="G132" s="460"/>
    </row>
    <row r="133" spans="1:7" ht="15.75">
      <c r="A133" s="460"/>
      <c r="B133" s="463"/>
      <c r="C133" s="36"/>
      <c r="D133" s="466"/>
      <c r="E133" s="466"/>
      <c r="F133" s="36" t="s">
        <v>1006</v>
      </c>
      <c r="G133" s="460"/>
    </row>
    <row r="134" spans="1:7" ht="31.5">
      <c r="A134" s="460"/>
      <c r="B134" s="463"/>
      <c r="C134" s="36"/>
      <c r="D134" s="466"/>
      <c r="E134" s="466"/>
      <c r="F134" s="36" t="s">
        <v>1007</v>
      </c>
      <c r="G134" s="460"/>
    </row>
    <row r="135" spans="1:7" ht="15.75">
      <c r="A135" s="460"/>
      <c r="B135" s="463"/>
      <c r="C135" s="36"/>
      <c r="D135" s="466"/>
      <c r="E135" s="466"/>
      <c r="F135" s="36" t="s">
        <v>1008</v>
      </c>
      <c r="G135" s="460"/>
    </row>
    <row r="136" spans="1:7" ht="15.75">
      <c r="A136" s="460"/>
      <c r="B136" s="463"/>
      <c r="C136" s="36"/>
      <c r="D136" s="466"/>
      <c r="E136" s="466"/>
      <c r="F136" s="36" t="s">
        <v>1009</v>
      </c>
      <c r="G136" s="460"/>
    </row>
    <row r="137" spans="1:7" ht="15.75">
      <c r="A137" s="460"/>
      <c r="B137" s="463"/>
      <c r="C137" s="36"/>
      <c r="D137" s="466"/>
      <c r="E137" s="466"/>
      <c r="F137" s="36" t="s">
        <v>1010</v>
      </c>
      <c r="G137" s="460"/>
    </row>
    <row r="138" spans="1:7" ht="81.75">
      <c r="A138" s="460"/>
      <c r="B138" s="463"/>
      <c r="C138" s="36"/>
      <c r="D138" s="466"/>
      <c r="E138" s="466"/>
      <c r="F138" s="36" t="s">
        <v>1011</v>
      </c>
      <c r="G138" s="460"/>
    </row>
    <row r="139" spans="1:7" ht="90.75" thickBot="1">
      <c r="A139" s="460"/>
      <c r="B139" s="463"/>
      <c r="C139" s="22"/>
      <c r="D139" s="466"/>
      <c r="E139" s="466"/>
      <c r="F139" s="38" t="s">
        <v>1012</v>
      </c>
      <c r="G139" s="460"/>
    </row>
    <row r="140" spans="1:7" ht="99" customHeight="1" thickBot="1">
      <c r="A140" s="461"/>
      <c r="B140" s="464"/>
      <c r="C140" s="38"/>
      <c r="D140" s="467"/>
      <c r="E140" s="467"/>
      <c r="F140" s="13" t="s">
        <v>2275</v>
      </c>
      <c r="G140" s="461"/>
    </row>
    <row r="141" spans="1:7" ht="30" customHeight="1">
      <c r="A141" s="459" t="s">
        <v>1016</v>
      </c>
      <c r="B141" s="479">
        <v>3</v>
      </c>
      <c r="C141" s="20" t="s">
        <v>1017</v>
      </c>
      <c r="D141" s="465" t="s">
        <v>1020</v>
      </c>
      <c r="E141" s="465" t="s">
        <v>1021</v>
      </c>
      <c r="F141" s="139" t="s">
        <v>1022</v>
      </c>
      <c r="G141" s="459" t="s">
        <v>1167</v>
      </c>
    </row>
    <row r="142" spans="1:7">
      <c r="A142" s="460"/>
      <c r="B142" s="480"/>
      <c r="C142" s="20"/>
      <c r="D142" s="466"/>
      <c r="E142" s="466"/>
      <c r="F142" s="140"/>
      <c r="G142" s="460"/>
    </row>
    <row r="143" spans="1:7" ht="105">
      <c r="A143" s="460"/>
      <c r="B143" s="480"/>
      <c r="C143" s="22"/>
      <c r="D143" s="466"/>
      <c r="E143" s="466"/>
      <c r="F143" s="22" t="s">
        <v>1018</v>
      </c>
      <c r="G143" s="460"/>
    </row>
    <row r="144" spans="1:7">
      <c r="A144" s="460"/>
      <c r="B144" s="480"/>
      <c r="C144" s="22"/>
      <c r="D144" s="466"/>
      <c r="E144" s="466"/>
      <c r="G144" s="460"/>
    </row>
    <row r="145" spans="1:7" ht="30">
      <c r="A145" s="460"/>
      <c r="B145" s="480"/>
      <c r="C145" s="39"/>
      <c r="D145" s="466"/>
      <c r="E145" s="466"/>
      <c r="F145" s="39" t="s">
        <v>1019</v>
      </c>
      <c r="G145" s="460"/>
    </row>
    <row r="146" spans="1:7" ht="15.75" thickBot="1">
      <c r="A146" s="461"/>
      <c r="B146" s="481"/>
      <c r="C146" s="32"/>
      <c r="D146" s="467"/>
      <c r="E146" s="467"/>
      <c r="F146" s="32"/>
      <c r="G146" s="461"/>
    </row>
    <row r="147" spans="1:7" ht="45">
      <c r="A147" s="459" t="s">
        <v>1023</v>
      </c>
      <c r="B147" s="497">
        <v>3</v>
      </c>
      <c r="C147" s="20" t="s">
        <v>1024</v>
      </c>
      <c r="D147" s="465" t="s">
        <v>1025</v>
      </c>
      <c r="E147" s="465" t="s">
        <v>1026</v>
      </c>
      <c r="F147" s="488" t="s">
        <v>2276</v>
      </c>
      <c r="G147" s="459" t="s">
        <v>1167</v>
      </c>
    </row>
    <row r="148" spans="1:7">
      <c r="A148" s="460"/>
      <c r="B148" s="498"/>
      <c r="C148" s="20" t="s">
        <v>882</v>
      </c>
      <c r="D148" s="466"/>
      <c r="E148" s="466"/>
      <c r="F148" s="489"/>
      <c r="G148" s="460"/>
    </row>
    <row r="149" spans="1:7" ht="15.75" thickBot="1">
      <c r="A149" s="461"/>
      <c r="B149" s="499"/>
      <c r="C149" s="24"/>
      <c r="D149" s="467"/>
      <c r="E149" s="467"/>
      <c r="F149" s="490"/>
      <c r="G149" s="461"/>
    </row>
    <row r="150" spans="1:7" ht="93" customHeight="1">
      <c r="A150" s="459" t="s">
        <v>1027</v>
      </c>
      <c r="B150" s="479">
        <v>3</v>
      </c>
      <c r="C150" s="20" t="s">
        <v>1028</v>
      </c>
      <c r="D150" s="465"/>
      <c r="E150" s="465"/>
      <c r="F150" s="144" t="s">
        <v>1030</v>
      </c>
      <c r="G150" s="459" t="s">
        <v>1167</v>
      </c>
    </row>
    <row r="151" spans="1:7" ht="15" customHeight="1">
      <c r="A151" s="460"/>
      <c r="B151" s="480"/>
      <c r="C151" s="20"/>
      <c r="D151" s="466"/>
      <c r="E151" s="466"/>
      <c r="F151" s="39" t="s">
        <v>1029</v>
      </c>
      <c r="G151" s="460"/>
    </row>
    <row r="152" spans="1:7" ht="45">
      <c r="A152" s="460"/>
      <c r="B152" s="480"/>
      <c r="C152" s="39"/>
      <c r="D152" s="466"/>
      <c r="E152" s="466"/>
      <c r="F152" s="13" t="s">
        <v>2277</v>
      </c>
      <c r="G152" s="460"/>
    </row>
    <row r="153" spans="1:7" ht="15.75" customHeight="1" thickBot="1">
      <c r="A153" s="461"/>
      <c r="B153" s="481"/>
      <c r="C153" s="19"/>
      <c r="D153" s="467"/>
      <c r="E153" s="467"/>
      <c r="F153" s="146"/>
      <c r="G153" s="461"/>
    </row>
    <row r="154" spans="1:7" ht="48" customHeight="1">
      <c r="A154" s="459" t="s">
        <v>1031</v>
      </c>
      <c r="B154" s="479">
        <v>3</v>
      </c>
      <c r="C154" s="20" t="s">
        <v>1032</v>
      </c>
      <c r="D154" s="465"/>
      <c r="E154" s="465"/>
      <c r="F154" s="36" t="s">
        <v>1034</v>
      </c>
      <c r="G154" s="459" t="s">
        <v>1167</v>
      </c>
    </row>
    <row r="155" spans="1:7" ht="47.25">
      <c r="A155" s="460"/>
      <c r="B155" s="480"/>
      <c r="C155" s="20"/>
      <c r="D155" s="466"/>
      <c r="E155" s="466"/>
      <c r="F155" s="36" t="s">
        <v>1035</v>
      </c>
      <c r="G155" s="460"/>
    </row>
    <row r="156" spans="1:7" ht="30">
      <c r="A156" s="460"/>
      <c r="B156" s="480"/>
      <c r="C156" s="39"/>
      <c r="D156" s="466"/>
      <c r="E156" s="466"/>
      <c r="F156" s="39" t="s">
        <v>1033</v>
      </c>
      <c r="G156" s="460"/>
    </row>
    <row r="157" spans="1:7" ht="75">
      <c r="A157" s="460"/>
      <c r="B157" s="480"/>
      <c r="C157" s="20"/>
      <c r="D157" s="466"/>
      <c r="E157" s="466"/>
      <c r="F157" s="13" t="s">
        <v>2278</v>
      </c>
      <c r="G157" s="460"/>
    </row>
    <row r="158" spans="1:7" ht="15.75" thickBot="1">
      <c r="A158" s="461"/>
      <c r="B158" s="481"/>
      <c r="C158" s="19"/>
      <c r="D158" s="467"/>
      <c r="E158" s="467"/>
      <c r="F158" s="24"/>
      <c r="G158" s="461"/>
    </row>
    <row r="159" spans="1:7" ht="90.75" customHeight="1">
      <c r="A159" s="456" t="s">
        <v>1036</v>
      </c>
      <c r="B159" s="479">
        <v>3</v>
      </c>
      <c r="C159" s="20" t="s">
        <v>1037</v>
      </c>
      <c r="D159" s="465"/>
      <c r="E159" s="465"/>
      <c r="F159" s="144" t="s">
        <v>1038</v>
      </c>
      <c r="G159" s="456" t="s">
        <v>1167</v>
      </c>
    </row>
    <row r="160" spans="1:7" ht="15" customHeight="1">
      <c r="A160" s="457"/>
      <c r="B160" s="480"/>
      <c r="C160" s="20"/>
      <c r="D160" s="466"/>
      <c r="E160" s="466"/>
      <c r="F160" s="145"/>
      <c r="G160" s="457"/>
    </row>
    <row r="161" spans="1:7" ht="30">
      <c r="A161" s="457"/>
      <c r="B161" s="480"/>
      <c r="C161" s="39"/>
      <c r="D161" s="466"/>
      <c r="E161" s="466"/>
      <c r="F161" s="39" t="s">
        <v>1033</v>
      </c>
      <c r="G161" s="457"/>
    </row>
    <row r="162" spans="1:7" ht="43.5" customHeight="1">
      <c r="A162" s="457"/>
      <c r="B162" s="480"/>
      <c r="C162" s="20"/>
      <c r="D162" s="466"/>
      <c r="E162" s="466"/>
      <c r="F162" s="145" t="s">
        <v>2279</v>
      </c>
      <c r="G162" s="457"/>
    </row>
    <row r="163" spans="1:7" ht="15.75" customHeight="1" thickBot="1">
      <c r="A163" s="458"/>
      <c r="B163" s="481"/>
      <c r="C163" s="19"/>
      <c r="D163" s="467"/>
      <c r="E163" s="467"/>
      <c r="F163" s="146"/>
      <c r="G163" s="458"/>
    </row>
    <row r="164" spans="1:7" ht="45">
      <c r="A164" s="456" t="s">
        <v>1039</v>
      </c>
      <c r="B164" s="479">
        <v>3</v>
      </c>
      <c r="C164" s="20" t="s">
        <v>1040</v>
      </c>
      <c r="D164" s="465"/>
      <c r="E164" s="465"/>
      <c r="F164" s="144" t="s">
        <v>1042</v>
      </c>
      <c r="G164" s="456" t="s">
        <v>1167</v>
      </c>
    </row>
    <row r="165" spans="1:7" ht="15" customHeight="1">
      <c r="A165" s="457"/>
      <c r="B165" s="480"/>
      <c r="C165" s="20"/>
      <c r="D165" s="466"/>
      <c r="E165" s="466"/>
      <c r="F165" s="39" t="s">
        <v>1041</v>
      </c>
      <c r="G165" s="457"/>
    </row>
    <row r="166" spans="1:7" ht="35.25" customHeight="1">
      <c r="A166" s="457"/>
      <c r="B166" s="480"/>
      <c r="C166" s="39"/>
      <c r="D166" s="466"/>
      <c r="E166" s="466"/>
      <c r="F166" s="145" t="s">
        <v>2280</v>
      </c>
      <c r="G166" s="457"/>
    </row>
    <row r="167" spans="1:7" ht="15.75" customHeight="1" thickBot="1">
      <c r="A167" s="458"/>
      <c r="B167" s="481"/>
      <c r="C167" s="19"/>
      <c r="D167" s="467"/>
      <c r="E167" s="467"/>
      <c r="F167" s="146"/>
      <c r="G167" s="458"/>
    </row>
    <row r="168" spans="1:7" ht="30">
      <c r="A168" s="450" t="s">
        <v>1043</v>
      </c>
      <c r="B168" s="462">
        <v>2</v>
      </c>
      <c r="C168" s="465" t="s">
        <v>1044</v>
      </c>
      <c r="D168" s="465"/>
      <c r="E168" s="465"/>
      <c r="F168" s="20" t="s">
        <v>1045</v>
      </c>
      <c r="G168" s="450" t="s">
        <v>1165</v>
      </c>
    </row>
    <row r="169" spans="1:7">
      <c r="A169" s="451"/>
      <c r="B169" s="463"/>
      <c r="C169" s="466"/>
      <c r="D169" s="466"/>
      <c r="E169" s="466"/>
      <c r="F169" s="20"/>
      <c r="G169" s="451"/>
    </row>
    <row r="170" spans="1:7" ht="45">
      <c r="A170" s="451"/>
      <c r="B170" s="463"/>
      <c r="C170" s="466"/>
      <c r="D170" s="466"/>
      <c r="E170" s="466"/>
      <c r="F170" s="22" t="s">
        <v>1046</v>
      </c>
      <c r="G170" s="451"/>
    </row>
    <row r="171" spans="1:7">
      <c r="A171" s="451"/>
      <c r="B171" s="463"/>
      <c r="C171" s="466"/>
      <c r="D171" s="466"/>
      <c r="E171" s="466"/>
      <c r="F171" s="22"/>
      <c r="G171" s="451"/>
    </row>
    <row r="172" spans="1:7" ht="31.5">
      <c r="A172" s="451"/>
      <c r="B172" s="463"/>
      <c r="C172" s="466"/>
      <c r="D172" s="466"/>
      <c r="E172" s="466"/>
      <c r="F172" s="36" t="s">
        <v>1047</v>
      </c>
      <c r="G172" s="451"/>
    </row>
    <row r="173" spans="1:7" ht="15.75">
      <c r="A173" s="451"/>
      <c r="B173" s="463"/>
      <c r="C173" s="466"/>
      <c r="D173" s="466"/>
      <c r="E173" s="466"/>
      <c r="F173" s="36"/>
      <c r="G173" s="451"/>
    </row>
    <row r="174" spans="1:7" ht="15.75">
      <c r="A174" s="451"/>
      <c r="B174" s="463"/>
      <c r="C174" s="466"/>
      <c r="D174" s="466"/>
      <c r="E174" s="466"/>
      <c r="F174" s="36" t="s">
        <v>1048</v>
      </c>
      <c r="G174" s="451"/>
    </row>
    <row r="175" spans="1:7" ht="94.5">
      <c r="A175" s="451"/>
      <c r="B175" s="463"/>
      <c r="C175" s="466"/>
      <c r="D175" s="466"/>
      <c r="E175" s="466"/>
      <c r="F175" s="36" t="s">
        <v>1049</v>
      </c>
      <c r="G175" s="451"/>
    </row>
    <row r="176" spans="1:7" ht="47.25">
      <c r="A176" s="451"/>
      <c r="B176" s="463"/>
      <c r="C176" s="466"/>
      <c r="D176" s="466"/>
      <c r="E176" s="466"/>
      <c r="F176" s="36" t="s">
        <v>1050</v>
      </c>
      <c r="G176" s="451"/>
    </row>
    <row r="177" spans="1:7" ht="15.75">
      <c r="A177" s="451"/>
      <c r="B177" s="463"/>
      <c r="C177" s="466"/>
      <c r="D177" s="466"/>
      <c r="E177" s="466"/>
      <c r="F177" s="29"/>
      <c r="G177" s="451"/>
    </row>
    <row r="178" spans="1:7" ht="47.25">
      <c r="A178" s="451"/>
      <c r="B178" s="463"/>
      <c r="C178" s="466"/>
      <c r="D178" s="466"/>
      <c r="E178" s="466"/>
      <c r="F178" s="34" t="s">
        <v>1051</v>
      </c>
      <c r="G178" s="451"/>
    </row>
    <row r="179" spans="1:7">
      <c r="A179" s="451"/>
      <c r="B179" s="463"/>
      <c r="C179" s="466"/>
      <c r="D179" s="466"/>
      <c r="E179" s="466"/>
      <c r="F179" s="22"/>
      <c r="G179" s="451"/>
    </row>
    <row r="180" spans="1:7" ht="60">
      <c r="A180" s="451"/>
      <c r="B180" s="463"/>
      <c r="C180" s="466"/>
      <c r="D180" s="466"/>
      <c r="E180" s="466"/>
      <c r="F180" s="25" t="s">
        <v>1052</v>
      </c>
      <c r="G180" s="451"/>
    </row>
    <row r="181" spans="1:7" ht="60">
      <c r="A181" s="451"/>
      <c r="B181" s="463"/>
      <c r="C181" s="466"/>
      <c r="D181" s="466"/>
      <c r="E181" s="466"/>
      <c r="F181" s="20" t="s">
        <v>2281</v>
      </c>
      <c r="G181" s="451"/>
    </row>
    <row r="182" spans="1:7" ht="15.75" thickBot="1">
      <c r="A182" s="452"/>
      <c r="B182" s="464"/>
      <c r="C182" s="467"/>
      <c r="D182" s="467"/>
      <c r="E182" s="467"/>
      <c r="F182" s="19"/>
      <c r="G182" s="452"/>
    </row>
    <row r="183" spans="1:7">
      <c r="A183" s="450" t="s">
        <v>1053</v>
      </c>
      <c r="B183" s="450">
        <v>4</v>
      </c>
      <c r="C183" s="465" t="s">
        <v>1054</v>
      </c>
      <c r="D183" s="465"/>
      <c r="E183" s="465" t="s">
        <v>1055</v>
      </c>
      <c r="F183" s="26" t="s">
        <v>1056</v>
      </c>
      <c r="G183" s="450" t="s">
        <v>1165</v>
      </c>
    </row>
    <row r="184" spans="1:7" ht="63">
      <c r="A184" s="451"/>
      <c r="B184" s="451"/>
      <c r="C184" s="466"/>
      <c r="D184" s="466"/>
      <c r="E184" s="466"/>
      <c r="F184" s="36" t="s">
        <v>1057</v>
      </c>
      <c r="G184" s="451"/>
    </row>
    <row r="185" spans="1:7" ht="47.25">
      <c r="A185" s="451"/>
      <c r="B185" s="451"/>
      <c r="C185" s="466"/>
      <c r="D185" s="466"/>
      <c r="E185" s="466"/>
      <c r="F185" s="40" t="s">
        <v>1058</v>
      </c>
      <c r="G185" s="451"/>
    </row>
    <row r="186" spans="1:7" ht="16.5" thickBot="1">
      <c r="A186" s="451"/>
      <c r="B186" s="451"/>
      <c r="C186" s="466"/>
      <c r="D186" s="466"/>
      <c r="E186" s="466"/>
      <c r="F186" s="41" t="s">
        <v>1059</v>
      </c>
      <c r="G186" s="451"/>
    </row>
    <row r="187" spans="1:7" ht="47.25">
      <c r="A187" s="451"/>
      <c r="B187" s="451"/>
      <c r="C187" s="466"/>
      <c r="D187" s="466"/>
      <c r="E187" s="466"/>
      <c r="F187" s="40" t="s">
        <v>2282</v>
      </c>
      <c r="G187" s="451"/>
    </row>
    <row r="188" spans="1:7" ht="15.75" thickBot="1">
      <c r="A188" s="452"/>
      <c r="B188" s="452"/>
      <c r="C188" s="467"/>
      <c r="D188" s="467"/>
      <c r="E188" s="467"/>
      <c r="G188" s="452"/>
    </row>
    <row r="189" spans="1:7" ht="47.25">
      <c r="A189" s="459" t="s">
        <v>1519</v>
      </c>
      <c r="B189" s="450">
        <v>4</v>
      </c>
      <c r="C189" s="139" t="s">
        <v>1060</v>
      </c>
      <c r="D189" s="465"/>
      <c r="E189" s="465" t="s">
        <v>1061</v>
      </c>
      <c r="F189" s="144" t="s">
        <v>1062</v>
      </c>
      <c r="G189" s="450" t="s">
        <v>1166</v>
      </c>
    </row>
    <row r="190" spans="1:7" ht="15.75">
      <c r="A190" s="460"/>
      <c r="B190" s="451"/>
      <c r="C190" s="140"/>
      <c r="D190" s="466"/>
      <c r="E190" s="466"/>
      <c r="F190" s="145"/>
      <c r="G190" s="451"/>
    </row>
    <row r="191" spans="1:7" ht="94.5" customHeight="1">
      <c r="A191" s="460"/>
      <c r="B191" s="451"/>
      <c r="C191" s="168" t="s">
        <v>1486</v>
      </c>
      <c r="D191" s="466"/>
      <c r="E191" s="466"/>
      <c r="F191" s="145" t="s">
        <v>1063</v>
      </c>
      <c r="G191" s="451"/>
    </row>
    <row r="192" spans="1:7" ht="49.5" customHeight="1">
      <c r="A192" s="460"/>
      <c r="B192" s="451"/>
      <c r="C192" s="140"/>
      <c r="D192" s="466"/>
      <c r="E192" s="466"/>
      <c r="F192" s="172" t="s">
        <v>1487</v>
      </c>
      <c r="G192" s="451"/>
    </row>
    <row r="193" spans="1:7" s="2" customFormat="1" ht="15.75">
      <c r="A193" s="460"/>
      <c r="B193" s="451"/>
      <c r="C193" s="140"/>
      <c r="D193" s="466"/>
      <c r="E193" s="466"/>
      <c r="F193" s="172"/>
      <c r="G193" s="451"/>
    </row>
    <row r="194" spans="1:7" ht="21" customHeight="1" thickBot="1">
      <c r="A194" s="461"/>
      <c r="B194" s="452"/>
      <c r="C194" s="141"/>
      <c r="D194" s="467"/>
      <c r="E194" s="467"/>
      <c r="F194" s="173" t="s">
        <v>1488</v>
      </c>
      <c r="G194" s="452"/>
    </row>
    <row r="195" spans="1:7" ht="86.25" customHeight="1">
      <c r="A195" s="450" t="s">
        <v>1064</v>
      </c>
      <c r="B195" s="450">
        <v>4</v>
      </c>
      <c r="C195" s="20" t="s">
        <v>1065</v>
      </c>
      <c r="D195" s="465" t="s">
        <v>1068</v>
      </c>
      <c r="E195" s="465" t="s">
        <v>1069</v>
      </c>
      <c r="F195" s="36" t="s">
        <v>1070</v>
      </c>
      <c r="G195" s="450" t="s">
        <v>1168</v>
      </c>
    </row>
    <row r="196" spans="1:7" ht="48" customHeight="1">
      <c r="A196" s="451"/>
      <c r="B196" s="451"/>
      <c r="C196" s="20" t="s">
        <v>1066</v>
      </c>
      <c r="D196" s="466"/>
      <c r="E196" s="466"/>
      <c r="F196" s="31"/>
      <c r="G196" s="451"/>
    </row>
    <row r="197" spans="1:7" ht="84" customHeight="1">
      <c r="A197" s="451"/>
      <c r="B197" s="451"/>
      <c r="C197" s="20" t="s">
        <v>1067</v>
      </c>
      <c r="D197" s="466"/>
      <c r="E197" s="466"/>
      <c r="F197" s="31" t="s">
        <v>1071</v>
      </c>
      <c r="G197" s="451"/>
    </row>
    <row r="198" spans="1:7" ht="35.25" customHeight="1">
      <c r="A198" s="451"/>
      <c r="B198" s="451"/>
      <c r="C198" s="167" t="s">
        <v>1489</v>
      </c>
      <c r="D198" s="466"/>
      <c r="E198" s="466"/>
      <c r="F198" s="167" t="s">
        <v>1491</v>
      </c>
      <c r="G198" s="451"/>
    </row>
    <row r="199" spans="1:7" ht="30">
      <c r="A199" s="451"/>
      <c r="B199" s="451"/>
      <c r="C199" s="167" t="s">
        <v>1490</v>
      </c>
      <c r="D199" s="466"/>
      <c r="E199" s="466"/>
      <c r="F199" s="2" t="s">
        <v>2283</v>
      </c>
      <c r="G199" s="451"/>
    </row>
    <row r="200" spans="1:7" ht="15.75" thickBot="1">
      <c r="A200" s="452"/>
      <c r="B200" s="452"/>
      <c r="C200" s="19"/>
      <c r="D200" s="467"/>
      <c r="E200" s="467"/>
      <c r="F200" s="24"/>
      <c r="G200" s="452"/>
    </row>
    <row r="201" spans="1:7" ht="78.75">
      <c r="A201" s="450" t="s">
        <v>1072</v>
      </c>
      <c r="B201" s="450">
        <v>4</v>
      </c>
      <c r="C201" s="465" t="s">
        <v>1073</v>
      </c>
      <c r="D201" s="465" t="s">
        <v>1074</v>
      </c>
      <c r="E201" s="465" t="s">
        <v>1075</v>
      </c>
      <c r="F201" s="36" t="s">
        <v>1076</v>
      </c>
      <c r="G201" s="450" t="s">
        <v>1166</v>
      </c>
    </row>
    <row r="202" spans="1:7" ht="15.75">
      <c r="A202" s="451"/>
      <c r="B202" s="451"/>
      <c r="C202" s="466"/>
      <c r="D202" s="466"/>
      <c r="E202" s="466"/>
      <c r="F202" s="36"/>
      <c r="G202" s="451"/>
    </row>
    <row r="203" spans="1:7" ht="30.75">
      <c r="A203" s="451"/>
      <c r="B203" s="451"/>
      <c r="C203" s="466"/>
      <c r="D203" s="466"/>
      <c r="E203" s="466"/>
      <c r="F203" s="43" t="s">
        <v>1077</v>
      </c>
      <c r="G203" s="451"/>
    </row>
    <row r="204" spans="1:7" ht="30">
      <c r="A204" s="451"/>
      <c r="B204" s="451"/>
      <c r="C204" s="466"/>
      <c r="D204" s="466"/>
      <c r="E204" s="466"/>
      <c r="F204" s="42" t="s">
        <v>2284</v>
      </c>
      <c r="G204" s="451"/>
    </row>
    <row r="205" spans="1:7" ht="15.75">
      <c r="A205" s="451"/>
      <c r="B205" s="451"/>
      <c r="C205" s="466"/>
      <c r="D205" s="466"/>
      <c r="E205" s="466"/>
      <c r="F205" s="36"/>
      <c r="G205" s="451"/>
    </row>
    <row r="206" spans="1:7" ht="15.75" thickBot="1">
      <c r="A206" s="452"/>
      <c r="B206" s="452"/>
      <c r="C206" s="467"/>
      <c r="D206" s="467"/>
      <c r="E206" s="467"/>
      <c r="F206" s="19"/>
      <c r="G206" s="452"/>
    </row>
    <row r="207" spans="1:7" ht="46.5" customHeight="1">
      <c r="A207" s="450" t="s">
        <v>1078</v>
      </c>
      <c r="B207" s="462">
        <v>2</v>
      </c>
      <c r="C207" s="20" t="s">
        <v>1079</v>
      </c>
      <c r="D207" s="465" t="s">
        <v>1082</v>
      </c>
      <c r="E207" s="465" t="s">
        <v>1083</v>
      </c>
      <c r="F207" s="20" t="s">
        <v>1084</v>
      </c>
      <c r="G207" s="450" t="s">
        <v>1169</v>
      </c>
    </row>
    <row r="208" spans="1:7" ht="33.75" customHeight="1">
      <c r="A208" s="451"/>
      <c r="B208" s="463"/>
      <c r="C208" s="20"/>
      <c r="D208" s="466"/>
      <c r="E208" s="466"/>
      <c r="F208" s="22" t="s">
        <v>1085</v>
      </c>
      <c r="G208" s="451"/>
    </row>
    <row r="209" spans="1:7" ht="60">
      <c r="A209" s="451"/>
      <c r="B209" s="463"/>
      <c r="C209" s="22"/>
      <c r="D209" s="466"/>
      <c r="E209" s="466"/>
      <c r="F209" s="21" t="s">
        <v>1080</v>
      </c>
      <c r="G209" s="451"/>
    </row>
    <row r="210" spans="1:7" ht="30.75" thickBot="1">
      <c r="A210" s="451"/>
      <c r="B210" s="463"/>
      <c r="C210" s="21"/>
      <c r="D210" s="466"/>
      <c r="E210" s="466"/>
      <c r="F210" s="28" t="s">
        <v>1081</v>
      </c>
      <c r="G210" s="451"/>
    </row>
    <row r="211" spans="1:7" ht="60">
      <c r="A211" s="451"/>
      <c r="B211" s="463"/>
      <c r="C211" s="21"/>
      <c r="D211" s="466"/>
      <c r="E211" s="466"/>
      <c r="F211" s="402" t="s">
        <v>2285</v>
      </c>
      <c r="G211" s="451"/>
    </row>
    <row r="212" spans="1:7" ht="15.75" thickBot="1">
      <c r="A212" s="452"/>
      <c r="B212" s="464"/>
      <c r="C212" s="28"/>
      <c r="D212" s="467"/>
      <c r="E212" s="467"/>
      <c r="F212" s="401"/>
      <c r="G212" s="452"/>
    </row>
    <row r="213" spans="1:7" ht="42" customHeight="1">
      <c r="A213" s="450" t="s">
        <v>1086</v>
      </c>
      <c r="B213" s="450">
        <v>4</v>
      </c>
      <c r="C213" s="465" t="s">
        <v>1087</v>
      </c>
      <c r="D213" s="465"/>
      <c r="E213" s="465"/>
      <c r="F213" s="502" t="s">
        <v>1088</v>
      </c>
      <c r="G213" s="450" t="s">
        <v>1166</v>
      </c>
    </row>
    <row r="214" spans="1:7" ht="15" customHeight="1">
      <c r="A214" s="451"/>
      <c r="B214" s="451"/>
      <c r="C214" s="466"/>
      <c r="D214" s="466"/>
      <c r="E214" s="466"/>
      <c r="F214" s="503"/>
      <c r="G214" s="451"/>
    </row>
    <row r="215" spans="1:7" ht="15" customHeight="1">
      <c r="A215" s="451"/>
      <c r="B215" s="451"/>
      <c r="C215" s="466"/>
      <c r="D215" s="466"/>
      <c r="E215" s="466"/>
      <c r="F215" s="145"/>
      <c r="G215" s="451"/>
    </row>
    <row r="216" spans="1:7" ht="15.75" customHeight="1" thickBot="1">
      <c r="A216" s="452"/>
      <c r="B216" s="452"/>
      <c r="C216" s="467"/>
      <c r="D216" s="467"/>
      <c r="E216" s="467"/>
      <c r="F216" s="146"/>
      <c r="G216" s="452"/>
    </row>
    <row r="217" spans="1:7" ht="30">
      <c r="A217" s="450" t="s">
        <v>1089</v>
      </c>
      <c r="B217" s="491">
        <v>4</v>
      </c>
      <c r="C217" s="494" t="s">
        <v>1090</v>
      </c>
      <c r="D217" s="494" t="s">
        <v>1091</v>
      </c>
      <c r="E217" s="465"/>
      <c r="F217" s="44" t="s">
        <v>1092</v>
      </c>
      <c r="G217" s="450" t="s">
        <v>1166</v>
      </c>
    </row>
    <row r="218" spans="1:7">
      <c r="A218" s="451"/>
      <c r="B218" s="492"/>
      <c r="C218" s="495"/>
      <c r="D218" s="495"/>
      <c r="E218" s="466"/>
      <c r="F218" s="20"/>
      <c r="G218" s="451"/>
    </row>
    <row r="219" spans="1:7" ht="45">
      <c r="A219" s="451"/>
      <c r="B219" s="492"/>
      <c r="C219" s="495"/>
      <c r="D219" s="495"/>
      <c r="E219" s="466"/>
      <c r="F219" s="20" t="s">
        <v>1093</v>
      </c>
      <c r="G219" s="451"/>
    </row>
    <row r="220" spans="1:7" ht="31.5">
      <c r="A220" s="451"/>
      <c r="B220" s="492"/>
      <c r="C220" s="495"/>
      <c r="D220" s="495"/>
      <c r="E220" s="466"/>
      <c r="F220" s="36" t="s">
        <v>1094</v>
      </c>
      <c r="G220" s="451"/>
    </row>
    <row r="221" spans="1:7">
      <c r="A221" s="451"/>
      <c r="B221" s="492"/>
      <c r="C221" s="495"/>
      <c r="D221" s="495"/>
      <c r="E221" s="466"/>
      <c r="F221" s="313" t="s">
        <v>2286</v>
      </c>
      <c r="G221" s="451"/>
    </row>
    <row r="222" spans="1:7">
      <c r="A222" s="451"/>
      <c r="B222" s="492"/>
      <c r="C222" s="495"/>
      <c r="D222" s="495"/>
      <c r="E222" s="466"/>
      <c r="F222" s="31"/>
      <c r="G222" s="451"/>
    </row>
    <row r="223" spans="1:7" ht="15.75" thickBot="1">
      <c r="A223" s="452"/>
      <c r="B223" s="493"/>
      <c r="C223" s="496"/>
      <c r="D223" s="496"/>
      <c r="E223" s="467"/>
      <c r="F223" s="20"/>
      <c r="G223" s="452"/>
    </row>
    <row r="224" spans="1:7" ht="15.75">
      <c r="A224" s="450" t="s">
        <v>1095</v>
      </c>
      <c r="B224" s="491">
        <v>4</v>
      </c>
      <c r="C224" s="494" t="s">
        <v>1096</v>
      </c>
      <c r="D224" s="494" t="s">
        <v>1097</v>
      </c>
      <c r="E224" s="471"/>
      <c r="F224" s="144" t="s">
        <v>1098</v>
      </c>
      <c r="G224" s="453" t="s">
        <v>1166</v>
      </c>
    </row>
    <row r="225" spans="1:7" ht="15.75">
      <c r="A225" s="451"/>
      <c r="B225" s="492"/>
      <c r="C225" s="495"/>
      <c r="D225" s="495"/>
      <c r="E225" s="472"/>
      <c r="F225" s="145"/>
      <c r="G225" s="454"/>
    </row>
    <row r="226" spans="1:7" ht="15.75">
      <c r="A226" s="451"/>
      <c r="B226" s="492"/>
      <c r="C226" s="495"/>
      <c r="D226" s="495"/>
      <c r="E226" s="472"/>
      <c r="F226" s="145" t="s">
        <v>1099</v>
      </c>
      <c r="G226" s="454"/>
    </row>
    <row r="227" spans="1:7" ht="30.75">
      <c r="A227" s="451"/>
      <c r="B227" s="492"/>
      <c r="C227" s="495"/>
      <c r="D227" s="495"/>
      <c r="E227" s="472"/>
      <c r="F227" s="325" t="s">
        <v>1100</v>
      </c>
      <c r="G227" s="454"/>
    </row>
    <row r="228" spans="1:7" ht="63">
      <c r="A228" s="451"/>
      <c r="B228" s="492"/>
      <c r="C228" s="495"/>
      <c r="D228" s="495"/>
      <c r="E228" s="472"/>
      <c r="F228" s="172" t="s">
        <v>1492</v>
      </c>
      <c r="G228" s="454"/>
    </row>
    <row r="229" spans="1:7" s="2" customFormat="1">
      <c r="A229" s="451"/>
      <c r="B229" s="492"/>
      <c r="C229" s="495"/>
      <c r="D229" s="495"/>
      <c r="E229" s="472"/>
      <c r="F229" s="404" t="s">
        <v>2286</v>
      </c>
      <c r="G229" s="454"/>
    </row>
    <row r="230" spans="1:7" ht="15.75" thickBot="1">
      <c r="A230" s="452"/>
      <c r="B230" s="493"/>
      <c r="C230" s="496"/>
      <c r="D230" s="496"/>
      <c r="E230" s="473"/>
      <c r="F230" s="403"/>
      <c r="G230" s="455"/>
    </row>
    <row r="231" spans="1:7" ht="31.5">
      <c r="A231" s="450" t="s">
        <v>1101</v>
      </c>
      <c r="B231" s="491">
        <v>4</v>
      </c>
      <c r="C231" s="494" t="s">
        <v>1102</v>
      </c>
      <c r="D231" s="494" t="s">
        <v>1103</v>
      </c>
      <c r="E231" s="465"/>
      <c r="F231" s="36" t="s">
        <v>1104</v>
      </c>
      <c r="G231" s="450" t="s">
        <v>1166</v>
      </c>
    </row>
    <row r="232" spans="1:7" ht="15.75">
      <c r="A232" s="451"/>
      <c r="B232" s="492"/>
      <c r="C232" s="495"/>
      <c r="D232" s="495"/>
      <c r="E232" s="466"/>
      <c r="F232" s="36"/>
      <c r="G232" s="451"/>
    </row>
    <row r="233" spans="1:7" ht="15.75">
      <c r="A233" s="451"/>
      <c r="B233" s="492"/>
      <c r="C233" s="495"/>
      <c r="D233" s="495"/>
      <c r="E233" s="466"/>
      <c r="F233" s="36" t="s">
        <v>1099</v>
      </c>
      <c r="G233" s="451"/>
    </row>
    <row r="234" spans="1:7" s="2" customFormat="1" ht="31.5">
      <c r="A234" s="451"/>
      <c r="B234" s="492"/>
      <c r="C234" s="495"/>
      <c r="D234" s="495"/>
      <c r="E234" s="466"/>
      <c r="F234" s="43" t="s">
        <v>1520</v>
      </c>
      <c r="G234" s="451"/>
    </row>
    <row r="235" spans="1:7">
      <c r="A235" s="451"/>
      <c r="B235" s="492"/>
      <c r="C235" s="495"/>
      <c r="D235" s="495"/>
      <c r="E235" s="466"/>
      <c r="G235" s="451"/>
    </row>
    <row r="236" spans="1:7" s="2" customFormat="1" ht="30">
      <c r="A236" s="451"/>
      <c r="B236" s="492"/>
      <c r="C236" s="495"/>
      <c r="D236" s="495"/>
      <c r="E236" s="466"/>
      <c r="F236" s="167" t="s">
        <v>1493</v>
      </c>
      <c r="G236" s="451"/>
    </row>
    <row r="237" spans="1:7" s="2" customFormat="1" ht="30">
      <c r="A237" s="451"/>
      <c r="B237" s="492"/>
      <c r="C237" s="495"/>
      <c r="D237" s="495"/>
      <c r="E237" s="466"/>
      <c r="F237" s="167" t="s">
        <v>1494</v>
      </c>
      <c r="G237" s="451"/>
    </row>
    <row r="238" spans="1:7" s="2" customFormat="1">
      <c r="A238" s="451"/>
      <c r="B238" s="492"/>
      <c r="C238" s="495"/>
      <c r="D238" s="495"/>
      <c r="E238" s="466"/>
      <c r="F238" s="404" t="s">
        <v>2286</v>
      </c>
      <c r="G238" s="451"/>
    </row>
    <row r="239" spans="1:7" s="2" customFormat="1">
      <c r="A239" s="451"/>
      <c r="B239" s="492"/>
      <c r="C239" s="495"/>
      <c r="D239" s="495"/>
      <c r="E239" s="466"/>
      <c r="G239" s="451"/>
    </row>
    <row r="240" spans="1:7" ht="16.5" thickBot="1">
      <c r="A240" s="452"/>
      <c r="B240" s="493"/>
      <c r="C240" s="496"/>
      <c r="D240" s="496"/>
      <c r="E240" s="467"/>
      <c r="F240" s="43"/>
      <c r="G240" s="452"/>
    </row>
    <row r="241" spans="1:7" ht="78.75">
      <c r="A241" s="450" t="s">
        <v>1105</v>
      </c>
      <c r="B241" s="450">
        <v>4</v>
      </c>
      <c r="C241" s="465" t="s">
        <v>1106</v>
      </c>
      <c r="D241" s="465"/>
      <c r="E241" s="471"/>
      <c r="F241" s="144" t="s">
        <v>1107</v>
      </c>
      <c r="G241" s="453" t="s">
        <v>1165</v>
      </c>
    </row>
    <row r="242" spans="1:7" ht="30.75">
      <c r="A242" s="451"/>
      <c r="B242" s="451"/>
      <c r="C242" s="466"/>
      <c r="D242" s="466"/>
      <c r="E242" s="472"/>
      <c r="F242" s="325" t="s">
        <v>1108</v>
      </c>
      <c r="G242" s="454"/>
    </row>
    <row r="243" spans="1:7" ht="47.25">
      <c r="A243" s="451"/>
      <c r="B243" s="451"/>
      <c r="C243" s="466"/>
      <c r="D243" s="466"/>
      <c r="E243" s="472"/>
      <c r="F243" s="172" t="s">
        <v>1495</v>
      </c>
      <c r="G243" s="454"/>
    </row>
    <row r="244" spans="1:7" s="2" customFormat="1" ht="31.5">
      <c r="A244" s="451"/>
      <c r="B244" s="451"/>
      <c r="C244" s="466"/>
      <c r="D244" s="466"/>
      <c r="E244" s="472"/>
      <c r="F244" s="325" t="s">
        <v>2287</v>
      </c>
      <c r="G244" s="454"/>
    </row>
    <row r="245" spans="1:7" ht="15.75" thickBot="1">
      <c r="A245" s="452"/>
      <c r="B245" s="452"/>
      <c r="C245" s="467"/>
      <c r="D245" s="467"/>
      <c r="E245" s="473"/>
      <c r="F245" s="403"/>
      <c r="G245" s="455"/>
    </row>
    <row r="246" spans="1:7" ht="32.25" customHeight="1">
      <c r="A246" s="450" t="s">
        <v>1496</v>
      </c>
      <c r="B246" s="450">
        <v>4</v>
      </c>
      <c r="C246" s="465" t="s">
        <v>1109</v>
      </c>
      <c r="D246" s="465" t="s">
        <v>1110</v>
      </c>
      <c r="E246" s="465"/>
      <c r="F246" s="36" t="s">
        <v>1111</v>
      </c>
      <c r="G246" s="450" t="s">
        <v>1166</v>
      </c>
    </row>
    <row r="247" spans="1:7" ht="15.75">
      <c r="A247" s="451"/>
      <c r="B247" s="451"/>
      <c r="C247" s="466"/>
      <c r="D247" s="466"/>
      <c r="E247" s="466"/>
      <c r="F247" s="36"/>
      <c r="G247" s="451"/>
    </row>
    <row r="248" spans="1:7" ht="36.75" customHeight="1" thickBot="1">
      <c r="A248" s="452"/>
      <c r="B248" s="452"/>
      <c r="C248" s="467"/>
      <c r="D248" s="467"/>
      <c r="E248" s="467"/>
      <c r="F248" s="45" t="s">
        <v>1112</v>
      </c>
      <c r="G248" s="452"/>
    </row>
    <row r="249" spans="1:7" ht="75">
      <c r="A249" s="450" t="s">
        <v>1113</v>
      </c>
      <c r="B249" s="450">
        <v>4</v>
      </c>
      <c r="C249" s="465" t="s">
        <v>1114</v>
      </c>
      <c r="D249" s="465" t="s">
        <v>1115</v>
      </c>
      <c r="E249" s="465"/>
      <c r="F249" s="20" t="s">
        <v>1116</v>
      </c>
      <c r="G249" s="450" t="s">
        <v>1166</v>
      </c>
    </row>
    <row r="250" spans="1:7" ht="15.75">
      <c r="A250" s="451"/>
      <c r="B250" s="451"/>
      <c r="C250" s="466"/>
      <c r="D250" s="466"/>
      <c r="E250" s="466"/>
      <c r="F250" s="36" t="s">
        <v>1117</v>
      </c>
      <c r="G250" s="451"/>
    </row>
    <row r="251" spans="1:7" ht="60">
      <c r="A251" s="451"/>
      <c r="B251" s="451"/>
      <c r="C251" s="466"/>
      <c r="D251" s="466"/>
      <c r="E251" s="466"/>
      <c r="F251" s="20" t="s">
        <v>2288</v>
      </c>
      <c r="G251" s="451"/>
    </row>
    <row r="252" spans="1:7" ht="15.75" thickBot="1">
      <c r="A252" s="452"/>
      <c r="B252" s="452"/>
      <c r="C252" s="467"/>
      <c r="D252" s="467"/>
      <c r="E252" s="467"/>
      <c r="F252" s="24"/>
      <c r="G252" s="452"/>
    </row>
    <row r="253" spans="1:7" ht="31.5">
      <c r="A253" s="450" t="s">
        <v>1118</v>
      </c>
      <c r="B253" s="491">
        <v>4</v>
      </c>
      <c r="C253" s="494" t="s">
        <v>1119</v>
      </c>
      <c r="D253" s="494" t="s">
        <v>1120</v>
      </c>
      <c r="E253" s="465"/>
      <c r="F253" s="144" t="s">
        <v>1121</v>
      </c>
      <c r="G253" s="450" t="s">
        <v>1166</v>
      </c>
    </row>
    <row r="254" spans="1:7" ht="15.75">
      <c r="A254" s="451"/>
      <c r="B254" s="492"/>
      <c r="C254" s="495"/>
      <c r="D254" s="495"/>
      <c r="E254" s="466"/>
      <c r="F254" s="149" t="s">
        <v>1122</v>
      </c>
      <c r="G254" s="451"/>
    </row>
    <row r="255" spans="1:7">
      <c r="A255" s="451"/>
      <c r="B255" s="492"/>
      <c r="C255" s="495"/>
      <c r="D255" s="495"/>
      <c r="E255" s="466"/>
      <c r="F255" s="405" t="s">
        <v>1497</v>
      </c>
      <c r="G255" s="451"/>
    </row>
    <row r="256" spans="1:7" s="2" customFormat="1" ht="78.75">
      <c r="A256" s="451"/>
      <c r="B256" s="492"/>
      <c r="C256" s="495"/>
      <c r="D256" s="495"/>
      <c r="E256" s="466"/>
      <c r="F256" s="325" t="s">
        <v>2289</v>
      </c>
      <c r="G256" s="451"/>
    </row>
    <row r="257" spans="1:7" ht="16.5" thickBot="1">
      <c r="A257" s="452"/>
      <c r="B257" s="493"/>
      <c r="C257" s="496"/>
      <c r="D257" s="496"/>
      <c r="E257" s="467"/>
      <c r="F257" s="174"/>
      <c r="G257" s="452"/>
    </row>
    <row r="258" spans="1:7">
      <c r="A258" s="459" t="s">
        <v>1498</v>
      </c>
      <c r="B258" s="491">
        <v>4</v>
      </c>
      <c r="C258" s="494" t="s">
        <v>1123</v>
      </c>
      <c r="D258" s="494" t="s">
        <v>1124</v>
      </c>
      <c r="E258" s="465"/>
      <c r="F258" s="474" t="s">
        <v>1125</v>
      </c>
      <c r="G258" s="450" t="s">
        <v>1166</v>
      </c>
    </row>
    <row r="259" spans="1:7">
      <c r="A259" s="460"/>
      <c r="B259" s="492"/>
      <c r="C259" s="495"/>
      <c r="D259" s="495"/>
      <c r="E259" s="466"/>
      <c r="F259" s="475"/>
      <c r="G259" s="451"/>
    </row>
    <row r="260" spans="1:7">
      <c r="A260" s="460"/>
      <c r="B260" s="492"/>
      <c r="C260" s="495"/>
      <c r="D260" s="495"/>
      <c r="E260" s="466"/>
      <c r="F260" s="475"/>
      <c r="G260" s="451"/>
    </row>
    <row r="261" spans="1:7" ht="15.75" thickBot="1">
      <c r="A261" s="461"/>
      <c r="B261" s="493"/>
      <c r="C261" s="496"/>
      <c r="D261" s="496"/>
      <c r="E261" s="467"/>
      <c r="F261" s="476"/>
      <c r="G261" s="452"/>
    </row>
    <row r="262" spans="1:7" ht="45">
      <c r="A262" s="450" t="s">
        <v>1126</v>
      </c>
      <c r="B262" s="491">
        <v>4</v>
      </c>
      <c r="C262" s="491" t="s">
        <v>1127</v>
      </c>
      <c r="D262" s="465" t="s">
        <v>1128</v>
      </c>
      <c r="E262" s="465"/>
      <c r="F262" s="44" t="s">
        <v>1129</v>
      </c>
      <c r="G262" s="450" t="s">
        <v>1166</v>
      </c>
    </row>
    <row r="263" spans="1:7" ht="15.75">
      <c r="A263" s="451"/>
      <c r="B263" s="492"/>
      <c r="C263" s="492"/>
      <c r="D263" s="466"/>
      <c r="E263" s="466"/>
      <c r="F263" s="36"/>
      <c r="G263" s="451"/>
    </row>
    <row r="264" spans="1:7" ht="15.75">
      <c r="A264" s="451"/>
      <c r="B264" s="492"/>
      <c r="C264" s="492"/>
      <c r="D264" s="466"/>
      <c r="E264" s="466"/>
      <c r="F264" s="36" t="s">
        <v>1130</v>
      </c>
      <c r="G264" s="451"/>
    </row>
    <row r="265" spans="1:7">
      <c r="A265" s="451"/>
      <c r="B265" s="492"/>
      <c r="C265" s="492"/>
      <c r="D265" s="466"/>
      <c r="E265" s="466"/>
      <c r="F265" s="20"/>
      <c r="G265" s="451"/>
    </row>
    <row r="266" spans="1:7" ht="30.75">
      <c r="A266" s="451"/>
      <c r="B266" s="492"/>
      <c r="C266" s="492"/>
      <c r="D266" s="466"/>
      <c r="E266" s="466"/>
      <c r="F266" s="43" t="s">
        <v>1521</v>
      </c>
      <c r="G266" s="451"/>
    </row>
    <row r="267" spans="1:7" s="2" customFormat="1" ht="15.75">
      <c r="A267" s="451"/>
      <c r="B267" s="492"/>
      <c r="C267" s="492"/>
      <c r="D267" s="466"/>
      <c r="E267" s="466"/>
      <c r="F267" s="43"/>
      <c r="G267" s="451"/>
    </row>
    <row r="268" spans="1:7" s="2" customFormat="1" ht="45">
      <c r="A268" s="451"/>
      <c r="B268" s="492"/>
      <c r="C268" s="492"/>
      <c r="D268" s="466"/>
      <c r="E268" s="466"/>
      <c r="F268" s="167" t="s">
        <v>1499</v>
      </c>
      <c r="G268" s="451"/>
    </row>
    <row r="269" spans="1:7" s="2" customFormat="1" ht="78.75">
      <c r="A269" s="451"/>
      <c r="B269" s="492"/>
      <c r="C269" s="492"/>
      <c r="D269" s="466"/>
      <c r="E269" s="466"/>
      <c r="F269" s="168" t="s">
        <v>2289</v>
      </c>
      <c r="G269" s="451"/>
    </row>
    <row r="270" spans="1:7" ht="15.75" thickBot="1">
      <c r="A270" s="452"/>
      <c r="B270" s="493"/>
      <c r="C270" s="493"/>
      <c r="D270" s="467"/>
      <c r="E270" s="467"/>
      <c r="F270" s="406"/>
      <c r="G270" s="452"/>
    </row>
    <row r="271" spans="1:7" ht="63">
      <c r="A271" s="450" t="s">
        <v>1131</v>
      </c>
      <c r="B271" s="450">
        <v>4</v>
      </c>
      <c r="C271" s="450" t="s">
        <v>1132</v>
      </c>
      <c r="D271" s="465"/>
      <c r="E271" s="471"/>
      <c r="F271" s="144" t="s">
        <v>1133</v>
      </c>
      <c r="G271" s="453" t="s">
        <v>1166</v>
      </c>
    </row>
    <row r="272" spans="1:7">
      <c r="A272" s="451"/>
      <c r="B272" s="451"/>
      <c r="C272" s="451"/>
      <c r="D272" s="466"/>
      <c r="E272" s="472"/>
      <c r="F272" s="322"/>
      <c r="G272" s="454"/>
    </row>
    <row r="273" spans="1:7" ht="45.75">
      <c r="A273" s="451"/>
      <c r="B273" s="451"/>
      <c r="C273" s="451"/>
      <c r="D273" s="466"/>
      <c r="E273" s="472"/>
      <c r="F273" s="325" t="s">
        <v>1134</v>
      </c>
      <c r="G273" s="454"/>
    </row>
    <row r="274" spans="1:7" s="2" customFormat="1" ht="45">
      <c r="A274" s="451"/>
      <c r="B274" s="451"/>
      <c r="C274" s="451"/>
      <c r="D274" s="466"/>
      <c r="E274" s="472"/>
      <c r="F274" s="407" t="s">
        <v>1500</v>
      </c>
      <c r="G274" s="454"/>
    </row>
    <row r="275" spans="1:7" s="2" customFormat="1" ht="15.75">
      <c r="A275" s="451"/>
      <c r="B275" s="451"/>
      <c r="C275" s="451"/>
      <c r="D275" s="466"/>
      <c r="E275" s="472"/>
      <c r="F275" s="408" t="s">
        <v>2286</v>
      </c>
      <c r="G275" s="454"/>
    </row>
    <row r="276" spans="1:7" ht="15.75" thickBot="1">
      <c r="A276" s="452"/>
      <c r="B276" s="452"/>
      <c r="C276" s="452"/>
      <c r="D276" s="467"/>
      <c r="E276" s="473"/>
      <c r="F276" s="173"/>
      <c r="G276" s="455"/>
    </row>
    <row r="277" spans="1:7" ht="15.75">
      <c r="A277" s="450" t="s">
        <v>1135</v>
      </c>
      <c r="B277" s="450">
        <v>4</v>
      </c>
      <c r="C277" s="450" t="s">
        <v>1136</v>
      </c>
      <c r="D277" s="465" t="s">
        <v>1137</v>
      </c>
      <c r="E277" s="465"/>
      <c r="F277" s="36" t="s">
        <v>1138</v>
      </c>
      <c r="G277" s="450" t="s">
        <v>1166</v>
      </c>
    </row>
    <row r="278" spans="1:7" ht="24" customHeight="1">
      <c r="A278" s="451"/>
      <c r="B278" s="451"/>
      <c r="C278" s="451"/>
      <c r="D278" s="466"/>
      <c r="E278" s="466"/>
      <c r="F278" s="36"/>
      <c r="G278" s="451"/>
    </row>
    <row r="279" spans="1:7" ht="15.75">
      <c r="A279" s="451"/>
      <c r="B279" s="451"/>
      <c r="C279" s="451"/>
      <c r="D279" s="466"/>
      <c r="E279" s="466"/>
      <c r="F279" s="43" t="s">
        <v>1139</v>
      </c>
      <c r="G279" s="451"/>
    </row>
    <row r="280" spans="1:7">
      <c r="A280" s="451"/>
      <c r="B280" s="451"/>
      <c r="C280" s="451"/>
      <c r="D280" s="466"/>
      <c r="E280" s="466"/>
      <c r="F280" s="23"/>
      <c r="G280" s="451"/>
    </row>
    <row r="281" spans="1:7" s="2" customFormat="1" ht="63">
      <c r="A281" s="451"/>
      <c r="B281" s="451"/>
      <c r="C281" s="451"/>
      <c r="D281" s="466"/>
      <c r="E281" s="466"/>
      <c r="F281" s="168" t="s">
        <v>2290</v>
      </c>
      <c r="G281" s="451"/>
    </row>
    <row r="282" spans="1:7" s="2" customFormat="1" ht="15.75">
      <c r="A282" s="451"/>
      <c r="B282" s="451"/>
      <c r="C282" s="451"/>
      <c r="D282" s="466"/>
      <c r="E282" s="466"/>
      <c r="F282" s="408" t="s">
        <v>2286</v>
      </c>
      <c r="G282" s="451"/>
    </row>
    <row r="283" spans="1:7" ht="27" customHeight="1" thickBot="1">
      <c r="A283" s="452"/>
      <c r="B283" s="452"/>
      <c r="C283" s="452"/>
      <c r="D283" s="467"/>
      <c r="E283" s="467"/>
      <c r="F283" s="36"/>
      <c r="G283" s="452"/>
    </row>
    <row r="284" spans="1:7">
      <c r="A284" s="450" t="s">
        <v>1140</v>
      </c>
      <c r="B284" s="462">
        <v>2</v>
      </c>
      <c r="C284" s="465" t="s">
        <v>1141</v>
      </c>
      <c r="D284" s="465" t="s">
        <v>1142</v>
      </c>
      <c r="E284" s="465" t="s">
        <v>1143</v>
      </c>
      <c r="F284" s="468" t="s">
        <v>1144</v>
      </c>
      <c r="G284" s="450" t="s">
        <v>1171</v>
      </c>
    </row>
    <row r="285" spans="1:7">
      <c r="A285" s="451"/>
      <c r="B285" s="463"/>
      <c r="C285" s="466"/>
      <c r="D285" s="466"/>
      <c r="E285" s="466"/>
      <c r="F285" s="469"/>
      <c r="G285" s="451"/>
    </row>
    <row r="286" spans="1:7" ht="15.75" thickBot="1">
      <c r="A286" s="452"/>
      <c r="B286" s="464"/>
      <c r="C286" s="467"/>
      <c r="D286" s="467"/>
      <c r="E286" s="467"/>
      <c r="F286" s="470"/>
      <c r="G286" s="452"/>
    </row>
    <row r="287" spans="1:7" ht="30">
      <c r="A287" s="450" t="s">
        <v>1145</v>
      </c>
      <c r="B287" s="485">
        <v>3</v>
      </c>
      <c r="C287" s="20" t="s">
        <v>1146</v>
      </c>
      <c r="D287" s="465" t="s">
        <v>1147</v>
      </c>
      <c r="E287" s="465" t="s">
        <v>1148</v>
      </c>
      <c r="F287" s="321" t="s">
        <v>2295</v>
      </c>
      <c r="G287" s="450" t="s">
        <v>1171</v>
      </c>
    </row>
    <row r="288" spans="1:7">
      <c r="A288" s="451"/>
      <c r="B288" s="486"/>
      <c r="C288" s="20"/>
      <c r="D288" s="466"/>
      <c r="E288" s="466"/>
      <c r="F288" s="140"/>
      <c r="G288" s="451"/>
    </row>
    <row r="289" spans="1:7">
      <c r="A289" s="451"/>
      <c r="B289" s="486"/>
      <c r="C289" s="31"/>
      <c r="D289" s="466"/>
      <c r="E289" s="466"/>
      <c r="F289" s="140"/>
      <c r="G289" s="451"/>
    </row>
    <row r="290" spans="1:7" ht="15.75" thickBot="1">
      <c r="A290" s="452"/>
      <c r="B290" s="487"/>
      <c r="C290" s="19"/>
      <c r="D290" s="467"/>
      <c r="E290" s="467"/>
      <c r="F290" s="141"/>
      <c r="G290" s="452"/>
    </row>
    <row r="291" spans="1:7" ht="47.25">
      <c r="A291" s="450" t="s">
        <v>1149</v>
      </c>
      <c r="B291" s="479">
        <v>3</v>
      </c>
      <c r="C291" s="20" t="s">
        <v>1150</v>
      </c>
      <c r="D291" s="465" t="s">
        <v>1151</v>
      </c>
      <c r="E291" s="488"/>
      <c r="F291" s="36" t="s">
        <v>1152</v>
      </c>
      <c r="G291" s="450" t="s">
        <v>1166</v>
      </c>
    </row>
    <row r="292" spans="1:7" ht="15.75">
      <c r="A292" s="451"/>
      <c r="B292" s="480"/>
      <c r="C292" s="20"/>
      <c r="D292" s="466"/>
      <c r="E292" s="489"/>
      <c r="F292" s="36"/>
      <c r="G292" s="451"/>
    </row>
    <row r="293" spans="1:7" ht="90.75" thickBot="1">
      <c r="A293" s="452"/>
      <c r="B293" s="481"/>
      <c r="C293" s="32"/>
      <c r="D293" s="467"/>
      <c r="E293" s="490"/>
      <c r="F293" s="30" t="s">
        <v>2296</v>
      </c>
      <c r="G293" s="452"/>
    </row>
    <row r="294" spans="1:7">
      <c r="A294" s="450" t="s">
        <v>1153</v>
      </c>
      <c r="B294" s="479">
        <v>3</v>
      </c>
      <c r="C294" s="465" t="s">
        <v>1154</v>
      </c>
      <c r="D294" s="465" t="s">
        <v>1155</v>
      </c>
      <c r="E294" s="465"/>
      <c r="F294" s="482" t="s">
        <v>1156</v>
      </c>
      <c r="G294" s="450" t="s">
        <v>1169</v>
      </c>
    </row>
    <row r="295" spans="1:7">
      <c r="A295" s="451"/>
      <c r="B295" s="480"/>
      <c r="C295" s="466"/>
      <c r="D295" s="466"/>
      <c r="E295" s="466"/>
      <c r="F295" s="483"/>
      <c r="G295" s="451"/>
    </row>
    <row r="296" spans="1:7">
      <c r="A296" s="451"/>
      <c r="B296" s="480"/>
      <c r="C296" s="466"/>
      <c r="D296" s="466"/>
      <c r="E296" s="466"/>
      <c r="F296" s="483"/>
      <c r="G296" s="451"/>
    </row>
    <row r="297" spans="1:7" ht="15.75" thickBot="1">
      <c r="A297" s="452"/>
      <c r="B297" s="481"/>
      <c r="C297" s="467"/>
      <c r="D297" s="467"/>
      <c r="E297" s="467"/>
      <c r="F297" s="484"/>
      <c r="G297" s="452"/>
    </row>
    <row r="298" spans="1:7" ht="30">
      <c r="A298" s="450" t="s">
        <v>1157</v>
      </c>
      <c r="B298" s="462">
        <v>2</v>
      </c>
      <c r="C298" s="465" t="s">
        <v>1158</v>
      </c>
      <c r="D298" s="465"/>
      <c r="E298" s="465"/>
      <c r="F298" s="22" t="s">
        <v>1159</v>
      </c>
      <c r="G298" s="450" t="s">
        <v>1170</v>
      </c>
    </row>
    <row r="299" spans="1:7" ht="30">
      <c r="A299" s="451"/>
      <c r="B299" s="463"/>
      <c r="C299" s="466"/>
      <c r="D299" s="466"/>
      <c r="E299" s="466"/>
      <c r="F299" s="46" t="s">
        <v>1160</v>
      </c>
      <c r="G299" s="451"/>
    </row>
    <row r="300" spans="1:7" ht="30">
      <c r="A300" s="451"/>
      <c r="B300" s="463"/>
      <c r="C300" s="466"/>
      <c r="D300" s="466"/>
      <c r="E300" s="466"/>
      <c r="F300" s="46" t="s">
        <v>1161</v>
      </c>
      <c r="G300" s="451"/>
    </row>
    <row r="301" spans="1:7">
      <c r="A301" s="451"/>
      <c r="B301" s="463"/>
      <c r="C301" s="466"/>
      <c r="D301" s="466"/>
      <c r="E301" s="466"/>
      <c r="F301" s="47"/>
      <c r="G301" s="451"/>
    </row>
    <row r="302" spans="1:7" ht="45">
      <c r="A302" s="451"/>
      <c r="B302" s="463"/>
      <c r="C302" s="466"/>
      <c r="D302" s="466"/>
      <c r="E302" s="466"/>
      <c r="F302" s="21" t="s">
        <v>1162</v>
      </c>
      <c r="G302" s="451"/>
    </row>
    <row r="303" spans="1:7">
      <c r="A303" s="451"/>
      <c r="B303" s="463"/>
      <c r="C303" s="466"/>
      <c r="D303" s="466"/>
      <c r="E303" s="466"/>
      <c r="F303" s="21"/>
      <c r="G303" s="451"/>
    </row>
    <row r="304" spans="1:7" ht="30">
      <c r="A304" s="451"/>
      <c r="B304" s="463"/>
      <c r="C304" s="466"/>
      <c r="D304" s="466"/>
      <c r="E304" s="466"/>
      <c r="F304" s="21" t="s">
        <v>1163</v>
      </c>
      <c r="G304" s="451"/>
    </row>
    <row r="305" spans="1:10">
      <c r="A305" s="451"/>
      <c r="B305" s="463"/>
      <c r="C305" s="466"/>
      <c r="D305" s="466"/>
      <c r="E305" s="466"/>
      <c r="F305" s="21"/>
      <c r="G305" s="451"/>
    </row>
    <row r="306" spans="1:10" ht="165">
      <c r="A306" s="451"/>
      <c r="B306" s="463"/>
      <c r="C306" s="466"/>
      <c r="D306" s="466"/>
      <c r="E306" s="466"/>
      <c r="F306" s="21" t="s">
        <v>2297</v>
      </c>
      <c r="G306" s="451"/>
    </row>
    <row r="307" spans="1:10" ht="15.75" thickBot="1">
      <c r="A307" s="452"/>
      <c r="B307" s="464"/>
      <c r="C307" s="467"/>
      <c r="D307" s="467"/>
      <c r="E307" s="467"/>
      <c r="F307" s="19"/>
      <c r="G307" s="452"/>
    </row>
    <row r="308" spans="1:10" s="2" customFormat="1" ht="61.5" thickBot="1">
      <c r="A308" s="163" t="s">
        <v>1501</v>
      </c>
      <c r="B308" s="166">
        <v>4</v>
      </c>
      <c r="C308" s="19" t="s">
        <v>1502</v>
      </c>
      <c r="D308" s="19" t="s">
        <v>1503</v>
      </c>
      <c r="E308" s="19" t="s">
        <v>1504</v>
      </c>
      <c r="F308" s="45" t="s">
        <v>2291</v>
      </c>
      <c r="G308" s="198"/>
      <c r="H308" s="199"/>
      <c r="I308" s="199"/>
      <c r="J308" s="199"/>
    </row>
    <row r="309" spans="1:10" s="2" customFormat="1" ht="46.5" thickBot="1">
      <c r="A309" s="163" t="s">
        <v>1505</v>
      </c>
      <c r="B309" s="166">
        <v>4</v>
      </c>
      <c r="C309" s="19" t="s">
        <v>1506</v>
      </c>
      <c r="D309" s="19" t="s">
        <v>1507</v>
      </c>
      <c r="E309" s="19" t="s">
        <v>1508</v>
      </c>
      <c r="F309" s="45" t="s">
        <v>2292</v>
      </c>
      <c r="G309" s="198"/>
      <c r="H309" s="199"/>
      <c r="I309" s="199"/>
      <c r="J309" s="199"/>
    </row>
    <row r="310" spans="1:10" s="2" customFormat="1" ht="61.5" thickBot="1">
      <c r="A310" s="163" t="s">
        <v>1509</v>
      </c>
      <c r="B310" s="166">
        <v>4</v>
      </c>
      <c r="C310" s="19" t="s">
        <v>1510</v>
      </c>
      <c r="D310" s="19" t="s">
        <v>1511</v>
      </c>
      <c r="E310" s="19" t="s">
        <v>1512</v>
      </c>
      <c r="F310" s="169" t="s">
        <v>2293</v>
      </c>
      <c r="G310" s="198"/>
      <c r="H310" s="199"/>
      <c r="I310" s="199"/>
      <c r="J310" s="199"/>
    </row>
    <row r="311" spans="1:10" s="2" customFormat="1" ht="79.5" thickBot="1">
      <c r="A311" s="163" t="s">
        <v>1513</v>
      </c>
      <c r="B311" s="166">
        <v>4</v>
      </c>
      <c r="C311" s="19" t="s">
        <v>1514</v>
      </c>
      <c r="D311" s="19" t="s">
        <v>1515</v>
      </c>
      <c r="E311" s="19" t="s">
        <v>1516</v>
      </c>
      <c r="F311" s="169" t="s">
        <v>2294</v>
      </c>
      <c r="G311" s="198"/>
      <c r="H311" s="199"/>
      <c r="I311" s="199"/>
      <c r="J311" s="199"/>
    </row>
  </sheetData>
  <mergeCells count="270">
    <mergeCell ref="F213:F214"/>
    <mergeCell ref="C277:C283"/>
    <mergeCell ref="A2:A3"/>
    <mergeCell ref="B2:B3"/>
    <mergeCell ref="C2:C3"/>
    <mergeCell ref="D2:D3"/>
    <mergeCell ref="E2:E3"/>
    <mergeCell ref="F2:F3"/>
    <mergeCell ref="A4:A14"/>
    <mergeCell ref="B4:B14"/>
    <mergeCell ref="D4:D14"/>
    <mergeCell ref="E4:E14"/>
    <mergeCell ref="A15:A22"/>
    <mergeCell ref="B15:B22"/>
    <mergeCell ref="D15:D22"/>
    <mergeCell ref="E15:E22"/>
    <mergeCell ref="E27:E30"/>
    <mergeCell ref="F27:F30"/>
    <mergeCell ref="E31:E35"/>
    <mergeCell ref="A23:A26"/>
    <mergeCell ref="B23:B26"/>
    <mergeCell ref="D23:D26"/>
    <mergeCell ref="A27:A30"/>
    <mergeCell ref="B27:B30"/>
    <mergeCell ref="D27:D30"/>
    <mergeCell ref="F36:F37"/>
    <mergeCell ref="F57:F58"/>
    <mergeCell ref="A46:A51"/>
    <mergeCell ref="A52:A56"/>
    <mergeCell ref="A57:A61"/>
    <mergeCell ref="B57:B61"/>
    <mergeCell ref="A31:A35"/>
    <mergeCell ref="A36:A38"/>
    <mergeCell ref="A39:A45"/>
    <mergeCell ref="B46:B51"/>
    <mergeCell ref="D46:D51"/>
    <mergeCell ref="B31:B35"/>
    <mergeCell ref="D31:D35"/>
    <mergeCell ref="E46:E51"/>
    <mergeCell ref="B52:B56"/>
    <mergeCell ref="D52:D56"/>
    <mergeCell ref="E52:E56"/>
    <mergeCell ref="B36:B38"/>
    <mergeCell ref="D36:D38"/>
    <mergeCell ref="E36:E38"/>
    <mergeCell ref="B39:B45"/>
    <mergeCell ref="D39:D45"/>
    <mergeCell ref="E39:E45"/>
    <mergeCell ref="E81:E83"/>
    <mergeCell ref="F81:F83"/>
    <mergeCell ref="A84:A88"/>
    <mergeCell ref="B84:B88"/>
    <mergeCell ref="C84:C88"/>
    <mergeCell ref="D84:D88"/>
    <mergeCell ref="E84:E88"/>
    <mergeCell ref="A62:A80"/>
    <mergeCell ref="B62:B80"/>
    <mergeCell ref="C62:C80"/>
    <mergeCell ref="D62:D80"/>
    <mergeCell ref="E62:E80"/>
    <mergeCell ref="A81:A83"/>
    <mergeCell ref="B81:B83"/>
    <mergeCell ref="C81:C83"/>
    <mergeCell ref="D81:D83"/>
    <mergeCell ref="A109:A117"/>
    <mergeCell ref="B109:B117"/>
    <mergeCell ref="C109:C117"/>
    <mergeCell ref="D109:D117"/>
    <mergeCell ref="E109:E117"/>
    <mergeCell ref="A118:A126"/>
    <mergeCell ref="B118:B126"/>
    <mergeCell ref="E118:E126"/>
    <mergeCell ref="A89:A93"/>
    <mergeCell ref="B89:B93"/>
    <mergeCell ref="D89:D93"/>
    <mergeCell ref="E89:E93"/>
    <mergeCell ref="A94:A108"/>
    <mergeCell ref="B94:B108"/>
    <mergeCell ref="C94:C108"/>
    <mergeCell ref="D94:D108"/>
    <mergeCell ref="E94:E108"/>
    <mergeCell ref="A141:A146"/>
    <mergeCell ref="B141:B146"/>
    <mergeCell ref="D141:D146"/>
    <mergeCell ref="E141:E146"/>
    <mergeCell ref="A147:A149"/>
    <mergeCell ref="B147:B149"/>
    <mergeCell ref="D147:D149"/>
    <mergeCell ref="E147:E149"/>
    <mergeCell ref="A127:A140"/>
    <mergeCell ref="B127:B140"/>
    <mergeCell ref="D127:D140"/>
    <mergeCell ref="E127:E140"/>
    <mergeCell ref="F147:F149"/>
    <mergeCell ref="A164:A167"/>
    <mergeCell ref="B164:B167"/>
    <mergeCell ref="D164:D167"/>
    <mergeCell ref="E164:E167"/>
    <mergeCell ref="A154:A158"/>
    <mergeCell ref="B154:B158"/>
    <mergeCell ref="D154:D158"/>
    <mergeCell ref="E154:E158"/>
    <mergeCell ref="A159:A163"/>
    <mergeCell ref="B159:B163"/>
    <mergeCell ref="D159:D163"/>
    <mergeCell ref="E159:E163"/>
    <mergeCell ref="A150:A153"/>
    <mergeCell ref="B150:B153"/>
    <mergeCell ref="D150:D153"/>
    <mergeCell ref="E150:E153"/>
    <mergeCell ref="A168:A182"/>
    <mergeCell ref="B168:B182"/>
    <mergeCell ref="C168:C182"/>
    <mergeCell ref="D168:D182"/>
    <mergeCell ref="E168:E182"/>
    <mergeCell ref="A183:A188"/>
    <mergeCell ref="B183:B188"/>
    <mergeCell ref="C183:C188"/>
    <mergeCell ref="D183:D188"/>
    <mergeCell ref="E183:E188"/>
    <mergeCell ref="A189:A194"/>
    <mergeCell ref="B189:B194"/>
    <mergeCell ref="D189:D194"/>
    <mergeCell ref="E189:E194"/>
    <mergeCell ref="A195:A200"/>
    <mergeCell ref="B195:B200"/>
    <mergeCell ref="D195:D200"/>
    <mergeCell ref="E195:E200"/>
    <mergeCell ref="A213:A216"/>
    <mergeCell ref="B213:B216"/>
    <mergeCell ref="C213:C216"/>
    <mergeCell ref="D213:D216"/>
    <mergeCell ref="E213:E216"/>
    <mergeCell ref="A201:A206"/>
    <mergeCell ref="B201:B206"/>
    <mergeCell ref="C201:C206"/>
    <mergeCell ref="D201:D206"/>
    <mergeCell ref="E201:E206"/>
    <mergeCell ref="A207:A212"/>
    <mergeCell ref="B207:B212"/>
    <mergeCell ref="D207:D212"/>
    <mergeCell ref="E207:E212"/>
    <mergeCell ref="A217:A223"/>
    <mergeCell ref="B217:B223"/>
    <mergeCell ref="C217:C223"/>
    <mergeCell ref="D217:D223"/>
    <mergeCell ref="E217:E223"/>
    <mergeCell ref="A224:A230"/>
    <mergeCell ref="B224:B230"/>
    <mergeCell ref="C224:C230"/>
    <mergeCell ref="D224:D230"/>
    <mergeCell ref="E224:E230"/>
    <mergeCell ref="A231:A240"/>
    <mergeCell ref="B231:B240"/>
    <mergeCell ref="C231:C240"/>
    <mergeCell ref="D231:D240"/>
    <mergeCell ref="E231:E240"/>
    <mergeCell ref="A241:A245"/>
    <mergeCell ref="B241:B245"/>
    <mergeCell ref="C241:C245"/>
    <mergeCell ref="D241:D245"/>
    <mergeCell ref="E241:E245"/>
    <mergeCell ref="A246:A248"/>
    <mergeCell ref="B246:B248"/>
    <mergeCell ref="C246:C248"/>
    <mergeCell ref="D246:D248"/>
    <mergeCell ref="E246:E248"/>
    <mergeCell ref="A249:A252"/>
    <mergeCell ref="B249:B252"/>
    <mergeCell ref="C249:C252"/>
    <mergeCell ref="D249:D252"/>
    <mergeCell ref="E249:E252"/>
    <mergeCell ref="B262:B270"/>
    <mergeCell ref="C262:C270"/>
    <mergeCell ref="D262:D270"/>
    <mergeCell ref="E262:E270"/>
    <mergeCell ref="A253:A257"/>
    <mergeCell ref="B253:B257"/>
    <mergeCell ref="C253:C257"/>
    <mergeCell ref="D253:D257"/>
    <mergeCell ref="E253:E257"/>
    <mergeCell ref="A258:A261"/>
    <mergeCell ref="B258:B261"/>
    <mergeCell ref="C258:C261"/>
    <mergeCell ref="D258:D261"/>
    <mergeCell ref="E258:E261"/>
    <mergeCell ref="G2:G3"/>
    <mergeCell ref="G4:G14"/>
    <mergeCell ref="G15:G22"/>
    <mergeCell ref="G23:G26"/>
    <mergeCell ref="G27:G30"/>
    <mergeCell ref="A294:A297"/>
    <mergeCell ref="B294:B297"/>
    <mergeCell ref="C294:C297"/>
    <mergeCell ref="D294:D297"/>
    <mergeCell ref="E294:E297"/>
    <mergeCell ref="F294:F297"/>
    <mergeCell ref="A287:A290"/>
    <mergeCell ref="B287:B290"/>
    <mergeCell ref="D287:D290"/>
    <mergeCell ref="E287:E290"/>
    <mergeCell ref="A291:A293"/>
    <mergeCell ref="B291:B293"/>
    <mergeCell ref="D291:D293"/>
    <mergeCell ref="E291:E293"/>
    <mergeCell ref="A284:A286"/>
    <mergeCell ref="B284:B286"/>
    <mergeCell ref="C284:C286"/>
    <mergeCell ref="D284:D286"/>
    <mergeCell ref="G31:G35"/>
    <mergeCell ref="G36:G38"/>
    <mergeCell ref="G39:G45"/>
    <mergeCell ref="G46:G51"/>
    <mergeCell ref="G52:G56"/>
    <mergeCell ref="G57:G61"/>
    <mergeCell ref="A298:A307"/>
    <mergeCell ref="B298:B307"/>
    <mergeCell ref="C298:C307"/>
    <mergeCell ref="D298:D307"/>
    <mergeCell ref="E298:E307"/>
    <mergeCell ref="E284:E286"/>
    <mergeCell ref="F284:F286"/>
    <mergeCell ref="A271:A276"/>
    <mergeCell ref="B271:B276"/>
    <mergeCell ref="C271:C276"/>
    <mergeCell ref="D271:D276"/>
    <mergeCell ref="E271:E276"/>
    <mergeCell ref="A277:A283"/>
    <mergeCell ref="B277:B283"/>
    <mergeCell ref="D277:D283"/>
    <mergeCell ref="E277:E283"/>
    <mergeCell ref="F258:F261"/>
    <mergeCell ref="A262:A270"/>
    <mergeCell ref="G118:G126"/>
    <mergeCell ref="G127:G140"/>
    <mergeCell ref="G141:G146"/>
    <mergeCell ref="G147:G149"/>
    <mergeCell ref="G150:G153"/>
    <mergeCell ref="G154:G158"/>
    <mergeCell ref="G62:G80"/>
    <mergeCell ref="G81:G83"/>
    <mergeCell ref="G84:G88"/>
    <mergeCell ref="G89:G93"/>
    <mergeCell ref="G94:G108"/>
    <mergeCell ref="G109:G117"/>
    <mergeCell ref="G201:G206"/>
    <mergeCell ref="G207:G212"/>
    <mergeCell ref="G213:G216"/>
    <mergeCell ref="G217:G223"/>
    <mergeCell ref="G224:G230"/>
    <mergeCell ref="G231:G240"/>
    <mergeCell ref="G159:G163"/>
    <mergeCell ref="G164:G167"/>
    <mergeCell ref="G168:G182"/>
    <mergeCell ref="G183:G188"/>
    <mergeCell ref="G189:G194"/>
    <mergeCell ref="G195:G200"/>
    <mergeCell ref="G298:G307"/>
    <mergeCell ref="G271:G276"/>
    <mergeCell ref="G277:G283"/>
    <mergeCell ref="G284:G286"/>
    <mergeCell ref="G287:G290"/>
    <mergeCell ref="G291:G293"/>
    <mergeCell ref="G294:G297"/>
    <mergeCell ref="G241:G245"/>
    <mergeCell ref="G246:G248"/>
    <mergeCell ref="G249:G252"/>
    <mergeCell ref="G253:G257"/>
    <mergeCell ref="G258:G261"/>
    <mergeCell ref="G262:G270"/>
  </mergeCells>
  <pageMargins left="0.25" right="0.25" top="0.5" bottom="0.5" header="0.3" footer="0.3"/>
  <pageSetup paperSize="5" scale="60" orientation="landscape" r:id="rId1"/>
</worksheet>
</file>

<file path=xl/worksheets/sheet6.xml><?xml version="1.0" encoding="utf-8"?>
<worksheet xmlns="http://schemas.openxmlformats.org/spreadsheetml/2006/main" xmlns:r="http://schemas.openxmlformats.org/officeDocument/2006/relationships">
  <dimension ref="A1:J66"/>
  <sheetViews>
    <sheetView zoomScale="70" zoomScaleNormal="70" workbookViewId="0">
      <pane ySplit="3" topLeftCell="A58" activePane="bottomLeft" state="frozen"/>
      <selection activeCell="N5" sqref="N5"/>
      <selection pane="bottomLeft"/>
    </sheetView>
  </sheetViews>
  <sheetFormatPr defaultRowHeight="15"/>
  <cols>
    <col min="1" max="1" width="8.140625" style="1" customWidth="1"/>
    <col min="2" max="2" width="16" customWidth="1"/>
    <col min="3" max="3" width="16.7109375" customWidth="1"/>
    <col min="4" max="4" width="77" customWidth="1"/>
    <col min="5" max="5" width="12.140625" customWidth="1"/>
    <col min="6" max="6" width="14.140625" customWidth="1"/>
    <col min="7" max="7" width="9" customWidth="1"/>
    <col min="8" max="8" width="92.28515625" customWidth="1"/>
    <col min="9" max="9" width="10.140625" customWidth="1"/>
  </cols>
  <sheetData>
    <row r="1" spans="1:10" ht="27" customHeight="1" thickBot="1">
      <c r="A1" s="59" t="s">
        <v>1238</v>
      </c>
      <c r="B1" s="61"/>
      <c r="C1" s="61"/>
      <c r="D1" s="63" t="s">
        <v>2306</v>
      </c>
      <c r="E1" s="61"/>
      <c r="F1" s="61"/>
      <c r="G1" s="61"/>
    </row>
    <row r="2" spans="1:10" s="2" customFormat="1" ht="27" customHeight="1" thickBot="1">
      <c r="A2" s="431" t="s">
        <v>1238</v>
      </c>
      <c r="B2" s="410"/>
      <c r="C2" s="410"/>
      <c r="D2" s="411" t="s">
        <v>2384</v>
      </c>
      <c r="E2" s="410"/>
      <c r="F2" s="410"/>
      <c r="G2" s="410"/>
      <c r="H2" s="410"/>
      <c r="I2" s="178"/>
    </row>
    <row r="3" spans="1:10" s="2" customFormat="1" ht="45.75" thickBot="1">
      <c r="A3" s="188" t="s">
        <v>1562</v>
      </c>
      <c r="B3" s="189" t="s">
        <v>1196</v>
      </c>
      <c r="C3" s="189" t="s">
        <v>1197</v>
      </c>
      <c r="D3" s="189" t="s">
        <v>1198</v>
      </c>
      <c r="E3" s="188" t="s">
        <v>1563</v>
      </c>
      <c r="F3" s="188" t="s">
        <v>1564</v>
      </c>
      <c r="G3" s="188" t="s">
        <v>7</v>
      </c>
      <c r="H3" s="188" t="s">
        <v>1565</v>
      </c>
      <c r="I3" s="175" t="s">
        <v>1566</v>
      </c>
    </row>
    <row r="4" spans="1:10" s="2" customFormat="1" ht="345.75" thickBot="1">
      <c r="A4" s="175">
        <v>1</v>
      </c>
      <c r="B4" s="176" t="s">
        <v>1199</v>
      </c>
      <c r="C4" s="412" t="s">
        <v>1200</v>
      </c>
      <c r="D4" s="412" t="s">
        <v>1201</v>
      </c>
      <c r="E4" s="177">
        <v>1</v>
      </c>
      <c r="F4" s="178" t="s">
        <v>58</v>
      </c>
      <c r="G4" s="178" t="s">
        <v>1523</v>
      </c>
      <c r="H4" s="179" t="s">
        <v>2307</v>
      </c>
      <c r="I4" s="178">
        <v>2</v>
      </c>
    </row>
    <row r="5" spans="1:10" s="2" customFormat="1" ht="105.75" thickBot="1">
      <c r="A5" s="175">
        <v>2</v>
      </c>
      <c r="B5" s="176" t="s">
        <v>1199</v>
      </c>
      <c r="C5" s="412" t="s">
        <v>1200</v>
      </c>
      <c r="D5" s="412" t="s">
        <v>1202</v>
      </c>
      <c r="E5" s="177">
        <v>1</v>
      </c>
      <c r="F5" s="180" t="s">
        <v>1522</v>
      </c>
      <c r="G5" s="178" t="s">
        <v>1523</v>
      </c>
      <c r="H5" s="179" t="s">
        <v>2308</v>
      </c>
      <c r="I5" s="178"/>
    </row>
    <row r="6" spans="1:10" s="2" customFormat="1" ht="180.75" thickBot="1">
      <c r="A6" s="175">
        <v>3</v>
      </c>
      <c r="B6" s="176" t="s">
        <v>1203</v>
      </c>
      <c r="C6" s="413" t="s">
        <v>1524</v>
      </c>
      <c r="D6" s="412" t="s">
        <v>1204</v>
      </c>
      <c r="E6" s="177">
        <v>2</v>
      </c>
      <c r="F6" s="181" t="s">
        <v>1525</v>
      </c>
      <c r="G6" s="181" t="s">
        <v>1526</v>
      </c>
      <c r="H6" s="182" t="s">
        <v>2309</v>
      </c>
      <c r="I6" s="178"/>
    </row>
    <row r="7" spans="1:10" s="2" customFormat="1" ht="105.75" thickBot="1">
      <c r="A7" s="175">
        <v>4</v>
      </c>
      <c r="B7" s="176" t="s">
        <v>1205</v>
      </c>
      <c r="C7" s="412" t="s">
        <v>1527</v>
      </c>
      <c r="D7" s="412" t="s">
        <v>1207</v>
      </c>
      <c r="E7" s="177">
        <v>1</v>
      </c>
      <c r="F7" s="178" t="s">
        <v>1545</v>
      </c>
      <c r="G7" s="178" t="s">
        <v>1523</v>
      </c>
      <c r="H7" s="179" t="s">
        <v>2310</v>
      </c>
      <c r="I7" s="178"/>
    </row>
    <row r="8" spans="1:10" s="2" customFormat="1" ht="30.75" thickBot="1">
      <c r="A8" s="183">
        <v>5</v>
      </c>
      <c r="B8" s="184" t="s">
        <v>1208</v>
      </c>
      <c r="C8" s="413" t="s">
        <v>1209</v>
      </c>
      <c r="D8" s="413" t="s">
        <v>1210</v>
      </c>
      <c r="E8" s="185">
        <v>1</v>
      </c>
      <c r="F8" s="181" t="s">
        <v>1540</v>
      </c>
      <c r="G8" s="181" t="s">
        <v>1523</v>
      </c>
      <c r="H8" s="182" t="s">
        <v>2311</v>
      </c>
      <c r="I8" s="178"/>
    </row>
    <row r="9" spans="1:10" s="2" customFormat="1" ht="165.75" thickBot="1">
      <c r="A9" s="175">
        <v>6</v>
      </c>
      <c r="B9" s="176" t="s">
        <v>1211</v>
      </c>
      <c r="C9" s="412" t="s">
        <v>1212</v>
      </c>
      <c r="D9" s="412" t="s">
        <v>1216</v>
      </c>
      <c r="E9" s="177">
        <v>1</v>
      </c>
      <c r="F9" s="178" t="s">
        <v>1525</v>
      </c>
      <c r="G9" s="178" t="s">
        <v>1523</v>
      </c>
      <c r="H9" s="179" t="s">
        <v>2312</v>
      </c>
      <c r="I9" s="178"/>
    </row>
    <row r="10" spans="1:10" s="2" customFormat="1" ht="120.75" thickBot="1">
      <c r="A10" s="175">
        <v>7</v>
      </c>
      <c r="B10" s="176" t="s">
        <v>1211</v>
      </c>
      <c r="C10" s="412" t="s">
        <v>1217</v>
      </c>
      <c r="D10" s="412" t="s">
        <v>1218</v>
      </c>
      <c r="E10" s="177">
        <v>1</v>
      </c>
      <c r="F10" s="178" t="s">
        <v>58</v>
      </c>
      <c r="G10" s="178" t="s">
        <v>1523</v>
      </c>
      <c r="H10" s="182" t="s">
        <v>2313</v>
      </c>
      <c r="I10" s="178"/>
    </row>
    <row r="11" spans="1:10" s="2" customFormat="1" ht="75.75" thickBot="1">
      <c r="A11" s="175">
        <v>8</v>
      </c>
      <c r="B11" s="176" t="s">
        <v>1293</v>
      </c>
      <c r="C11" s="412" t="s">
        <v>1294</v>
      </c>
      <c r="D11" s="412" t="s">
        <v>1295</v>
      </c>
      <c r="E11" s="177">
        <v>1</v>
      </c>
      <c r="F11" s="178" t="s">
        <v>1528</v>
      </c>
      <c r="G11" s="178" t="s">
        <v>1523</v>
      </c>
      <c r="H11" s="179" t="s">
        <v>2314</v>
      </c>
      <c r="I11" s="178"/>
    </row>
    <row r="12" spans="1:10" s="2" customFormat="1" ht="210.75" thickBot="1">
      <c r="A12" s="175">
        <v>9</v>
      </c>
      <c r="B12" s="186" t="s">
        <v>1211</v>
      </c>
      <c r="C12" s="412" t="s">
        <v>1212</v>
      </c>
      <c r="D12" s="414" t="s">
        <v>1213</v>
      </c>
      <c r="E12" s="177">
        <v>2</v>
      </c>
      <c r="F12" s="180" t="s">
        <v>1529</v>
      </c>
      <c r="G12" s="180" t="s">
        <v>1526</v>
      </c>
      <c r="H12" s="179" t="s">
        <v>2315</v>
      </c>
      <c r="I12" s="178"/>
      <c r="J12" s="432"/>
    </row>
    <row r="13" spans="1:10" s="2" customFormat="1" ht="180.75" thickBot="1">
      <c r="A13" s="175">
        <v>10</v>
      </c>
      <c r="B13" s="186" t="s">
        <v>1211</v>
      </c>
      <c r="C13" s="412" t="s">
        <v>1212</v>
      </c>
      <c r="D13" s="414" t="s">
        <v>1214</v>
      </c>
      <c r="E13" s="177">
        <v>2</v>
      </c>
      <c r="F13" s="180" t="s">
        <v>1525</v>
      </c>
      <c r="G13" s="180" t="s">
        <v>10</v>
      </c>
      <c r="H13" s="182" t="s">
        <v>2316</v>
      </c>
      <c r="I13" s="178"/>
    </row>
    <row r="14" spans="1:10" s="2" customFormat="1" ht="30.75" thickBot="1">
      <c r="A14" s="175">
        <v>11</v>
      </c>
      <c r="B14" s="186" t="s">
        <v>1211</v>
      </c>
      <c r="C14" s="412" t="s">
        <v>1212</v>
      </c>
      <c r="D14" s="412" t="s">
        <v>1215</v>
      </c>
      <c r="E14" s="177">
        <v>2</v>
      </c>
      <c r="F14" s="180" t="s">
        <v>1525</v>
      </c>
      <c r="G14" s="180" t="s">
        <v>1530</v>
      </c>
      <c r="H14" s="179" t="s">
        <v>2317</v>
      </c>
      <c r="I14" s="180"/>
    </row>
    <row r="15" spans="1:10" s="2" customFormat="1" ht="45.75" thickBot="1">
      <c r="A15" s="175">
        <v>12</v>
      </c>
      <c r="B15" s="186" t="s">
        <v>1211</v>
      </c>
      <c r="C15" s="412" t="s">
        <v>1217</v>
      </c>
      <c r="D15" s="412" t="s">
        <v>1219</v>
      </c>
      <c r="E15" s="177">
        <v>2</v>
      </c>
      <c r="F15" s="180" t="s">
        <v>58</v>
      </c>
      <c r="G15" s="180" t="s">
        <v>1523</v>
      </c>
      <c r="H15" s="182" t="s">
        <v>2318</v>
      </c>
      <c r="I15" s="178"/>
    </row>
    <row r="16" spans="1:10" s="2" customFormat="1" ht="30.75" thickBot="1">
      <c r="A16" s="175">
        <v>13</v>
      </c>
      <c r="B16" s="186" t="s">
        <v>1211</v>
      </c>
      <c r="C16" s="412" t="s">
        <v>1217</v>
      </c>
      <c r="D16" s="412" t="s">
        <v>1220</v>
      </c>
      <c r="E16" s="177">
        <v>2</v>
      </c>
      <c r="F16" s="180" t="s">
        <v>1525</v>
      </c>
      <c r="G16" s="180" t="s">
        <v>1523</v>
      </c>
      <c r="H16" s="179" t="s">
        <v>2319</v>
      </c>
      <c r="I16" s="178"/>
    </row>
    <row r="17" spans="1:10" s="2" customFormat="1" ht="60.75" thickBot="1">
      <c r="A17" s="175">
        <v>14</v>
      </c>
      <c r="B17" s="186" t="s">
        <v>1211</v>
      </c>
      <c r="C17" s="412" t="s">
        <v>1217</v>
      </c>
      <c r="D17" s="412" t="s">
        <v>1221</v>
      </c>
      <c r="E17" s="177">
        <v>2</v>
      </c>
      <c r="F17" s="180" t="s">
        <v>1531</v>
      </c>
      <c r="G17" s="180" t="s">
        <v>1523</v>
      </c>
      <c r="H17" s="179" t="s">
        <v>2320</v>
      </c>
      <c r="I17" s="178"/>
    </row>
    <row r="18" spans="1:10" s="2" customFormat="1" ht="105.75" thickBot="1">
      <c r="A18" s="175">
        <v>15</v>
      </c>
      <c r="B18" s="186" t="s">
        <v>1211</v>
      </c>
      <c r="C18" s="412" t="s">
        <v>1217</v>
      </c>
      <c r="D18" s="412" t="s">
        <v>1222</v>
      </c>
      <c r="E18" s="177">
        <v>2</v>
      </c>
      <c r="F18" s="180" t="s">
        <v>1532</v>
      </c>
      <c r="G18" s="180" t="s">
        <v>1523</v>
      </c>
      <c r="H18" s="179" t="s">
        <v>2321</v>
      </c>
      <c r="I18" s="178"/>
    </row>
    <row r="19" spans="1:10" s="2" customFormat="1" ht="105.75" thickBot="1">
      <c r="A19" s="175">
        <v>16</v>
      </c>
      <c r="B19" s="186" t="s">
        <v>1211</v>
      </c>
      <c r="C19" s="412" t="s">
        <v>1223</v>
      </c>
      <c r="D19" s="412" t="s">
        <v>1224</v>
      </c>
      <c r="E19" s="177">
        <v>2</v>
      </c>
      <c r="F19" s="180" t="s">
        <v>1533</v>
      </c>
      <c r="G19" s="180" t="s">
        <v>2322</v>
      </c>
      <c r="H19" s="179" t="s">
        <v>2323</v>
      </c>
      <c r="I19" s="178"/>
    </row>
    <row r="20" spans="1:10" s="2" customFormat="1" ht="105.75" thickBot="1">
      <c r="A20" s="175">
        <v>17</v>
      </c>
      <c r="B20" s="186" t="s">
        <v>1211</v>
      </c>
      <c r="C20" s="412" t="s">
        <v>1225</v>
      </c>
      <c r="D20" s="412" t="s">
        <v>1226</v>
      </c>
      <c r="E20" s="177">
        <v>2</v>
      </c>
      <c r="F20" s="180" t="s">
        <v>1534</v>
      </c>
      <c r="G20" s="180" t="s">
        <v>1523</v>
      </c>
      <c r="H20" s="179" t="s">
        <v>2324</v>
      </c>
      <c r="I20" s="178"/>
    </row>
    <row r="21" spans="1:10" s="2" customFormat="1" ht="135.75" thickBot="1">
      <c r="A21" s="175">
        <v>18</v>
      </c>
      <c r="B21" s="186" t="s">
        <v>1211</v>
      </c>
      <c r="C21" s="412" t="s">
        <v>1225</v>
      </c>
      <c r="D21" s="414" t="s">
        <v>1227</v>
      </c>
      <c r="E21" s="177">
        <v>2</v>
      </c>
      <c r="F21" s="180" t="s">
        <v>1534</v>
      </c>
      <c r="G21" s="180" t="s">
        <v>10</v>
      </c>
      <c r="H21" s="179" t="s">
        <v>2325</v>
      </c>
      <c r="I21" s="178"/>
      <c r="J21" s="432"/>
    </row>
    <row r="22" spans="1:10" s="2" customFormat="1" ht="90.75" thickBot="1">
      <c r="A22" s="175">
        <v>19</v>
      </c>
      <c r="B22" s="186" t="s">
        <v>1211</v>
      </c>
      <c r="C22" s="412" t="s">
        <v>1225</v>
      </c>
      <c r="D22" s="412" t="s">
        <v>1535</v>
      </c>
      <c r="E22" s="177">
        <v>2</v>
      </c>
      <c r="F22" s="180" t="s">
        <v>1536</v>
      </c>
      <c r="G22" s="180" t="s">
        <v>1530</v>
      </c>
      <c r="H22" s="182" t="s">
        <v>2326</v>
      </c>
      <c r="I22" s="178"/>
    </row>
    <row r="23" spans="1:10" s="2" customFormat="1" ht="150.75" thickBot="1">
      <c r="A23" s="175">
        <v>20</v>
      </c>
      <c r="B23" s="186" t="s">
        <v>1211</v>
      </c>
      <c r="C23" s="412" t="s">
        <v>1228</v>
      </c>
      <c r="D23" s="412" t="s">
        <v>1272</v>
      </c>
      <c r="E23" s="177">
        <v>2</v>
      </c>
      <c r="F23" s="180" t="s">
        <v>1537</v>
      </c>
      <c r="G23" s="180" t="s">
        <v>1526</v>
      </c>
      <c r="H23" s="179" t="s">
        <v>2327</v>
      </c>
      <c r="I23" s="178"/>
      <c r="J23" s="432"/>
    </row>
    <row r="24" spans="1:10" s="2" customFormat="1" ht="75.75" thickBot="1">
      <c r="A24" s="175">
        <v>21</v>
      </c>
      <c r="B24" s="186" t="s">
        <v>1211</v>
      </c>
      <c r="C24" s="412" t="s">
        <v>1229</v>
      </c>
      <c r="D24" s="412" t="s">
        <v>1230</v>
      </c>
      <c r="E24" s="177">
        <v>2</v>
      </c>
      <c r="F24" s="180" t="s">
        <v>1538</v>
      </c>
      <c r="G24" s="180" t="s">
        <v>1526</v>
      </c>
      <c r="H24" s="179" t="s">
        <v>2328</v>
      </c>
      <c r="I24" s="178"/>
      <c r="J24" s="432"/>
    </row>
    <row r="25" spans="1:10" s="2" customFormat="1" ht="240.75" thickBot="1">
      <c r="A25" s="175">
        <v>22</v>
      </c>
      <c r="B25" s="186" t="s">
        <v>1211</v>
      </c>
      <c r="C25" s="412" t="s">
        <v>1206</v>
      </c>
      <c r="D25" s="412" t="s">
        <v>1233</v>
      </c>
      <c r="E25" s="177">
        <v>2</v>
      </c>
      <c r="F25" s="180" t="s">
        <v>1539</v>
      </c>
      <c r="G25" s="180" t="s">
        <v>1526</v>
      </c>
      <c r="H25" s="182" t="s">
        <v>2329</v>
      </c>
      <c r="I25" s="178"/>
      <c r="J25" s="432"/>
    </row>
    <row r="26" spans="1:10" s="2" customFormat="1" ht="75.75" thickBot="1">
      <c r="A26" s="175">
        <v>23</v>
      </c>
      <c r="B26" s="186" t="s">
        <v>1211</v>
      </c>
      <c r="C26" s="412" t="s">
        <v>1234</v>
      </c>
      <c r="D26" s="412" t="s">
        <v>1235</v>
      </c>
      <c r="E26" s="177">
        <v>2</v>
      </c>
      <c r="F26" s="180" t="s">
        <v>1540</v>
      </c>
      <c r="G26" s="180" t="s">
        <v>1523</v>
      </c>
      <c r="H26" s="179" t="s">
        <v>2330</v>
      </c>
      <c r="I26" s="178"/>
    </row>
    <row r="27" spans="1:10" s="2" customFormat="1" ht="90.75" thickBot="1">
      <c r="A27" s="175">
        <v>24</v>
      </c>
      <c r="B27" s="186" t="s">
        <v>1211</v>
      </c>
      <c r="C27" s="412" t="s">
        <v>1225</v>
      </c>
      <c r="D27" s="412" t="s">
        <v>1253</v>
      </c>
      <c r="E27" s="177">
        <v>2</v>
      </c>
      <c r="F27" s="180" t="s">
        <v>1540</v>
      </c>
      <c r="G27" s="180" t="s">
        <v>1526</v>
      </c>
      <c r="H27" s="179" t="s">
        <v>2331</v>
      </c>
      <c r="I27" s="178"/>
      <c r="J27" s="432"/>
    </row>
    <row r="28" spans="1:10" s="2" customFormat="1" ht="75.75" thickBot="1">
      <c r="A28" s="175">
        <v>25</v>
      </c>
      <c r="B28" s="186" t="s">
        <v>1211</v>
      </c>
      <c r="C28" s="412" t="s">
        <v>1254</v>
      </c>
      <c r="D28" s="412" t="s">
        <v>1255</v>
      </c>
      <c r="E28" s="177">
        <v>3</v>
      </c>
      <c r="F28" s="180" t="s">
        <v>1540</v>
      </c>
      <c r="G28" s="180" t="s">
        <v>1526</v>
      </c>
      <c r="H28" s="179" t="s">
        <v>2332</v>
      </c>
      <c r="I28" s="178"/>
      <c r="J28" s="432"/>
    </row>
    <row r="29" spans="1:10" s="2" customFormat="1" ht="45.75" thickBot="1">
      <c r="A29" s="175">
        <v>26</v>
      </c>
      <c r="B29" s="186" t="s">
        <v>1211</v>
      </c>
      <c r="C29" s="412" t="s">
        <v>1256</v>
      </c>
      <c r="D29" s="412" t="s">
        <v>1257</v>
      </c>
      <c r="E29" s="177">
        <v>2</v>
      </c>
      <c r="F29" s="187" t="s">
        <v>1541</v>
      </c>
      <c r="G29" s="180" t="s">
        <v>1523</v>
      </c>
      <c r="H29" s="179" t="s">
        <v>2333</v>
      </c>
      <c r="I29" s="178"/>
    </row>
    <row r="30" spans="1:10" s="2" customFormat="1" ht="30.75" thickBot="1">
      <c r="A30" s="175">
        <v>27</v>
      </c>
      <c r="B30" s="186" t="s">
        <v>1211</v>
      </c>
      <c r="C30" s="412" t="s">
        <v>1234</v>
      </c>
      <c r="D30" s="412" t="s">
        <v>1258</v>
      </c>
      <c r="E30" s="177">
        <v>2</v>
      </c>
      <c r="F30" s="180" t="s">
        <v>1534</v>
      </c>
      <c r="G30" s="180" t="s">
        <v>1523</v>
      </c>
      <c r="H30" s="179" t="s">
        <v>2334</v>
      </c>
      <c r="I30" s="178"/>
    </row>
    <row r="31" spans="1:10" s="2" customFormat="1" ht="105.75" thickBot="1">
      <c r="A31" s="175">
        <v>28</v>
      </c>
      <c r="B31" s="186" t="s">
        <v>1205</v>
      </c>
      <c r="C31" s="412" t="s">
        <v>1228</v>
      </c>
      <c r="D31" s="412" t="s">
        <v>1259</v>
      </c>
      <c r="E31" s="177">
        <v>2</v>
      </c>
      <c r="F31" s="180" t="s">
        <v>1542</v>
      </c>
      <c r="G31" s="180" t="s">
        <v>1526</v>
      </c>
      <c r="H31" s="415" t="s">
        <v>2335</v>
      </c>
      <c r="I31" s="178"/>
    </row>
    <row r="32" spans="1:10" s="2" customFormat="1" ht="105.75" thickBot="1">
      <c r="A32" s="175">
        <v>29</v>
      </c>
      <c r="B32" s="186" t="s">
        <v>1205</v>
      </c>
      <c r="C32" s="412" t="s">
        <v>1228</v>
      </c>
      <c r="D32" s="412" t="s">
        <v>1260</v>
      </c>
      <c r="E32" s="177">
        <v>2</v>
      </c>
      <c r="F32" s="180" t="s">
        <v>1542</v>
      </c>
      <c r="G32" s="180" t="s">
        <v>1526</v>
      </c>
      <c r="H32" s="415" t="s">
        <v>2336</v>
      </c>
      <c r="I32" s="178"/>
    </row>
    <row r="33" spans="1:10" s="2" customFormat="1" ht="120.75" thickBot="1">
      <c r="A33" s="175">
        <v>30</v>
      </c>
      <c r="B33" s="186" t="s">
        <v>1261</v>
      </c>
      <c r="C33" s="412" t="s">
        <v>1229</v>
      </c>
      <c r="D33" s="412" t="s">
        <v>1262</v>
      </c>
      <c r="E33" s="177">
        <v>2</v>
      </c>
      <c r="F33" s="180" t="s">
        <v>1534</v>
      </c>
      <c r="G33" s="180" t="s">
        <v>1523</v>
      </c>
      <c r="H33" s="179" t="s">
        <v>2337</v>
      </c>
      <c r="I33" s="178"/>
    </row>
    <row r="34" spans="1:10" s="2" customFormat="1" ht="90.75" thickBot="1">
      <c r="A34" s="175">
        <v>31</v>
      </c>
      <c r="B34" s="186" t="s">
        <v>1208</v>
      </c>
      <c r="C34" s="412" t="s">
        <v>1231</v>
      </c>
      <c r="D34" s="412" t="s">
        <v>1263</v>
      </c>
      <c r="E34" s="177">
        <v>2</v>
      </c>
      <c r="F34" s="180" t="s">
        <v>1536</v>
      </c>
      <c r="G34" s="180" t="s">
        <v>1523</v>
      </c>
      <c r="H34" s="179" t="s">
        <v>2338</v>
      </c>
      <c r="I34" s="178"/>
    </row>
    <row r="35" spans="1:10" s="2" customFormat="1" ht="120.75" thickBot="1">
      <c r="A35" s="175">
        <v>32</v>
      </c>
      <c r="B35" s="186" t="s">
        <v>1208</v>
      </c>
      <c r="C35" s="412" t="s">
        <v>34</v>
      </c>
      <c r="D35" s="412" t="s">
        <v>1264</v>
      </c>
      <c r="E35" s="177">
        <v>2</v>
      </c>
      <c r="F35" s="180" t="s">
        <v>1430</v>
      </c>
      <c r="G35" s="180" t="s">
        <v>1523</v>
      </c>
      <c r="H35" s="179" t="s">
        <v>2339</v>
      </c>
      <c r="I35" s="178"/>
    </row>
    <row r="36" spans="1:10" s="2" customFormat="1" ht="45.75" thickBot="1">
      <c r="A36" s="175">
        <v>33</v>
      </c>
      <c r="B36" s="186" t="s">
        <v>1208</v>
      </c>
      <c r="C36" s="416" t="s">
        <v>1200</v>
      </c>
      <c r="D36" s="413" t="s">
        <v>1265</v>
      </c>
      <c r="E36" s="177">
        <v>2</v>
      </c>
      <c r="F36" s="180" t="s">
        <v>1528</v>
      </c>
      <c r="G36" s="180" t="s">
        <v>1523</v>
      </c>
      <c r="H36" s="179" t="s">
        <v>2340</v>
      </c>
      <c r="I36" s="178"/>
    </row>
    <row r="37" spans="1:10" s="2" customFormat="1" ht="105.75" thickBot="1">
      <c r="A37" s="175">
        <v>34</v>
      </c>
      <c r="B37" s="186" t="s">
        <v>1208</v>
      </c>
      <c r="C37" s="412" t="s">
        <v>1229</v>
      </c>
      <c r="D37" s="412" t="s">
        <v>1266</v>
      </c>
      <c r="E37" s="177">
        <v>2</v>
      </c>
      <c r="F37" s="180" t="s">
        <v>1543</v>
      </c>
      <c r="G37" s="180" t="s">
        <v>1523</v>
      </c>
      <c r="H37" s="182" t="s">
        <v>2341</v>
      </c>
      <c r="I37" s="178"/>
    </row>
    <row r="38" spans="1:10" s="2" customFormat="1" ht="225.75" thickBot="1">
      <c r="A38" s="175">
        <v>35</v>
      </c>
      <c r="B38" s="186" t="s">
        <v>1208</v>
      </c>
      <c r="C38" s="412" t="s">
        <v>1465</v>
      </c>
      <c r="D38" s="412" t="s">
        <v>1544</v>
      </c>
      <c r="E38" s="177">
        <v>2</v>
      </c>
      <c r="F38" s="180" t="s">
        <v>1536</v>
      </c>
      <c r="G38" s="180" t="s">
        <v>1523</v>
      </c>
      <c r="H38" s="182" t="s">
        <v>2342</v>
      </c>
      <c r="I38" s="180"/>
    </row>
    <row r="39" spans="1:10" s="2" customFormat="1" ht="120.75" thickBot="1">
      <c r="A39" s="175">
        <v>36</v>
      </c>
      <c r="B39" s="186" t="s">
        <v>1211</v>
      </c>
      <c r="C39" s="412" t="s">
        <v>1228</v>
      </c>
      <c r="D39" s="414" t="s">
        <v>1267</v>
      </c>
      <c r="E39" s="177">
        <v>3</v>
      </c>
      <c r="F39" s="180" t="s">
        <v>1537</v>
      </c>
      <c r="G39" s="180" t="s">
        <v>1526</v>
      </c>
      <c r="H39" s="182" t="s">
        <v>2343</v>
      </c>
      <c r="I39" s="178"/>
    </row>
    <row r="40" spans="1:10" s="2" customFormat="1" ht="45.75" thickBot="1">
      <c r="A40" s="175">
        <v>37</v>
      </c>
      <c r="B40" s="186" t="s">
        <v>1211</v>
      </c>
      <c r="C40" s="412" t="s">
        <v>1228</v>
      </c>
      <c r="D40" s="412" t="s">
        <v>1268</v>
      </c>
      <c r="E40" s="177">
        <v>3</v>
      </c>
      <c r="F40" s="180" t="s">
        <v>1537</v>
      </c>
      <c r="G40" s="180" t="s">
        <v>1523</v>
      </c>
      <c r="H40" s="182" t="s">
        <v>2344</v>
      </c>
      <c r="I40" s="178"/>
    </row>
    <row r="41" spans="1:10" s="2" customFormat="1" ht="30.75" thickBot="1">
      <c r="A41" s="175">
        <v>38</v>
      </c>
      <c r="B41" s="186" t="s">
        <v>1211</v>
      </c>
      <c r="C41" s="412" t="s">
        <v>1234</v>
      </c>
      <c r="D41" s="412" t="s">
        <v>1269</v>
      </c>
      <c r="E41" s="177">
        <v>3</v>
      </c>
      <c r="F41" s="187" t="s">
        <v>1540</v>
      </c>
      <c r="G41" s="180" t="s">
        <v>1523</v>
      </c>
      <c r="H41" s="182" t="s">
        <v>2345</v>
      </c>
      <c r="I41" s="178"/>
    </row>
    <row r="42" spans="1:10" s="2" customFormat="1" ht="45.75" thickBot="1">
      <c r="A42" s="175">
        <v>39</v>
      </c>
      <c r="B42" s="186" t="s">
        <v>1211</v>
      </c>
      <c r="C42" s="412" t="s">
        <v>1236</v>
      </c>
      <c r="D42" s="412" t="s">
        <v>1270</v>
      </c>
      <c r="E42" s="177">
        <v>3</v>
      </c>
      <c r="F42" s="180" t="s">
        <v>1545</v>
      </c>
      <c r="G42" s="180" t="s">
        <v>1523</v>
      </c>
      <c r="H42" s="179" t="s">
        <v>2346</v>
      </c>
      <c r="I42" s="178"/>
    </row>
    <row r="43" spans="1:10" s="2" customFormat="1" ht="60.75" thickBot="1">
      <c r="A43" s="175">
        <v>40</v>
      </c>
      <c r="B43" s="186" t="s">
        <v>1211</v>
      </c>
      <c r="C43" s="412" t="s">
        <v>1225</v>
      </c>
      <c r="D43" s="412" t="s">
        <v>1271</v>
      </c>
      <c r="E43" s="177">
        <v>3</v>
      </c>
      <c r="F43" s="187" t="s">
        <v>1540</v>
      </c>
      <c r="G43" s="180" t="s">
        <v>1523</v>
      </c>
      <c r="H43" s="179" t="s">
        <v>2347</v>
      </c>
      <c r="I43" s="178"/>
    </row>
    <row r="44" spans="1:10" s="2" customFormat="1" ht="240.75" thickBot="1">
      <c r="A44" s="175">
        <v>41</v>
      </c>
      <c r="B44" s="186" t="s">
        <v>1211</v>
      </c>
      <c r="C44" s="412" t="s">
        <v>1231</v>
      </c>
      <c r="D44" s="412" t="s">
        <v>1232</v>
      </c>
      <c r="E44" s="177">
        <v>2</v>
      </c>
      <c r="F44" s="180" t="s">
        <v>1546</v>
      </c>
      <c r="G44" s="180" t="s">
        <v>1526</v>
      </c>
      <c r="H44" s="179" t="s">
        <v>2348</v>
      </c>
      <c r="I44" s="178"/>
      <c r="J44" s="432"/>
    </row>
    <row r="45" spans="1:10" s="2" customFormat="1" ht="60.75" thickBot="1">
      <c r="A45" s="175">
        <v>42</v>
      </c>
      <c r="B45" s="186" t="s">
        <v>1211</v>
      </c>
      <c r="C45" s="412" t="s">
        <v>1236</v>
      </c>
      <c r="D45" s="412" t="s">
        <v>1237</v>
      </c>
      <c r="E45" s="177">
        <v>3</v>
      </c>
      <c r="F45" s="180" t="s">
        <v>1537</v>
      </c>
      <c r="G45" s="180" t="s">
        <v>1523</v>
      </c>
      <c r="H45" s="179" t="s">
        <v>2349</v>
      </c>
      <c r="I45" s="178"/>
    </row>
    <row r="46" spans="1:10" s="2" customFormat="1" ht="75.75" thickBot="1">
      <c r="A46" s="175">
        <v>43</v>
      </c>
      <c r="B46" s="186"/>
      <c r="C46" s="412" t="s">
        <v>1547</v>
      </c>
      <c r="D46" s="412" t="s">
        <v>1548</v>
      </c>
      <c r="E46" s="177" t="s">
        <v>1549</v>
      </c>
      <c r="F46" s="180" t="s">
        <v>1540</v>
      </c>
      <c r="G46" s="180" t="s">
        <v>1530</v>
      </c>
      <c r="H46" s="179" t="s">
        <v>2350</v>
      </c>
      <c r="I46" s="178"/>
    </row>
    <row r="47" spans="1:10" s="2" customFormat="1" ht="90.75" thickBot="1">
      <c r="A47" s="175">
        <v>44</v>
      </c>
      <c r="B47" s="186"/>
      <c r="C47" s="412" t="s">
        <v>1550</v>
      </c>
      <c r="D47" s="412" t="s">
        <v>1551</v>
      </c>
      <c r="E47" s="177" t="s">
        <v>1549</v>
      </c>
      <c r="F47" s="180" t="s">
        <v>1545</v>
      </c>
      <c r="G47" s="180" t="s">
        <v>1530</v>
      </c>
      <c r="H47" s="417" t="s">
        <v>2351</v>
      </c>
      <c r="I47" s="178"/>
    </row>
    <row r="48" spans="1:10" s="2" customFormat="1" ht="90.75" thickBot="1">
      <c r="A48" s="175">
        <v>45</v>
      </c>
      <c r="B48" s="186"/>
      <c r="C48" s="412" t="s">
        <v>1552</v>
      </c>
      <c r="D48" s="412" t="s">
        <v>1553</v>
      </c>
      <c r="E48" s="177" t="s">
        <v>1549</v>
      </c>
      <c r="F48" s="180" t="s">
        <v>1540</v>
      </c>
      <c r="G48" s="180" t="s">
        <v>1523</v>
      </c>
      <c r="H48" s="179" t="s">
        <v>2352</v>
      </c>
      <c r="I48" s="178"/>
    </row>
    <row r="49" spans="1:10" s="2" customFormat="1" ht="75.75" thickBot="1">
      <c r="A49" s="175">
        <v>46</v>
      </c>
      <c r="B49" s="186"/>
      <c r="C49" s="412" t="s">
        <v>1554</v>
      </c>
      <c r="D49" s="412" t="s">
        <v>1555</v>
      </c>
      <c r="E49" s="177" t="s">
        <v>1549</v>
      </c>
      <c r="F49" s="180" t="s">
        <v>1540</v>
      </c>
      <c r="G49" s="180" t="s">
        <v>1523</v>
      </c>
      <c r="H49" s="179" t="s">
        <v>2353</v>
      </c>
      <c r="I49" s="178"/>
    </row>
    <row r="50" spans="1:10" s="2" customFormat="1" ht="120.75" thickBot="1">
      <c r="A50" s="175">
        <v>47</v>
      </c>
      <c r="B50" s="186"/>
      <c r="C50" s="412" t="s">
        <v>1556</v>
      </c>
      <c r="D50" s="412" t="s">
        <v>1557</v>
      </c>
      <c r="E50" s="177">
        <v>2</v>
      </c>
      <c r="F50" s="180" t="s">
        <v>1528</v>
      </c>
      <c r="G50" s="180" t="s">
        <v>1523</v>
      </c>
      <c r="H50" s="179" t="s">
        <v>2354</v>
      </c>
      <c r="I50" s="178"/>
    </row>
    <row r="51" spans="1:10" s="2" customFormat="1" ht="135.75" thickBot="1">
      <c r="A51" s="175">
        <v>48</v>
      </c>
      <c r="B51" s="186"/>
      <c r="C51" s="412" t="s">
        <v>1559</v>
      </c>
      <c r="D51" s="412" t="s">
        <v>1560</v>
      </c>
      <c r="E51" s="177">
        <v>2</v>
      </c>
      <c r="F51" s="180" t="s">
        <v>1534</v>
      </c>
      <c r="G51" s="180" t="s">
        <v>1526</v>
      </c>
      <c r="H51" s="179" t="s">
        <v>2355</v>
      </c>
      <c r="I51" s="178"/>
      <c r="J51" s="432"/>
    </row>
    <row r="52" spans="1:10" ht="60.75" thickBot="1">
      <c r="A52" s="175">
        <v>49</v>
      </c>
      <c r="B52" s="186" t="s">
        <v>1205</v>
      </c>
      <c r="C52" s="412" t="s">
        <v>1558</v>
      </c>
      <c r="D52" s="412" t="s">
        <v>1561</v>
      </c>
      <c r="E52" s="177">
        <v>1</v>
      </c>
      <c r="F52" s="180" t="s">
        <v>1540</v>
      </c>
      <c r="G52" s="180" t="s">
        <v>1523</v>
      </c>
      <c r="H52" s="179" t="s">
        <v>2356</v>
      </c>
      <c r="I52" s="178"/>
      <c r="J52" s="2"/>
    </row>
    <row r="53" spans="1:10" ht="30.75" thickBot="1">
      <c r="A53" s="175">
        <v>50</v>
      </c>
      <c r="B53" s="186" t="s">
        <v>1208</v>
      </c>
      <c r="C53" s="412" t="s">
        <v>1558</v>
      </c>
      <c r="D53" s="412" t="s">
        <v>2357</v>
      </c>
      <c r="E53" s="177">
        <v>1</v>
      </c>
      <c r="F53" s="180" t="s">
        <v>1540</v>
      </c>
      <c r="G53" s="180" t="s">
        <v>1530</v>
      </c>
      <c r="H53" s="179" t="s">
        <v>2358</v>
      </c>
      <c r="I53" s="178"/>
      <c r="J53" s="2"/>
    </row>
    <row r="54" spans="1:10" ht="255.75" thickBot="1">
      <c r="A54" s="175">
        <v>51</v>
      </c>
      <c r="B54" s="186" t="s">
        <v>2359</v>
      </c>
      <c r="C54" s="412"/>
      <c r="D54" s="412" t="s">
        <v>2360</v>
      </c>
      <c r="E54" s="177">
        <v>2</v>
      </c>
      <c r="F54" s="180" t="s">
        <v>1537</v>
      </c>
      <c r="G54" s="180" t="s">
        <v>1526</v>
      </c>
      <c r="H54" s="179" t="s">
        <v>2361</v>
      </c>
      <c r="I54" s="178"/>
      <c r="J54" s="432"/>
    </row>
    <row r="55" spans="1:10" ht="90.75" thickBot="1">
      <c r="A55" s="175">
        <v>52</v>
      </c>
      <c r="B55" s="186" t="s">
        <v>1293</v>
      </c>
      <c r="C55" s="412"/>
      <c r="D55" s="418" t="s">
        <v>2362</v>
      </c>
      <c r="E55" s="177">
        <v>1</v>
      </c>
      <c r="F55" s="180" t="s">
        <v>1525</v>
      </c>
      <c r="G55" s="180" t="s">
        <v>1526</v>
      </c>
      <c r="H55" s="179" t="s">
        <v>2363</v>
      </c>
      <c r="I55" s="178"/>
      <c r="J55" s="432"/>
    </row>
    <row r="56" spans="1:10" ht="120.75" thickBot="1">
      <c r="A56" s="175">
        <v>53</v>
      </c>
      <c r="B56" s="186" t="s">
        <v>1205</v>
      </c>
      <c r="C56" s="412"/>
      <c r="D56" s="412" t="s">
        <v>2364</v>
      </c>
      <c r="E56" s="177">
        <v>1</v>
      </c>
      <c r="F56" s="180" t="s">
        <v>1542</v>
      </c>
      <c r="G56" s="180" t="s">
        <v>1523</v>
      </c>
      <c r="H56" s="179" t="s">
        <v>2365</v>
      </c>
      <c r="I56" s="178"/>
      <c r="J56" s="2"/>
    </row>
    <row r="57" spans="1:10" ht="300.75" thickBot="1">
      <c r="A57" s="175">
        <v>54</v>
      </c>
      <c r="B57" s="186" t="s">
        <v>1205</v>
      </c>
      <c r="C57" s="412"/>
      <c r="D57" s="418" t="s">
        <v>2366</v>
      </c>
      <c r="E57" s="177">
        <v>1</v>
      </c>
      <c r="F57" s="180" t="s">
        <v>1525</v>
      </c>
      <c r="G57" s="180" t="s">
        <v>1523</v>
      </c>
      <c r="H57" s="13" t="s">
        <v>2367</v>
      </c>
      <c r="I57" s="178"/>
      <c r="J57" s="2"/>
    </row>
    <row r="58" spans="1:10" ht="255.75" thickBot="1">
      <c r="A58" s="175">
        <v>55</v>
      </c>
      <c r="B58" s="186" t="s">
        <v>2368</v>
      </c>
      <c r="C58" s="412"/>
      <c r="D58" s="412" t="s">
        <v>2369</v>
      </c>
      <c r="E58" s="177">
        <v>2</v>
      </c>
      <c r="F58" s="180" t="s">
        <v>1537</v>
      </c>
      <c r="G58" s="180" t="s">
        <v>1526</v>
      </c>
      <c r="H58" s="179" t="s">
        <v>2370</v>
      </c>
      <c r="I58" s="178"/>
      <c r="J58" s="432"/>
    </row>
    <row r="59" spans="1:10" ht="240.75" thickBot="1">
      <c r="A59" s="175">
        <v>56</v>
      </c>
      <c r="B59" s="186" t="s">
        <v>2371</v>
      </c>
      <c r="C59" s="412"/>
      <c r="D59" s="412" t="s">
        <v>2372</v>
      </c>
      <c r="E59" s="177">
        <v>3</v>
      </c>
      <c r="F59" s="180" t="s">
        <v>2373</v>
      </c>
      <c r="G59" s="180" t="s">
        <v>1526</v>
      </c>
      <c r="H59" s="179" t="s">
        <v>2374</v>
      </c>
      <c r="I59" s="178"/>
      <c r="J59" s="432"/>
    </row>
    <row r="60" spans="1:10" ht="30.75" thickBot="1">
      <c r="A60" s="175">
        <v>57</v>
      </c>
      <c r="B60" s="186"/>
      <c r="C60" s="412"/>
      <c r="D60" s="412" t="s">
        <v>2385</v>
      </c>
      <c r="E60" s="177">
        <v>2</v>
      </c>
      <c r="F60" s="180" t="s">
        <v>1542</v>
      </c>
      <c r="G60" s="180" t="s">
        <v>1526</v>
      </c>
      <c r="H60" s="179" t="s">
        <v>2386</v>
      </c>
      <c r="I60" s="178"/>
      <c r="J60" s="432"/>
    </row>
    <row r="61" spans="1:10" ht="30.75" thickBot="1">
      <c r="A61" s="175">
        <v>58</v>
      </c>
      <c r="B61" s="186"/>
      <c r="C61" s="412"/>
      <c r="D61" s="412" t="s">
        <v>2387</v>
      </c>
      <c r="E61" s="177">
        <v>1</v>
      </c>
      <c r="F61" s="180" t="s">
        <v>1525</v>
      </c>
      <c r="G61" s="180" t="s">
        <v>1523</v>
      </c>
      <c r="H61" s="179" t="s">
        <v>2388</v>
      </c>
      <c r="I61" s="2"/>
      <c r="J61" s="2"/>
    </row>
    <row r="62" spans="1:10">
      <c r="B62" s="2"/>
      <c r="C62" s="2"/>
      <c r="D62" s="2"/>
      <c r="E62" s="2"/>
      <c r="F62" s="2"/>
      <c r="G62" s="2"/>
      <c r="H62" s="2"/>
      <c r="I62" s="2"/>
      <c r="J62" s="2"/>
    </row>
    <row r="63" spans="1:10">
      <c r="B63" s="2"/>
      <c r="C63" s="2"/>
      <c r="D63" s="2"/>
      <c r="E63" s="2"/>
      <c r="F63" s="2"/>
      <c r="G63" s="2"/>
      <c r="H63" s="2"/>
      <c r="I63" s="2"/>
      <c r="J63" s="2"/>
    </row>
    <row r="64" spans="1:10">
      <c r="B64" s="2"/>
      <c r="C64" s="2"/>
      <c r="D64" s="2"/>
      <c r="E64" s="2"/>
      <c r="F64" s="2"/>
      <c r="G64" s="2"/>
      <c r="H64" s="2"/>
      <c r="I64" s="2"/>
      <c r="J64" s="2"/>
    </row>
    <row r="65" spans="2:10">
      <c r="B65" s="2"/>
      <c r="C65" s="2"/>
      <c r="D65" s="2"/>
      <c r="E65" s="2"/>
      <c r="F65" s="2"/>
      <c r="G65" s="2"/>
      <c r="H65" s="2"/>
      <c r="I65" s="2"/>
      <c r="J65" s="2"/>
    </row>
    <row r="66" spans="2:10">
      <c r="B66" s="2"/>
      <c r="C66" s="2"/>
      <c r="D66" s="2"/>
      <c r="E66" s="2"/>
      <c r="F66" s="2"/>
      <c r="G66" s="2"/>
      <c r="H66" s="2"/>
      <c r="I66" s="2"/>
      <c r="J66" s="2"/>
    </row>
  </sheetData>
  <sortState ref="A23:G50">
    <sortCondition ref="A23"/>
  </sortState>
  <hyperlinks>
    <hyperlink ref="D1" r:id="rId1"/>
  </hyperlinks>
  <pageMargins left="0.2" right="0.2" top="0.25" bottom="0.25" header="0.3" footer="0.3"/>
  <pageSetup paperSize="5" scale="75" orientation="landscape" r:id="rId2"/>
</worksheet>
</file>

<file path=xl/worksheets/sheet7.xml><?xml version="1.0" encoding="utf-8"?>
<worksheet xmlns="http://schemas.openxmlformats.org/spreadsheetml/2006/main" xmlns:r="http://schemas.openxmlformats.org/officeDocument/2006/relationships">
  <dimension ref="A1:O73"/>
  <sheetViews>
    <sheetView zoomScale="58" zoomScaleNormal="58" workbookViewId="0">
      <pane ySplit="2" topLeftCell="A3" activePane="bottomLeft" state="frozen"/>
      <selection activeCell="N4" sqref="N4"/>
      <selection pane="bottomLeft"/>
    </sheetView>
  </sheetViews>
  <sheetFormatPr defaultRowHeight="15"/>
  <cols>
    <col min="1" max="1" width="10.140625" style="190" customWidth="1"/>
    <col min="2" max="2" width="24.140625" style="13" customWidth="1"/>
    <col min="3" max="3" width="48.28515625" style="11" customWidth="1"/>
    <col min="4" max="4" width="6.85546875" style="12" customWidth="1"/>
    <col min="5" max="5" width="11.85546875" style="2" hidden="1" customWidth="1"/>
    <col min="6" max="6" width="11.140625" style="2" hidden="1" customWidth="1"/>
    <col min="7" max="7" width="15.28515625" style="8" hidden="1" customWidth="1"/>
    <col min="8" max="8" width="8.85546875" style="2" hidden="1" customWidth="1"/>
    <col min="9" max="9" width="11.42578125" style="2" customWidth="1"/>
    <col min="10" max="10" width="68.85546875" style="2" customWidth="1"/>
    <col min="11" max="11" width="11.5703125" style="13" hidden="1" customWidth="1"/>
    <col min="12" max="12" width="13.85546875" style="12" customWidth="1"/>
    <col min="13" max="13" width="11.85546875" style="2" hidden="1" customWidth="1"/>
    <col min="14" max="14" width="125.140625" style="14" customWidth="1"/>
    <col min="15" max="15" width="78.7109375" style="2" customWidth="1"/>
    <col min="16" max="16384" width="9.140625" style="2"/>
  </cols>
  <sheetData>
    <row r="1" spans="1:15" ht="15.75">
      <c r="A1" s="197" t="s">
        <v>1925</v>
      </c>
      <c r="B1" s="73"/>
      <c r="C1" s="73"/>
      <c r="D1" s="76"/>
      <c r="E1" s="74"/>
      <c r="F1" s="74"/>
      <c r="G1" s="74"/>
      <c r="H1" s="74"/>
      <c r="I1" s="74"/>
      <c r="J1" s="74"/>
      <c r="K1" s="10"/>
      <c r="L1" s="62"/>
      <c r="M1" s="61"/>
      <c r="N1" s="72"/>
    </row>
    <row r="2" spans="1:15" ht="45">
      <c r="A2" s="104" t="s">
        <v>36</v>
      </c>
      <c r="B2" s="105" t="s">
        <v>37</v>
      </c>
      <c r="C2" s="106" t="s">
        <v>38</v>
      </c>
      <c r="D2" s="107" t="s">
        <v>39</v>
      </c>
      <c r="E2" s="104" t="s">
        <v>40</v>
      </c>
      <c r="F2" s="104" t="s">
        <v>41</v>
      </c>
      <c r="G2" s="107" t="s">
        <v>42</v>
      </c>
      <c r="H2" s="104" t="s">
        <v>43</v>
      </c>
      <c r="I2" s="104" t="s">
        <v>9</v>
      </c>
      <c r="J2" s="105" t="s">
        <v>44</v>
      </c>
      <c r="K2" s="104" t="s">
        <v>45</v>
      </c>
      <c r="L2" s="104" t="s">
        <v>7</v>
      </c>
      <c r="M2" s="104" t="s">
        <v>46</v>
      </c>
      <c r="N2" s="108" t="s">
        <v>47</v>
      </c>
      <c r="O2" s="107" t="s">
        <v>1967</v>
      </c>
    </row>
    <row r="3" spans="1:15" ht="390.75" customHeight="1">
      <c r="A3" s="283">
        <v>48</v>
      </c>
      <c r="B3" s="284" t="s">
        <v>73</v>
      </c>
      <c r="C3" s="285"/>
      <c r="D3" s="78"/>
      <c r="E3" s="87"/>
      <c r="F3" s="87"/>
      <c r="G3" s="89"/>
      <c r="H3" s="87"/>
      <c r="I3" s="87"/>
      <c r="J3" s="286"/>
      <c r="K3" s="86" t="s">
        <v>1431</v>
      </c>
      <c r="L3" s="112" t="s">
        <v>1432</v>
      </c>
      <c r="M3" s="89"/>
      <c r="N3" s="9" t="s">
        <v>1968</v>
      </c>
      <c r="O3" s="327" t="s">
        <v>1969</v>
      </c>
    </row>
    <row r="4" spans="1:15" ht="273" customHeight="1">
      <c r="A4" s="84">
        <v>28</v>
      </c>
      <c r="B4" s="287" t="s">
        <v>62</v>
      </c>
      <c r="C4" s="288"/>
      <c r="D4" s="78"/>
      <c r="E4" s="81">
        <v>40395</v>
      </c>
      <c r="F4" s="84" t="s">
        <v>63</v>
      </c>
      <c r="G4" s="81" t="s">
        <v>64</v>
      </c>
      <c r="H4" s="81" t="s">
        <v>34</v>
      </c>
      <c r="I4" s="289">
        <v>1</v>
      </c>
      <c r="J4" s="162"/>
      <c r="K4" s="81" t="s">
        <v>1430</v>
      </c>
      <c r="L4" s="82" t="s">
        <v>56</v>
      </c>
      <c r="M4" s="81"/>
      <c r="N4" s="7" t="s">
        <v>1918</v>
      </c>
      <c r="O4" s="328" t="s">
        <v>1970</v>
      </c>
    </row>
    <row r="5" spans="1:15" ht="273.75" customHeight="1">
      <c r="A5" s="78">
        <v>5</v>
      </c>
      <c r="B5" s="105" t="s">
        <v>48</v>
      </c>
      <c r="C5" s="288"/>
      <c r="D5" s="78"/>
      <c r="E5" s="80">
        <v>40340</v>
      </c>
      <c r="F5" s="78" t="s">
        <v>49</v>
      </c>
      <c r="G5" s="80" t="s">
        <v>50</v>
      </c>
      <c r="H5" s="80" t="s">
        <v>34</v>
      </c>
      <c r="I5" s="290">
        <v>1</v>
      </c>
      <c r="J5" s="291" t="s">
        <v>51</v>
      </c>
      <c r="K5" s="80" t="s">
        <v>52</v>
      </c>
      <c r="L5" s="109" t="s">
        <v>53</v>
      </c>
      <c r="M5" s="80" t="s">
        <v>54</v>
      </c>
      <c r="N5" s="7" t="s">
        <v>1971</v>
      </c>
      <c r="O5" s="327" t="s">
        <v>1972</v>
      </c>
    </row>
    <row r="6" spans="1:15" ht="90" customHeight="1">
      <c r="A6" s="87">
        <v>62</v>
      </c>
      <c r="B6" s="86" t="s">
        <v>1433</v>
      </c>
      <c r="C6" s="285"/>
      <c r="D6" s="78"/>
      <c r="E6" s="86"/>
      <c r="F6" s="86"/>
      <c r="G6" s="88"/>
      <c r="H6" s="86"/>
      <c r="I6" s="86"/>
      <c r="J6" s="79" t="s">
        <v>1434</v>
      </c>
      <c r="K6" s="86"/>
      <c r="L6" s="329" t="s">
        <v>61</v>
      </c>
      <c r="M6" s="113"/>
      <c r="N6" s="115" t="s">
        <v>1973</v>
      </c>
      <c r="O6" s="330" t="s">
        <v>1974</v>
      </c>
    </row>
    <row r="7" spans="1:15" ht="123.75" customHeight="1">
      <c r="A7" s="87">
        <v>64</v>
      </c>
      <c r="B7" s="86" t="s">
        <v>1437</v>
      </c>
      <c r="C7" s="285"/>
      <c r="D7" s="78"/>
      <c r="E7" s="87"/>
      <c r="F7" s="87"/>
      <c r="G7" s="89"/>
      <c r="H7" s="87"/>
      <c r="I7" s="87"/>
      <c r="J7" s="79" t="s">
        <v>1438</v>
      </c>
      <c r="K7" s="86"/>
      <c r="L7" s="112" t="s">
        <v>1439</v>
      </c>
      <c r="M7" s="116"/>
      <c r="N7" s="9" t="s">
        <v>1919</v>
      </c>
      <c r="O7" s="328" t="s">
        <v>1970</v>
      </c>
    </row>
    <row r="8" spans="1:15" ht="102.75" customHeight="1">
      <c r="A8" s="84">
        <v>46</v>
      </c>
      <c r="B8" s="88" t="s">
        <v>70</v>
      </c>
      <c r="C8" s="292"/>
      <c r="D8" s="84"/>
      <c r="E8" s="293"/>
      <c r="F8" s="111"/>
      <c r="G8" s="89"/>
      <c r="H8" s="89"/>
      <c r="I8" s="89"/>
      <c r="J8" s="294"/>
      <c r="K8" s="88"/>
      <c r="L8" s="112" t="s">
        <v>56</v>
      </c>
      <c r="M8" s="89"/>
      <c r="N8" s="9" t="s">
        <v>1975</v>
      </c>
      <c r="O8" s="327" t="s">
        <v>1976</v>
      </c>
    </row>
    <row r="9" spans="1:15" ht="256.5" customHeight="1">
      <c r="A9" s="295">
        <v>65</v>
      </c>
      <c r="B9" s="296" t="s">
        <v>1921</v>
      </c>
      <c r="C9" s="297"/>
      <c r="D9" s="298"/>
      <c r="E9" s="299"/>
      <c r="F9" s="300"/>
      <c r="G9" s="301"/>
      <c r="H9" s="301"/>
      <c r="I9" s="302"/>
      <c r="J9" s="303"/>
      <c r="K9" s="296"/>
      <c r="L9" s="304" t="s">
        <v>56</v>
      </c>
      <c r="M9" s="305"/>
      <c r="N9" s="306" t="s">
        <v>1977</v>
      </c>
      <c r="O9" s="328" t="s">
        <v>1970</v>
      </c>
    </row>
    <row r="10" spans="1:15" ht="51.75">
      <c r="A10" s="87">
        <v>63</v>
      </c>
      <c r="B10" s="86" t="s">
        <v>1435</v>
      </c>
      <c r="C10" s="285"/>
      <c r="D10" s="78"/>
      <c r="E10" s="86"/>
      <c r="F10" s="86"/>
      <c r="G10" s="88"/>
      <c r="H10" s="86"/>
      <c r="I10" s="86"/>
      <c r="J10" s="79" t="s">
        <v>1436</v>
      </c>
      <c r="K10" s="86"/>
      <c r="L10" s="329" t="s">
        <v>61</v>
      </c>
      <c r="M10" s="114"/>
      <c r="N10" s="331" t="s">
        <v>1978</v>
      </c>
      <c r="O10" s="327" t="s">
        <v>1974</v>
      </c>
    </row>
    <row r="11" spans="1:15" ht="85.5" customHeight="1">
      <c r="A11" s="84">
        <v>29</v>
      </c>
      <c r="B11" s="85" t="s">
        <v>1979</v>
      </c>
      <c r="C11" s="288"/>
      <c r="D11" s="78"/>
      <c r="E11" s="81">
        <v>40395</v>
      </c>
      <c r="F11" s="84" t="s">
        <v>63</v>
      </c>
      <c r="G11" s="81" t="s">
        <v>65</v>
      </c>
      <c r="H11" s="81" t="s">
        <v>66</v>
      </c>
      <c r="I11" s="289">
        <v>1</v>
      </c>
      <c r="J11" s="110"/>
      <c r="K11" s="81" t="s">
        <v>67</v>
      </c>
      <c r="L11" s="80" t="s">
        <v>56</v>
      </c>
      <c r="M11" s="81"/>
      <c r="N11" s="332" t="s">
        <v>1980</v>
      </c>
      <c r="O11" s="328" t="s">
        <v>1981</v>
      </c>
    </row>
    <row r="12" spans="1:15" ht="75">
      <c r="A12" s="78">
        <v>32</v>
      </c>
      <c r="B12" s="79" t="s">
        <v>1982</v>
      </c>
      <c r="C12" s="288"/>
      <c r="D12" s="78"/>
      <c r="E12" s="81">
        <v>40395</v>
      </c>
      <c r="F12" s="78" t="s">
        <v>49</v>
      </c>
      <c r="G12" s="80"/>
      <c r="H12" s="80"/>
      <c r="I12" s="290">
        <v>1</v>
      </c>
      <c r="J12" s="291" t="s">
        <v>68</v>
      </c>
      <c r="K12" s="80" t="s">
        <v>58</v>
      </c>
      <c r="L12" s="80" t="s">
        <v>56</v>
      </c>
      <c r="M12" s="80"/>
      <c r="N12" s="332" t="s">
        <v>1983</v>
      </c>
      <c r="O12" s="328" t="s">
        <v>1981</v>
      </c>
    </row>
    <row r="13" spans="1:15" ht="120">
      <c r="A13" s="283">
        <v>47</v>
      </c>
      <c r="B13" s="86" t="s">
        <v>71</v>
      </c>
      <c r="C13" s="285"/>
      <c r="D13" s="78">
        <v>21</v>
      </c>
      <c r="E13" s="81">
        <v>40395</v>
      </c>
      <c r="F13" s="84" t="s">
        <v>63</v>
      </c>
      <c r="G13" s="87"/>
      <c r="H13" s="81" t="s">
        <v>34</v>
      </c>
      <c r="I13" s="87"/>
      <c r="J13" s="110" t="s">
        <v>72</v>
      </c>
      <c r="K13" s="86"/>
      <c r="L13" s="329" t="s">
        <v>61</v>
      </c>
      <c r="M13" s="87"/>
      <c r="N13" s="83" t="s">
        <v>1984</v>
      </c>
      <c r="O13" s="327" t="s">
        <v>1974</v>
      </c>
    </row>
    <row r="14" spans="1:15" ht="316.5" customHeight="1">
      <c r="A14" s="78">
        <v>16</v>
      </c>
      <c r="B14" s="79" t="s">
        <v>59</v>
      </c>
      <c r="C14" s="288" t="s">
        <v>1415</v>
      </c>
      <c r="D14" s="78">
        <v>21</v>
      </c>
      <c r="E14" s="80">
        <v>40378</v>
      </c>
      <c r="F14" s="78" t="s">
        <v>49</v>
      </c>
      <c r="G14" s="80" t="s">
        <v>57</v>
      </c>
      <c r="H14" s="80" t="s">
        <v>34</v>
      </c>
      <c r="I14" s="290">
        <v>1</v>
      </c>
      <c r="J14" s="291" t="s">
        <v>60</v>
      </c>
      <c r="K14" s="80" t="s">
        <v>55</v>
      </c>
      <c r="L14" s="109" t="s">
        <v>56</v>
      </c>
      <c r="M14" s="80" t="s">
        <v>54</v>
      </c>
      <c r="N14" s="83" t="s">
        <v>1985</v>
      </c>
      <c r="O14" s="328" t="s">
        <v>1981</v>
      </c>
    </row>
    <row r="15" spans="1:15" ht="378.75" customHeight="1">
      <c r="A15" s="78">
        <v>62</v>
      </c>
      <c r="B15" s="157" t="s">
        <v>1986</v>
      </c>
      <c r="C15" s="288"/>
      <c r="D15" s="78">
        <v>21</v>
      </c>
      <c r="E15" s="80">
        <v>40378</v>
      </c>
      <c r="F15" s="78" t="s">
        <v>49</v>
      </c>
      <c r="G15" s="80" t="s">
        <v>57</v>
      </c>
      <c r="H15" s="80" t="s">
        <v>34</v>
      </c>
      <c r="I15" s="290">
        <v>1</v>
      </c>
      <c r="J15" s="79" t="s">
        <v>1987</v>
      </c>
      <c r="K15" s="80" t="s">
        <v>55</v>
      </c>
      <c r="L15" s="109" t="s">
        <v>1920</v>
      </c>
      <c r="M15" s="80" t="s">
        <v>54</v>
      </c>
      <c r="N15" s="83" t="s">
        <v>1988</v>
      </c>
      <c r="O15" s="328" t="s">
        <v>1981</v>
      </c>
    </row>
    <row r="16" spans="1:15" ht="75">
      <c r="A16" s="78">
        <v>63</v>
      </c>
      <c r="B16" s="157" t="s">
        <v>1989</v>
      </c>
      <c r="C16" s="288"/>
      <c r="D16" s="78">
        <v>21</v>
      </c>
      <c r="E16" s="80">
        <v>40378</v>
      </c>
      <c r="F16" s="78" t="s">
        <v>49</v>
      </c>
      <c r="G16" s="80" t="s">
        <v>57</v>
      </c>
      <c r="H16" s="80" t="s">
        <v>34</v>
      </c>
      <c r="I16" s="290">
        <v>1</v>
      </c>
      <c r="J16" s="79" t="s">
        <v>1990</v>
      </c>
      <c r="K16" s="80" t="s">
        <v>55</v>
      </c>
      <c r="L16" s="109" t="s">
        <v>1991</v>
      </c>
      <c r="M16" s="80" t="s">
        <v>54</v>
      </c>
      <c r="N16" s="333" t="s">
        <v>1992</v>
      </c>
      <c r="O16" s="328" t="s">
        <v>1970</v>
      </c>
    </row>
    <row r="17" spans="1:15" ht="110.25" customHeight="1">
      <c r="A17" s="78">
        <v>67</v>
      </c>
      <c r="B17" s="157" t="s">
        <v>1993</v>
      </c>
      <c r="C17" s="288"/>
      <c r="D17" s="78"/>
      <c r="E17" s="80"/>
      <c r="F17" s="78"/>
      <c r="G17" s="80"/>
      <c r="H17" s="80"/>
      <c r="I17" s="290"/>
      <c r="J17" s="79"/>
      <c r="K17" s="80"/>
      <c r="L17" s="109" t="s">
        <v>1920</v>
      </c>
      <c r="M17" s="80"/>
      <c r="N17" s="333" t="s">
        <v>80</v>
      </c>
      <c r="O17" s="327" t="s">
        <v>1974</v>
      </c>
    </row>
    <row r="18" spans="1:15">
      <c r="A18" s="119"/>
      <c r="B18" s="90"/>
      <c r="C18" s="117"/>
      <c r="D18" s="118"/>
      <c r="E18" s="90"/>
      <c r="F18" s="90"/>
      <c r="G18" s="307"/>
      <c r="H18" s="90"/>
      <c r="I18" s="90"/>
      <c r="J18" s="308"/>
      <c r="K18" s="90"/>
      <c r="L18" s="225"/>
      <c r="M18" s="309"/>
      <c r="N18" s="310"/>
      <c r="O18" s="334"/>
    </row>
    <row r="19" spans="1:15">
      <c r="A19" s="2"/>
      <c r="B19" s="311" t="s">
        <v>1922</v>
      </c>
      <c r="C19" s="120"/>
      <c r="E19" s="121"/>
      <c r="J19" s="162"/>
      <c r="N19" s="122"/>
      <c r="O19" s="334"/>
    </row>
    <row r="20" spans="1:15" ht="30">
      <c r="A20" s="2"/>
      <c r="B20" s="311" t="s">
        <v>1923</v>
      </c>
      <c r="C20" s="120"/>
      <c r="E20" s="121"/>
      <c r="J20" s="162"/>
      <c r="N20" s="122"/>
      <c r="O20" s="334"/>
    </row>
    <row r="21" spans="1:15">
      <c r="A21" s="2"/>
      <c r="B21" s="10" t="s">
        <v>1924</v>
      </c>
      <c r="C21" s="120"/>
      <c r="E21" s="121"/>
      <c r="J21" s="162"/>
      <c r="N21" s="122"/>
      <c r="O21" s="334"/>
    </row>
    <row r="22" spans="1:15">
      <c r="A22" s="2"/>
      <c r="C22" s="120"/>
      <c r="E22" s="121"/>
      <c r="J22" s="162"/>
      <c r="N22" s="122"/>
      <c r="O22" s="334"/>
    </row>
    <row r="23" spans="1:15">
      <c r="A23" s="2"/>
      <c r="C23" s="120"/>
      <c r="E23" s="121"/>
      <c r="J23" s="162"/>
      <c r="N23" s="122"/>
      <c r="O23" s="334"/>
    </row>
    <row r="24" spans="1:15">
      <c r="A24" s="2"/>
      <c r="C24" s="120"/>
      <c r="E24" s="121"/>
      <c r="J24" s="162"/>
      <c r="N24" s="122"/>
      <c r="O24" s="334"/>
    </row>
    <row r="25" spans="1:15">
      <c r="A25" s="2"/>
      <c r="C25" s="120"/>
      <c r="E25" s="121"/>
      <c r="J25" s="162"/>
      <c r="N25" s="122"/>
      <c r="O25" s="334"/>
    </row>
    <row r="26" spans="1:15">
      <c r="A26" s="2"/>
      <c r="C26" s="120"/>
      <c r="E26" s="121"/>
      <c r="J26" s="162"/>
      <c r="N26" s="122"/>
      <c r="O26" s="334"/>
    </row>
    <row r="27" spans="1:15">
      <c r="A27" s="2"/>
      <c r="C27" s="120"/>
      <c r="E27" s="121"/>
      <c r="J27" s="162"/>
      <c r="N27" s="122"/>
      <c r="O27" s="334"/>
    </row>
    <row r="28" spans="1:15">
      <c r="A28" s="2"/>
      <c r="C28" s="120"/>
      <c r="E28" s="121"/>
      <c r="J28" s="162"/>
      <c r="N28" s="122"/>
      <c r="O28" s="334"/>
    </row>
    <row r="29" spans="1:15">
      <c r="A29" s="2"/>
      <c r="C29" s="120"/>
      <c r="E29" s="121"/>
      <c r="J29" s="162"/>
      <c r="N29" s="122"/>
      <c r="O29" s="334"/>
    </row>
    <row r="30" spans="1:15">
      <c r="A30" s="2"/>
      <c r="C30" s="120"/>
      <c r="E30" s="121"/>
      <c r="J30" s="162"/>
      <c r="N30" s="122"/>
      <c r="O30" s="334"/>
    </row>
    <row r="31" spans="1:15">
      <c r="A31" s="2"/>
      <c r="C31" s="120"/>
      <c r="E31" s="121"/>
      <c r="J31" s="162"/>
      <c r="N31" s="122"/>
      <c r="O31" s="334"/>
    </row>
    <row r="32" spans="1:15">
      <c r="A32" s="2"/>
      <c r="C32" s="120"/>
      <c r="E32" s="121"/>
      <c r="J32" s="162"/>
      <c r="N32" s="122"/>
      <c r="O32" s="334"/>
    </row>
    <row r="33" spans="1:15">
      <c r="A33" s="2"/>
      <c r="C33" s="120"/>
      <c r="E33" s="121"/>
      <c r="J33" s="162"/>
      <c r="N33" s="122"/>
      <c r="O33" s="334"/>
    </row>
    <row r="34" spans="1:15">
      <c r="A34" s="2"/>
      <c r="C34" s="120"/>
      <c r="E34" s="121"/>
      <c r="J34" s="162"/>
      <c r="N34" s="122"/>
      <c r="O34" s="334"/>
    </row>
    <row r="35" spans="1:15">
      <c r="A35" s="2"/>
      <c r="C35" s="120"/>
      <c r="E35" s="121"/>
      <c r="J35" s="162"/>
      <c r="N35" s="122"/>
      <c r="O35" s="334"/>
    </row>
    <row r="36" spans="1:15">
      <c r="A36" s="2"/>
      <c r="C36" s="120"/>
      <c r="E36" s="121"/>
      <c r="J36" s="162"/>
      <c r="N36" s="122"/>
      <c r="O36" s="334"/>
    </row>
    <row r="37" spans="1:15">
      <c r="A37" s="2"/>
      <c r="C37" s="120"/>
      <c r="E37" s="121"/>
      <c r="J37" s="162"/>
      <c r="N37" s="122"/>
      <c r="O37" s="334"/>
    </row>
    <row r="38" spans="1:15">
      <c r="A38" s="2"/>
      <c r="C38" s="120"/>
      <c r="E38" s="121"/>
      <c r="J38" s="162"/>
      <c r="N38" s="122"/>
      <c r="O38" s="334"/>
    </row>
    <row r="39" spans="1:15">
      <c r="A39" s="2"/>
      <c r="C39" s="120"/>
      <c r="E39" s="121"/>
      <c r="J39" s="162"/>
      <c r="N39" s="122"/>
      <c r="O39" s="334"/>
    </row>
    <row r="40" spans="1:15">
      <c r="A40" s="2"/>
      <c r="C40" s="120"/>
      <c r="E40" s="121"/>
      <c r="J40" s="162"/>
      <c r="N40" s="122"/>
      <c r="O40" s="334"/>
    </row>
    <row r="41" spans="1:15">
      <c r="A41" s="2"/>
      <c r="C41" s="120"/>
      <c r="E41" s="121"/>
      <c r="J41" s="162"/>
      <c r="N41" s="122"/>
      <c r="O41" s="334"/>
    </row>
    <row r="42" spans="1:15">
      <c r="A42" s="2"/>
      <c r="C42" s="120"/>
      <c r="E42" s="121"/>
      <c r="J42" s="162"/>
      <c r="N42" s="122"/>
      <c r="O42" s="334"/>
    </row>
    <row r="43" spans="1:15">
      <c r="A43" s="2"/>
      <c r="C43" s="120"/>
      <c r="E43" s="121"/>
      <c r="J43" s="162"/>
      <c r="N43" s="122"/>
      <c r="O43" s="334"/>
    </row>
    <row r="44" spans="1:15">
      <c r="A44" s="2"/>
      <c r="C44" s="120"/>
      <c r="E44" s="121"/>
      <c r="J44" s="162"/>
      <c r="N44" s="122"/>
      <c r="O44" s="334"/>
    </row>
    <row r="45" spans="1:15">
      <c r="A45" s="2"/>
      <c r="C45" s="120"/>
      <c r="E45" s="121"/>
      <c r="J45" s="162"/>
      <c r="N45" s="122"/>
      <c r="O45" s="334"/>
    </row>
    <row r="46" spans="1:15">
      <c r="A46" s="2"/>
      <c r="C46" s="120"/>
      <c r="E46" s="121"/>
      <c r="J46" s="162"/>
      <c r="N46" s="122"/>
      <c r="O46" s="334"/>
    </row>
    <row r="47" spans="1:15">
      <c r="A47" s="2"/>
      <c r="C47" s="120"/>
      <c r="E47" s="121"/>
      <c r="J47" s="162"/>
      <c r="N47" s="122"/>
      <c r="O47" s="334"/>
    </row>
    <row r="48" spans="1:15">
      <c r="A48" s="2"/>
      <c r="C48" s="120"/>
      <c r="E48" s="121"/>
      <c r="J48" s="162"/>
      <c r="N48" s="122"/>
      <c r="O48" s="334"/>
    </row>
    <row r="49" spans="1:15">
      <c r="A49" s="2"/>
      <c r="C49" s="120"/>
      <c r="E49" s="121"/>
      <c r="J49" s="162"/>
      <c r="N49" s="122"/>
      <c r="O49" s="334"/>
    </row>
    <row r="50" spans="1:15">
      <c r="A50" s="2"/>
      <c r="C50" s="120"/>
      <c r="E50" s="121"/>
      <c r="J50" s="162"/>
      <c r="N50" s="122"/>
      <c r="O50" s="334"/>
    </row>
    <row r="51" spans="1:15">
      <c r="A51" s="2"/>
      <c r="C51" s="120"/>
      <c r="E51" s="121"/>
      <c r="J51" s="162"/>
      <c r="N51" s="122"/>
      <c r="O51" s="334"/>
    </row>
    <row r="52" spans="1:15">
      <c r="A52" s="2"/>
      <c r="C52" s="120"/>
      <c r="E52" s="121"/>
      <c r="J52" s="162"/>
      <c r="N52" s="122"/>
      <c r="O52" s="334"/>
    </row>
    <row r="53" spans="1:15">
      <c r="A53" s="2"/>
      <c r="C53" s="120"/>
      <c r="E53" s="121"/>
      <c r="J53" s="162"/>
      <c r="N53" s="122"/>
      <c r="O53" s="334"/>
    </row>
    <row r="54" spans="1:15">
      <c r="A54" s="2"/>
      <c r="C54" s="120"/>
      <c r="E54" s="121"/>
      <c r="J54" s="162"/>
      <c r="N54" s="122"/>
      <c r="O54" s="334"/>
    </row>
    <row r="55" spans="1:15">
      <c r="A55" s="2"/>
      <c r="C55" s="120"/>
      <c r="E55" s="121"/>
      <c r="J55" s="162"/>
      <c r="N55" s="122"/>
      <c r="O55" s="334"/>
    </row>
    <row r="56" spans="1:15">
      <c r="A56" s="2"/>
      <c r="C56" s="120"/>
      <c r="E56" s="121"/>
      <c r="J56" s="162"/>
      <c r="N56" s="122"/>
      <c r="O56" s="334"/>
    </row>
    <row r="57" spans="1:15">
      <c r="A57" s="2"/>
      <c r="C57" s="120"/>
      <c r="E57" s="121"/>
      <c r="J57" s="162"/>
      <c r="N57" s="122"/>
      <c r="O57" s="334"/>
    </row>
    <row r="58" spans="1:15">
      <c r="A58" s="2"/>
      <c r="C58" s="120"/>
      <c r="E58" s="121"/>
      <c r="J58" s="162"/>
      <c r="N58" s="122"/>
      <c r="O58" s="334"/>
    </row>
    <row r="59" spans="1:15">
      <c r="A59" s="2"/>
      <c r="C59" s="120"/>
      <c r="E59" s="121"/>
      <c r="J59" s="162"/>
      <c r="N59" s="122"/>
      <c r="O59" s="334"/>
    </row>
    <row r="60" spans="1:15">
      <c r="A60" s="2"/>
      <c r="C60" s="120"/>
      <c r="E60" s="121"/>
      <c r="J60" s="162"/>
      <c r="N60" s="122"/>
      <c r="O60" s="334"/>
    </row>
    <row r="61" spans="1:15">
      <c r="A61" s="2"/>
      <c r="C61" s="120"/>
      <c r="E61" s="121"/>
      <c r="J61" s="162"/>
      <c r="N61" s="122"/>
      <c r="O61" s="334"/>
    </row>
    <row r="62" spans="1:15">
      <c r="A62" s="2"/>
      <c r="C62" s="120"/>
      <c r="E62" s="121"/>
      <c r="J62" s="162"/>
      <c r="N62" s="122"/>
      <c r="O62" s="334"/>
    </row>
    <row r="63" spans="1:15">
      <c r="A63" s="2"/>
      <c r="C63" s="120"/>
      <c r="E63" s="121"/>
      <c r="J63" s="162"/>
      <c r="N63" s="122"/>
      <c r="O63" s="334"/>
    </row>
    <row r="64" spans="1:15">
      <c r="A64" s="2"/>
      <c r="C64" s="120"/>
      <c r="E64" s="121"/>
      <c r="J64" s="162"/>
      <c r="N64" s="122"/>
      <c r="O64" s="334"/>
    </row>
    <row r="65" spans="1:15">
      <c r="A65" s="2"/>
      <c r="C65" s="120"/>
      <c r="E65" s="121"/>
      <c r="J65" s="162"/>
      <c r="N65" s="122"/>
      <c r="O65" s="334"/>
    </row>
    <row r="66" spans="1:15">
      <c r="A66" s="2"/>
      <c r="C66" s="120"/>
      <c r="E66" s="121"/>
      <c r="J66" s="162"/>
      <c r="N66" s="122"/>
    </row>
    <row r="67" spans="1:15">
      <c r="A67" s="2"/>
      <c r="C67" s="120"/>
      <c r="E67" s="121"/>
      <c r="J67" s="162"/>
      <c r="N67" s="122"/>
    </row>
    <row r="68" spans="1:15">
      <c r="A68" s="2"/>
      <c r="C68" s="120"/>
      <c r="E68" s="121"/>
      <c r="J68" s="162"/>
      <c r="N68" s="122"/>
    </row>
    <row r="69" spans="1:15">
      <c r="A69" s="2"/>
      <c r="C69" s="120"/>
      <c r="E69" s="121"/>
      <c r="J69" s="162"/>
      <c r="N69" s="122"/>
    </row>
    <row r="70" spans="1:15">
      <c r="A70" s="2"/>
      <c r="C70" s="120"/>
      <c r="E70" s="121"/>
      <c r="J70" s="162"/>
      <c r="N70" s="122"/>
    </row>
    <row r="71" spans="1:15">
      <c r="A71" s="2"/>
      <c r="C71" s="120"/>
      <c r="E71" s="121"/>
      <c r="J71" s="162"/>
      <c r="N71" s="122"/>
    </row>
    <row r="72" spans="1:15">
      <c r="A72" s="2"/>
      <c r="C72" s="120"/>
      <c r="E72" s="121"/>
      <c r="J72" s="162"/>
      <c r="N72" s="122"/>
    </row>
    <row r="73" spans="1:15">
      <c r="A73" s="2"/>
      <c r="C73" s="120"/>
      <c r="E73" s="121"/>
      <c r="J73" s="162"/>
      <c r="N73" s="122"/>
    </row>
  </sheetData>
  <pageMargins left="0.25" right="0.25" top="0.25" bottom="0.25" header="0.5" footer="0.5"/>
  <pageSetup paperSize="5" scale="55" fitToHeight="11" orientation="landscape" r:id="rId1"/>
  <headerFooter alignWithMargins="0"/>
</worksheet>
</file>

<file path=xl/worksheets/sheet8.xml><?xml version="1.0" encoding="utf-8"?>
<worksheet xmlns="http://schemas.openxmlformats.org/spreadsheetml/2006/main" xmlns:r="http://schemas.openxmlformats.org/officeDocument/2006/relationships">
  <dimension ref="A1:N25"/>
  <sheetViews>
    <sheetView workbookViewId="0">
      <selection activeCell="D1" sqref="D1"/>
    </sheetView>
  </sheetViews>
  <sheetFormatPr defaultRowHeight="15"/>
  <cols>
    <col min="1" max="1" width="57.7109375" style="2" customWidth="1"/>
    <col min="2" max="2" width="6.140625" style="2" customWidth="1"/>
    <col min="3" max="3" width="4.5703125" style="2" customWidth="1"/>
    <col min="4" max="16384" width="9.140625" style="2"/>
  </cols>
  <sheetData>
    <row r="1" spans="1:14" ht="15.75">
      <c r="A1" s="197" t="s">
        <v>1925</v>
      </c>
      <c r="B1" s="73"/>
      <c r="C1" s="73"/>
      <c r="D1" s="76"/>
      <c r="E1" s="74"/>
      <c r="F1" s="74"/>
      <c r="G1" s="74"/>
      <c r="H1" s="74"/>
      <c r="I1" s="74"/>
      <c r="J1" s="74"/>
      <c r="K1" s="10"/>
      <c r="L1" s="62"/>
      <c r="M1" s="61"/>
      <c r="N1" s="72"/>
    </row>
    <row r="3" spans="1:14">
      <c r="A3" s="312" t="s">
        <v>1926</v>
      </c>
      <c r="B3" s="91"/>
      <c r="C3" s="92"/>
    </row>
    <row r="4" spans="1:14">
      <c r="A4" s="2" t="s">
        <v>1927</v>
      </c>
    </row>
    <row r="5" spans="1:14">
      <c r="A5" s="2" t="s">
        <v>1928</v>
      </c>
    </row>
    <row r="6" spans="1:14">
      <c r="A6" s="2" t="s">
        <v>1929</v>
      </c>
    </row>
    <row r="7" spans="1:14">
      <c r="A7" s="2" t="s">
        <v>1930</v>
      </c>
    </row>
    <row r="8" spans="1:14">
      <c r="A8" s="2" t="s">
        <v>1931</v>
      </c>
    </row>
    <row r="9" spans="1:14">
      <c r="A9" s="2" t="s">
        <v>1932</v>
      </c>
    </row>
    <row r="10" spans="1:14">
      <c r="A10" s="2" t="s">
        <v>1933</v>
      </c>
    </row>
    <row r="11" spans="1:14">
      <c r="A11" s="2" t="s">
        <v>1934</v>
      </c>
    </row>
    <row r="12" spans="1:14">
      <c r="A12" s="2" t="s">
        <v>1935</v>
      </c>
    </row>
    <row r="13" spans="1:14">
      <c r="A13" s="2" t="s">
        <v>1936</v>
      </c>
    </row>
    <row r="14" spans="1:14">
      <c r="A14" s="2" t="s">
        <v>1937</v>
      </c>
    </row>
    <row r="15" spans="1:14">
      <c r="A15" s="2" t="s">
        <v>1938</v>
      </c>
    </row>
    <row r="16" spans="1:14">
      <c r="A16" s="2" t="s">
        <v>1939</v>
      </c>
    </row>
    <row r="17" spans="1:8">
      <c r="A17" s="2" t="s">
        <v>1940</v>
      </c>
      <c r="H17" s="313"/>
    </row>
    <row r="18" spans="1:8">
      <c r="A18" s="2" t="s">
        <v>1941</v>
      </c>
      <c r="H18" s="313"/>
    </row>
    <row r="19" spans="1:8">
      <c r="A19" s="2" t="s">
        <v>1942</v>
      </c>
      <c r="B19" s="313"/>
      <c r="H19" s="313"/>
    </row>
    <row r="20" spans="1:8">
      <c r="A20" s="2" t="s">
        <v>1943</v>
      </c>
      <c r="B20" s="313"/>
      <c r="H20" s="313"/>
    </row>
    <row r="21" spans="1:8">
      <c r="A21" s="2" t="s">
        <v>1944</v>
      </c>
      <c r="B21" s="313"/>
      <c r="H21" s="313"/>
    </row>
    <row r="22" spans="1:8">
      <c r="A22" s="2" t="s">
        <v>1945</v>
      </c>
      <c r="B22" s="313"/>
      <c r="H22" s="313"/>
    </row>
    <row r="23" spans="1:8">
      <c r="A23" s="2" t="s">
        <v>1946</v>
      </c>
      <c r="B23" s="313"/>
    </row>
    <row r="24" spans="1:8">
      <c r="A24" s="2" t="s">
        <v>1947</v>
      </c>
      <c r="B24" s="313"/>
    </row>
    <row r="25" spans="1:8">
      <c r="A25" s="2" t="s">
        <v>1948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sheetPr>
    <pageSetUpPr fitToPage="1"/>
  </sheetPr>
  <dimension ref="A1:N20"/>
  <sheetViews>
    <sheetView zoomScale="70" zoomScaleNormal="70" workbookViewId="0">
      <pane xSplit="1" ySplit="2" topLeftCell="B3" activePane="bottomRight" state="frozen"/>
      <selection activeCell="E25" sqref="E25"/>
      <selection pane="topRight" activeCell="E25" sqref="E25"/>
      <selection pane="bottomLeft" activeCell="E25" sqref="E25"/>
      <selection pane="bottomRight"/>
    </sheetView>
  </sheetViews>
  <sheetFormatPr defaultRowHeight="15"/>
  <cols>
    <col min="1" max="1" width="1.7109375" style="2" customWidth="1"/>
    <col min="2" max="2" width="17.42578125" style="2" customWidth="1"/>
    <col min="3" max="3" width="14.7109375" style="2" customWidth="1"/>
    <col min="4" max="4" width="12.85546875" style="2" customWidth="1"/>
    <col min="5" max="5" width="93.85546875" style="2" customWidth="1"/>
    <col min="6" max="6" width="43" style="2" customWidth="1"/>
    <col min="7" max="7" width="19.28515625" style="2" customWidth="1"/>
    <col min="8" max="9" width="14" style="2" customWidth="1"/>
    <col min="10" max="10" width="19.7109375" style="1" customWidth="1"/>
    <col min="11" max="11" width="2.5703125" style="2" customWidth="1"/>
    <col min="12" max="12" width="34.85546875" style="2" customWidth="1"/>
    <col min="13" max="16384" width="9.140625" style="2"/>
  </cols>
  <sheetData>
    <row r="1" spans="1:14" ht="15.75">
      <c r="A1" s="197" t="s">
        <v>1925</v>
      </c>
      <c r="B1" s="73"/>
      <c r="C1" s="73"/>
      <c r="D1" s="76"/>
      <c r="E1" s="74"/>
      <c r="F1" s="74"/>
      <c r="G1" s="74"/>
      <c r="H1" s="74"/>
      <c r="I1" s="74"/>
      <c r="J1" s="74"/>
      <c r="K1" s="10"/>
      <c r="L1" s="62"/>
      <c r="M1" s="61"/>
      <c r="N1" s="72"/>
    </row>
    <row r="2" spans="1:14" ht="42.75" customHeight="1">
      <c r="B2" s="91" t="s">
        <v>7</v>
      </c>
      <c r="C2" s="91" t="s">
        <v>74</v>
      </c>
      <c r="D2" s="94" t="s">
        <v>75</v>
      </c>
      <c r="E2" s="91" t="s">
        <v>44</v>
      </c>
      <c r="F2" s="91" t="s">
        <v>47</v>
      </c>
      <c r="G2" s="93" t="s">
        <v>76</v>
      </c>
      <c r="H2" s="93" t="s">
        <v>77</v>
      </c>
      <c r="I2" s="191" t="s">
        <v>78</v>
      </c>
      <c r="J2" s="94" t="s">
        <v>79</v>
      </c>
    </row>
    <row r="3" spans="1:14" ht="143.25">
      <c r="B3" s="84"/>
      <c r="C3" s="84" t="s">
        <v>1949</v>
      </c>
      <c r="D3" s="84"/>
      <c r="E3" s="314" t="s">
        <v>1950</v>
      </c>
      <c r="F3" s="314" t="s">
        <v>1951</v>
      </c>
      <c r="G3" s="88" t="s">
        <v>80</v>
      </c>
      <c r="H3" s="88" t="s">
        <v>80</v>
      </c>
      <c r="I3" s="315"/>
      <c r="J3" s="88" t="s">
        <v>1994</v>
      </c>
      <c r="L3" s="94"/>
    </row>
    <row r="4" spans="1:14" ht="100.5">
      <c r="B4" s="84"/>
      <c r="C4" s="84" t="s">
        <v>1952</v>
      </c>
      <c r="D4" s="84"/>
      <c r="E4" s="316" t="s">
        <v>1953</v>
      </c>
      <c r="F4" s="316" t="s">
        <v>1954</v>
      </c>
      <c r="G4" s="88" t="s">
        <v>80</v>
      </c>
      <c r="H4" s="88" t="s">
        <v>80</v>
      </c>
      <c r="I4" s="315"/>
      <c r="J4" s="88" t="s">
        <v>1558</v>
      </c>
      <c r="L4" s="13"/>
    </row>
    <row r="5" spans="1:14" ht="43.5">
      <c r="B5" s="84"/>
      <c r="C5" s="84" t="s">
        <v>1955</v>
      </c>
      <c r="D5" s="84"/>
      <c r="E5" s="316" t="s">
        <v>1956</v>
      </c>
      <c r="F5" s="316" t="s">
        <v>1957</v>
      </c>
      <c r="G5" s="88" t="s">
        <v>80</v>
      </c>
      <c r="H5" s="88" t="s">
        <v>80</v>
      </c>
      <c r="I5" s="315"/>
      <c r="J5" s="88" t="s">
        <v>1994</v>
      </c>
      <c r="L5" s="13"/>
    </row>
    <row r="6" spans="1:14" ht="43.5">
      <c r="B6" s="84"/>
      <c r="C6" s="84" t="s">
        <v>1958</v>
      </c>
      <c r="D6" s="84"/>
      <c r="E6" s="316" t="s">
        <v>1956</v>
      </c>
      <c r="F6" s="316" t="s">
        <v>1957</v>
      </c>
      <c r="G6" s="88" t="s">
        <v>80</v>
      </c>
      <c r="H6" s="88" t="s">
        <v>80</v>
      </c>
      <c r="I6" s="315"/>
      <c r="J6" s="88" t="s">
        <v>1994</v>
      </c>
      <c r="L6" s="13"/>
    </row>
    <row r="7" spans="1:14" ht="43.5">
      <c r="B7" s="84"/>
      <c r="C7" s="84" t="s">
        <v>1959</v>
      </c>
      <c r="D7" s="84"/>
      <c r="E7" s="316" t="s">
        <v>1960</v>
      </c>
      <c r="F7" s="316" t="s">
        <v>1961</v>
      </c>
      <c r="G7" s="88" t="s">
        <v>80</v>
      </c>
      <c r="H7" s="88" t="s">
        <v>80</v>
      </c>
      <c r="I7" s="315"/>
      <c r="J7" s="88" t="s">
        <v>1558</v>
      </c>
      <c r="L7" s="13"/>
    </row>
    <row r="8" spans="1:14" ht="43.5">
      <c r="B8" s="84"/>
      <c r="C8" s="84" t="s">
        <v>1962</v>
      </c>
      <c r="D8" s="84"/>
      <c r="E8" s="316" t="s">
        <v>1960</v>
      </c>
      <c r="F8" s="316" t="s">
        <v>1961</v>
      </c>
      <c r="G8" s="88" t="s">
        <v>80</v>
      </c>
      <c r="H8" s="88" t="s">
        <v>80</v>
      </c>
      <c r="I8" s="315"/>
      <c r="J8" s="88" t="s">
        <v>1558</v>
      </c>
      <c r="L8" s="13"/>
    </row>
    <row r="9" spans="1:14" ht="60">
      <c r="B9" s="84"/>
      <c r="C9" s="84" t="s">
        <v>1995</v>
      </c>
      <c r="D9" s="84"/>
      <c r="E9" s="316" t="s">
        <v>1996</v>
      </c>
      <c r="F9" s="316" t="s">
        <v>1997</v>
      </c>
      <c r="G9" s="88" t="s">
        <v>80</v>
      </c>
      <c r="H9" s="88" t="s">
        <v>80</v>
      </c>
      <c r="I9" s="315"/>
      <c r="J9" s="88" t="s">
        <v>1998</v>
      </c>
      <c r="L9" s="13"/>
    </row>
    <row r="10" spans="1:14" s="8" customFormat="1" ht="43.5">
      <c r="B10" s="112"/>
      <c r="C10" s="112" t="s">
        <v>1999</v>
      </c>
      <c r="D10" s="112"/>
      <c r="E10" s="336" t="s">
        <v>2000</v>
      </c>
      <c r="F10" s="336" t="s">
        <v>2001</v>
      </c>
      <c r="G10" s="337" t="s">
        <v>80</v>
      </c>
      <c r="H10" s="337" t="s">
        <v>80</v>
      </c>
      <c r="I10" s="338"/>
      <c r="J10" s="337" t="s">
        <v>1558</v>
      </c>
      <c r="L10" s="335"/>
    </row>
    <row r="11" spans="1:14" s="8" customFormat="1">
      <c r="L11" s="335"/>
    </row>
    <row r="12" spans="1:14">
      <c r="J12" s="2"/>
    </row>
    <row r="13" spans="1:14">
      <c r="J13" s="2"/>
    </row>
    <row r="14" spans="1:14">
      <c r="J14" s="2"/>
    </row>
    <row r="15" spans="1:14">
      <c r="J15" s="2"/>
    </row>
    <row r="16" spans="1:14">
      <c r="J16" s="2"/>
    </row>
    <row r="17" spans="10:10">
      <c r="J17" s="2"/>
    </row>
    <row r="18" spans="10:10">
      <c r="J18" s="2"/>
    </row>
    <row r="19" spans="10:10">
      <c r="J19" s="2"/>
    </row>
    <row r="20" spans="10:10">
      <c r="J20" s="2"/>
    </row>
  </sheetData>
  <pageMargins left="0.2" right="0.2" top="0.75" bottom="0.75" header="0.3" footer="0.3"/>
  <pageSetup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30</vt:i4>
      </vt:variant>
      <vt:variant>
        <vt:lpstr>Named Ranges</vt:lpstr>
      </vt:variant>
      <vt:variant>
        <vt:i4>21</vt:i4>
      </vt:variant>
    </vt:vector>
  </HeadingPairs>
  <TitlesOfParts>
    <vt:vector size="51" baseType="lpstr">
      <vt:lpstr>Summary</vt:lpstr>
      <vt:lpstr>Nodal Program Risks &amp; Issues</vt:lpstr>
      <vt:lpstr>Parking Deck</vt:lpstr>
      <vt:lpstr>TSP Sum</vt:lpstr>
      <vt:lpstr>TSP Issues - Orig</vt:lpstr>
      <vt:lpstr>QSE Issues List</vt:lpstr>
      <vt:lpstr>DAM Issues List</vt:lpstr>
      <vt:lpstr>PST</vt:lpstr>
      <vt:lpstr>Contingency Issues</vt:lpstr>
      <vt:lpstr>Line Rating Issues</vt:lpstr>
      <vt:lpstr>Model Issue Tracking</vt:lpstr>
      <vt:lpstr>Mrk Facing Known Issues</vt:lpstr>
      <vt:lpstr>Legend</vt:lpstr>
      <vt:lpstr>CDR</vt:lpstr>
      <vt:lpstr>CMM</vt:lpstr>
      <vt:lpstr>COMS</vt:lpstr>
      <vt:lpstr>CRR</vt:lpstr>
      <vt:lpstr>EDW_EIS</vt:lpstr>
      <vt:lpstr>EIP</vt:lpstr>
      <vt:lpstr>EMS</vt:lpstr>
      <vt:lpstr>EMS-Deferred</vt:lpstr>
      <vt:lpstr>MID</vt:lpstr>
      <vt:lpstr>MIS</vt:lpstr>
      <vt:lpstr>MMS</vt:lpstr>
      <vt:lpstr>MPIM</vt:lpstr>
      <vt:lpstr>NMMS</vt:lpstr>
      <vt:lpstr>OS </vt:lpstr>
      <vt:lpstr>Planning Model</vt:lpstr>
      <vt:lpstr>Deferred Defects-Workarounds</vt:lpstr>
      <vt:lpstr>Remedy Hi Pri</vt:lpstr>
      <vt:lpstr>'Line Rating Issues'!Print_Area</vt:lpstr>
      <vt:lpstr>CDR!Print_Titles</vt:lpstr>
      <vt:lpstr>CMM!Print_Titles</vt:lpstr>
      <vt:lpstr>COMS!Print_Titles</vt:lpstr>
      <vt:lpstr>CRR!Print_Titles</vt:lpstr>
      <vt:lpstr>'DAM Issues List'!Print_Titles</vt:lpstr>
      <vt:lpstr>EDW_EIS!Print_Titles</vt:lpstr>
      <vt:lpstr>EIP!Print_Titles</vt:lpstr>
      <vt:lpstr>EMS!Print_Titles</vt:lpstr>
      <vt:lpstr>'EMS-Deferred'!Print_Titles</vt:lpstr>
      <vt:lpstr>Legend!Print_Titles</vt:lpstr>
      <vt:lpstr>'Line Rating Issues'!Print_Titles</vt:lpstr>
      <vt:lpstr>MIS!Print_Titles</vt:lpstr>
      <vt:lpstr>MMS!Print_Titles</vt:lpstr>
      <vt:lpstr>MPIM!Print_Titles</vt:lpstr>
      <vt:lpstr>'Mrk Facing Known Issues'!Print_Titles</vt:lpstr>
      <vt:lpstr>NMMS!Print_Titles</vt:lpstr>
      <vt:lpstr>'OS '!Print_Titles</vt:lpstr>
      <vt:lpstr>'Planning Model'!Print_Titles</vt:lpstr>
      <vt:lpstr>'QSE Issues List'!Print_Titles</vt:lpstr>
      <vt:lpstr>'TSP Issues - Orig'!Print_Titles</vt:lpstr>
    </vt:vector>
  </TitlesOfParts>
  <Company>ERCOT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Jim Bohart</dc:creator>
  <cp:lastModifiedBy>Brazos Electric Cooperative</cp:lastModifiedBy>
  <cp:lastPrinted>2010-10-04T21:51:04Z</cp:lastPrinted>
  <dcterms:created xsi:type="dcterms:W3CDTF">2010-08-17T19:52:45Z</dcterms:created>
  <dcterms:modified xsi:type="dcterms:W3CDTF">2010-10-05T02:16:27Z</dcterms:modified>
</cp:coreProperties>
</file>