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<sst xmlns="http://schemas.openxmlformats.org/spreadsheetml/2006/main" count="150" uniqueCount="103">
  <si>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</si>
  <si>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</si>
  <si>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</si>
  <si>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</si>
  <si>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</si>
  <si>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</si>
  <si>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</si>
  <si>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</si>
  <si>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</si>
  <si>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</si>
  <si>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</si>
  <si>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</si>
  <si>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</si>
  <si>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</si>
  <si>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</si>
  <si>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</si>
  <si>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</si>
  <si>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</si>
  <si>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</si>
  <si>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</si>
  <si>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</si>
  <si>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</si>
  <si>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</si>
  <si>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</si>
  <si>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</si>
  <si>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</si>
  <si>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</si>
  <si>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</si>
  <si>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</si>
  <si>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</si>
  <si>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</si>
  <si>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</si>
  <si>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</si>
  <si>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</si>
  <si>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</si>
  <si>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</si>
  <si>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</si>
  <si>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</si>
  <si>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</si>
  <si>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</si>
  <si>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</si>
  <si>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</si>
  <si>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</si>
  <si>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</si>
  <si>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</si>
  <si>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</si>
  <si>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</si>
  <si>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</si>
  <si>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</si>
  <si>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</si>
  <si>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</si>
  <si>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</si>
  <si>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</si>
  <si>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</si>
  <si>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>Sempra Energy Trading</t>
  </si>
  <si>
    <t>Seth Cochran</t>
  </si>
  <si>
    <t xml:space="preserve">Chris Brewster </t>
  </si>
  <si>
    <t xml:space="preserve">Bill Smith </t>
  </si>
  <si>
    <t>Tenaska Power Services</t>
  </si>
  <si>
    <t>Clayton Greer</t>
  </si>
  <si>
    <t>Morgan Stanley</t>
  </si>
  <si>
    <t>Green Mountain Energy Company</t>
  </si>
  <si>
    <t>Direct Energy</t>
  </si>
  <si>
    <t>Read Comstock</t>
  </si>
  <si>
    <t>Chaparral Steel Midlothian</t>
  </si>
  <si>
    <t>Mark Zimmerman</t>
  </si>
  <si>
    <t>NextEra Energy Resources</t>
  </si>
  <si>
    <t>E.ON Climate &amp; Renewables</t>
  </si>
  <si>
    <t>SUEZ</t>
  </si>
  <si>
    <t>Cesar Seymour</t>
  </si>
  <si>
    <t>Brad Jones</t>
  </si>
  <si>
    <t>AEP Service Corporation</t>
  </si>
  <si>
    <t>First Choice Power</t>
  </si>
  <si>
    <t>Adrianne Brandt</t>
  </si>
  <si>
    <t>Garlarnd Power &amp; Light</t>
  </si>
  <si>
    <t>David Grubbs</t>
  </si>
  <si>
    <t>James McCann</t>
  </si>
  <si>
    <t>LCRA</t>
  </si>
  <si>
    <t>Sandy Morris</t>
  </si>
  <si>
    <t>Brazos Electric Power Cooperative</t>
  </si>
  <si>
    <t>South Texas Electric Cooperative</t>
  </si>
  <si>
    <t>Exelon Generation Company</t>
  </si>
  <si>
    <t>Bob Wittmeyer</t>
  </si>
  <si>
    <t xml:space="preserve">Danny Bivens </t>
  </si>
  <si>
    <t xml:space="preserve">Rob Bevill </t>
  </si>
  <si>
    <t xml:space="preserve">Keith Emery </t>
  </si>
  <si>
    <t xml:space="preserve">Kenan Ögelman </t>
  </si>
  <si>
    <t xml:space="preserve">Adrian Pieniazek </t>
  </si>
  <si>
    <t xml:space="preserve">Steve Madden </t>
  </si>
  <si>
    <t xml:space="preserve">John Houston  </t>
  </si>
  <si>
    <t xml:space="preserve">William Lewis </t>
  </si>
  <si>
    <t xml:space="preserve">John L. Sims </t>
  </si>
  <si>
    <t xml:space="preserve">Richard Ross </t>
  </si>
  <si>
    <t xml:space="preserve">Chris Tessler </t>
  </si>
  <si>
    <t xml:space="preserve">Mark Bruce </t>
  </si>
  <si>
    <t>Date: October 7, 2010</t>
  </si>
  <si>
    <t xml:space="preserve">Hugh Lenox </t>
  </si>
  <si>
    <t>Henry Wood (Clif Lange)</t>
  </si>
  <si>
    <t>Kevin Gresham (Brad Schwarz)</t>
  </si>
  <si>
    <t>Kristy Ashley (Seth Cochran)</t>
  </si>
  <si>
    <t>Motion Fails</t>
  </si>
  <si>
    <t>&lt; 67% (19) non-abst Yes
&lt; 50% (15) Total TAC Yes</t>
  </si>
  <si>
    <t>Amend motion: Alter A=1 to A=.75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</si>
</sst>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5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1" customWidth="1"/>
    <col min="2" max="2" width="18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/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 t="s">
        <v>102</v>
      </c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95</v>
      </c>
      <c r="C5" s="14"/>
      <c r="D5" s="5"/>
      <c r="E5" s="4"/>
      <c r="F5" s="15" t="s">
        <v>33</v>
      </c>
      <c r="G5" s="16">
        <f>IF((G63+H63)=0,"",G63)</f>
        <v>12</v>
      </c>
      <c r="H5" s="16">
        <f>IF((G63+H63)=0,"",H63)</f>
        <v>14</v>
      </c>
      <c r="I5" s="16">
        <f>I63</f>
        <v>3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79</v>
      </c>
      <c r="C11" s="24"/>
      <c r="D11" s="24"/>
      <c r="E11" s="25" t="s">
        <v>96</v>
      </c>
      <c r="F11" s="26" t="s">
        <v>13</v>
      </c>
      <c r="G11" s="27"/>
      <c r="H11" s="27">
        <v>1</v>
      </c>
      <c r="I11" s="21"/>
    </row>
    <row r="12" spans="2:9" s="23" customFormat="1" ht="12.75">
      <c r="B12" s="24" t="s">
        <v>77</v>
      </c>
      <c r="C12" s="24"/>
      <c r="D12" s="24"/>
      <c r="E12" s="25" t="s">
        <v>78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48</v>
      </c>
      <c r="C13" s="24"/>
      <c r="D13" s="24"/>
      <c r="E13" s="25" t="s">
        <v>91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80</v>
      </c>
      <c r="C14" s="24"/>
      <c r="D14" s="24"/>
      <c r="E14" s="25" t="s">
        <v>97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4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73</v>
      </c>
      <c r="F18" s="26" t="s">
        <v>13</v>
      </c>
      <c r="G18" s="35"/>
      <c r="H18" s="35">
        <v>1</v>
      </c>
      <c r="I18" s="21"/>
    </row>
    <row r="19" spans="2:9" ht="12.75">
      <c r="B19" s="33" t="s">
        <v>74</v>
      </c>
      <c r="C19" s="33"/>
      <c r="D19" s="33"/>
      <c r="E19" s="34" t="s">
        <v>75</v>
      </c>
      <c r="F19" s="26" t="s">
        <v>13</v>
      </c>
      <c r="G19" s="35"/>
      <c r="H19" s="35">
        <v>1</v>
      </c>
      <c r="I19" s="21"/>
    </row>
    <row r="20" spans="2:9" ht="12.75">
      <c r="B20" s="33" t="s">
        <v>52</v>
      </c>
      <c r="C20" s="33"/>
      <c r="D20" s="33"/>
      <c r="E20" s="34" t="s">
        <v>76</v>
      </c>
      <c r="F20" s="26" t="s">
        <v>13</v>
      </c>
      <c r="G20" s="35"/>
      <c r="H20" s="35">
        <v>1</v>
      </c>
      <c r="I20" s="21"/>
    </row>
    <row r="21" spans="2:9" ht="12.75">
      <c r="B21" s="33" t="s">
        <v>37</v>
      </c>
      <c r="C21" s="33"/>
      <c r="D21" s="33"/>
      <c r="E21" s="34" t="s">
        <v>86</v>
      </c>
      <c r="F21" s="26" t="s">
        <v>13</v>
      </c>
      <c r="G21" s="35"/>
      <c r="H21" s="35"/>
      <c r="I21" s="21" t="s">
        <v>21</v>
      </c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3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89</v>
      </c>
      <c r="F25" s="26" t="s">
        <v>13</v>
      </c>
      <c r="G25" s="35">
        <v>1</v>
      </c>
      <c r="H25" s="35"/>
      <c r="I25" s="21"/>
    </row>
    <row r="26" spans="2:9" ht="12.75">
      <c r="B26" s="33" t="s">
        <v>50</v>
      </c>
      <c r="C26" s="33"/>
      <c r="D26" s="33"/>
      <c r="E26" s="34" t="s">
        <v>70</v>
      </c>
      <c r="F26" s="26" t="s">
        <v>13</v>
      </c>
      <c r="G26" s="35">
        <v>1</v>
      </c>
      <c r="H26" s="35"/>
      <c r="I26" s="21"/>
    </row>
    <row r="27" spans="2:9" ht="12.75">
      <c r="B27" s="33" t="s">
        <v>71</v>
      </c>
      <c r="C27" s="33"/>
      <c r="D27" s="33"/>
      <c r="E27" s="34" t="s">
        <v>92</v>
      </c>
      <c r="F27" s="26" t="s">
        <v>13</v>
      </c>
      <c r="G27" s="35">
        <v>1</v>
      </c>
      <c r="H27" s="35"/>
      <c r="I27" s="21"/>
    </row>
    <row r="28" spans="2:9" ht="12.75">
      <c r="B28" s="33" t="s">
        <v>72</v>
      </c>
      <c r="C28" s="36"/>
      <c r="D28" s="36"/>
      <c r="E28" s="34" t="s">
        <v>93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66</v>
      </c>
      <c r="C32" s="33"/>
      <c r="D32" s="33"/>
      <c r="E32" s="34" t="s">
        <v>94</v>
      </c>
      <c r="F32" s="26" t="s">
        <v>13</v>
      </c>
      <c r="G32" s="35">
        <v>1</v>
      </c>
      <c r="H32" s="35"/>
      <c r="I32" s="21"/>
    </row>
    <row r="33" spans="2:9" ht="12.75">
      <c r="B33" s="33" t="s">
        <v>67</v>
      </c>
      <c r="C33" s="33"/>
      <c r="D33" s="33"/>
      <c r="E33" s="34" t="s">
        <v>98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87</v>
      </c>
      <c r="F34" s="26" t="s">
        <v>13</v>
      </c>
      <c r="G34" s="35">
        <v>1</v>
      </c>
      <c r="H34" s="35"/>
      <c r="I34" s="21"/>
    </row>
    <row r="35" spans="2:9" ht="12.75">
      <c r="B35" s="33" t="s">
        <v>68</v>
      </c>
      <c r="C35" s="33"/>
      <c r="D35" s="33"/>
      <c r="E35" s="34" t="s">
        <v>69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82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83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56</v>
      </c>
      <c r="F42" s="26" t="s">
        <v>13</v>
      </c>
      <c r="G42" s="35"/>
      <c r="H42" s="35">
        <v>1</v>
      </c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/>
      <c r="H43" s="35">
        <v>1</v>
      </c>
      <c r="I43" s="21"/>
    </row>
    <row r="44" spans="2:9" ht="12.75">
      <c r="B44" s="33" t="s">
        <v>64</v>
      </c>
      <c r="C44" s="36"/>
      <c r="D44" s="42" t="s">
        <v>18</v>
      </c>
      <c r="E44" s="34" t="s">
        <v>65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1</v>
      </c>
      <c r="H46" s="31">
        <f>SUM(H38:H45)</f>
        <v>5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61</v>
      </c>
      <c r="C48" s="33"/>
      <c r="D48" s="33"/>
      <c r="E48" s="34" t="s">
        <v>84</v>
      </c>
      <c r="F48" s="26" t="s">
        <v>13</v>
      </c>
      <c r="G48" s="35">
        <v>1</v>
      </c>
      <c r="H48" s="35"/>
      <c r="I48" s="21"/>
    </row>
    <row r="49" spans="2:9" ht="12.75">
      <c r="B49" s="33" t="s">
        <v>62</v>
      </c>
      <c r="C49" s="33"/>
      <c r="D49" s="33"/>
      <c r="E49" s="34" t="s">
        <v>63</v>
      </c>
      <c r="F49" s="26" t="s">
        <v>13</v>
      </c>
      <c r="G49" s="35"/>
      <c r="H49" s="35"/>
      <c r="I49" s="21" t="s">
        <v>21</v>
      </c>
    </row>
    <row r="50" spans="2:9" ht="12.75">
      <c r="B50" s="33" t="s">
        <v>38</v>
      </c>
      <c r="C50" s="33"/>
      <c r="D50" s="33"/>
      <c r="E50" s="34" t="s">
        <v>90</v>
      </c>
      <c r="F50" s="26" t="s">
        <v>13</v>
      </c>
      <c r="G50" s="35"/>
      <c r="H50" s="35">
        <v>1</v>
      </c>
      <c r="I50" s="21"/>
    </row>
    <row r="51" spans="2:9" ht="12.75">
      <c r="B51" s="33" t="s">
        <v>42</v>
      </c>
      <c r="C51" s="33"/>
      <c r="D51" s="33"/>
      <c r="E51" s="34" t="s">
        <v>88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1</v>
      </c>
      <c r="H53" s="31">
        <f>SUM(H47:H52)</f>
        <v>2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81</v>
      </c>
      <c r="C55" s="33"/>
      <c r="D55" s="33"/>
      <c r="E55" s="34" t="s">
        <v>99</v>
      </c>
      <c r="F55" s="26" t="s">
        <v>13</v>
      </c>
      <c r="G55" s="35">
        <v>1</v>
      </c>
      <c r="H55" s="35"/>
      <c r="I55" s="21"/>
    </row>
    <row r="56" spans="2:9" ht="12.75">
      <c r="B56" s="33" t="s">
        <v>54</v>
      </c>
      <c r="C56" s="33"/>
      <c r="D56" s="33"/>
      <c r="E56" s="34" t="s">
        <v>55</v>
      </c>
      <c r="F56" s="26" t="s">
        <v>13</v>
      </c>
      <c r="G56" s="35">
        <v>1</v>
      </c>
      <c r="H56" s="35"/>
      <c r="I56" s="21"/>
    </row>
    <row r="57" spans="2:9" ht="12.75">
      <c r="B57" s="33" t="s">
        <v>58</v>
      </c>
      <c r="C57" s="33"/>
      <c r="D57" s="33"/>
      <c r="E57" s="34" t="s">
        <v>85</v>
      </c>
      <c r="F57" s="26" t="s">
        <v>13</v>
      </c>
      <c r="G57" s="35"/>
      <c r="H57" s="35"/>
      <c r="I57" s="21" t="s">
        <v>21</v>
      </c>
    </row>
    <row r="58" spans="2:9" ht="12.75">
      <c r="B58" s="33" t="s">
        <v>60</v>
      </c>
      <c r="C58" s="33"/>
      <c r="D58" s="33"/>
      <c r="E58" s="34" t="s">
        <v>59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12</v>
      </c>
      <c r="H63" s="48">
        <f>H16+H23+H30+H37+H46+H53+H60</f>
        <v>14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2010-10-07T21:17:30Z</dcterms:modified>
  <cp:category/>
  <cp:version/>
  <cp:contentType/>
  <cp:contentStatus/>
</cp:coreProperties>
</file>