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-15" windowWidth="38310" windowHeight="12045" activeTab="1"/>
  </bookViews>
  <sheets>
    <sheet name="Sheet2" sheetId="8" r:id="rId1"/>
    <sheet name="Calculation" sheetId="15" r:id="rId2"/>
  </sheets>
  <definedNames>
    <definedName name="_xlnm._FilterDatabase" localSheetId="0" hidden="1">Sheet2!$A$1:$DC$21</definedName>
  </definedNames>
  <calcPr calcId="125725"/>
</workbook>
</file>

<file path=xl/calcChain.xml><?xml version="1.0" encoding="utf-8"?>
<calcChain xmlns="http://schemas.openxmlformats.org/spreadsheetml/2006/main">
  <c r="G9" i="15"/>
  <c r="G11" s="1"/>
  <c r="AD11"/>
  <c r="AC11"/>
  <c r="AB11"/>
  <c r="AA11"/>
  <c r="Z11"/>
  <c r="Y11"/>
  <c r="X11"/>
  <c r="W11"/>
  <c r="V11"/>
  <c r="U11"/>
  <c r="T11"/>
  <c r="S11"/>
  <c r="R11"/>
  <c r="Q11"/>
  <c r="P11"/>
  <c r="O11"/>
  <c r="N11"/>
  <c r="M11"/>
  <c r="L11"/>
  <c r="K11"/>
  <c r="J11"/>
  <c r="I11"/>
  <c r="H11"/>
  <c r="AD9"/>
  <c r="AC9"/>
  <c r="AB9"/>
  <c r="AA9"/>
  <c r="Z9"/>
  <c r="Y9"/>
  <c r="X9"/>
  <c r="W9"/>
  <c r="V9"/>
  <c r="U9"/>
  <c r="T9"/>
  <c r="S9"/>
  <c r="R9"/>
  <c r="Q9"/>
  <c r="P9"/>
  <c r="O9"/>
  <c r="N9"/>
  <c r="M9"/>
  <c r="L9"/>
  <c r="K9"/>
  <c r="J9"/>
  <c r="I9"/>
  <c r="H9"/>
</calcChain>
</file>

<file path=xl/sharedStrings.xml><?xml version="1.0" encoding="utf-8"?>
<sst xmlns="http://schemas.openxmlformats.org/spreadsheetml/2006/main" count="268" uniqueCount="126">
  <si>
    <t>TOTAL</t>
  </si>
  <si>
    <t>MAXIMUM</t>
  </si>
  <si>
    <t>MINIMUM</t>
  </si>
  <si>
    <t>INTERVALCOUNT</t>
  </si>
  <si>
    <t>INT001</t>
  </si>
  <si>
    <t>INT002</t>
  </si>
  <si>
    <t>INT003</t>
  </si>
  <si>
    <t>INT004</t>
  </si>
  <si>
    <t>INT005</t>
  </si>
  <si>
    <t>INT006</t>
  </si>
  <si>
    <t>INT007</t>
  </si>
  <si>
    <t>INT008</t>
  </si>
  <si>
    <t>INT009</t>
  </si>
  <si>
    <t>INT010</t>
  </si>
  <si>
    <t>INT011</t>
  </si>
  <si>
    <t>INT012</t>
  </si>
  <si>
    <t>INT013</t>
  </si>
  <si>
    <t>INT014</t>
  </si>
  <si>
    <t>INT015</t>
  </si>
  <si>
    <t>INT016</t>
  </si>
  <si>
    <t>INT017</t>
  </si>
  <si>
    <t>INT018</t>
  </si>
  <si>
    <t>INT019</t>
  </si>
  <si>
    <t>INT020</t>
  </si>
  <si>
    <t>INT021</t>
  </si>
  <si>
    <t>INT022</t>
  </si>
  <si>
    <t>INT023</t>
  </si>
  <si>
    <t>INT024</t>
  </si>
  <si>
    <t>INT025</t>
  </si>
  <si>
    <t>INT026</t>
  </si>
  <si>
    <t>INT027</t>
  </si>
  <si>
    <t>INT028</t>
  </si>
  <si>
    <t>INT029</t>
  </si>
  <si>
    <t>INT030</t>
  </si>
  <si>
    <t>INT031</t>
  </si>
  <si>
    <t>INT032</t>
  </si>
  <si>
    <t>INT033</t>
  </si>
  <si>
    <t>INT034</t>
  </si>
  <si>
    <t>INT035</t>
  </si>
  <si>
    <t>INT036</t>
  </si>
  <si>
    <t>INT037</t>
  </si>
  <si>
    <t>INT038</t>
  </si>
  <si>
    <t>INT039</t>
  </si>
  <si>
    <t>INT040</t>
  </si>
  <si>
    <t>INT041</t>
  </si>
  <si>
    <t>INT042</t>
  </si>
  <si>
    <t>INT043</t>
  </si>
  <si>
    <t>INT044</t>
  </si>
  <si>
    <t>INT045</t>
  </si>
  <si>
    <t>INT046</t>
  </si>
  <si>
    <t>INT047</t>
  </si>
  <si>
    <t>INT048</t>
  </si>
  <si>
    <t>INT049</t>
  </si>
  <si>
    <t>INT050</t>
  </si>
  <si>
    <t>INT051</t>
  </si>
  <si>
    <t>INT052</t>
  </si>
  <si>
    <t>INT053</t>
  </si>
  <si>
    <t>INT054</t>
  </si>
  <si>
    <t>INT055</t>
  </si>
  <si>
    <t>INT056</t>
  </si>
  <si>
    <t>INT057</t>
  </si>
  <si>
    <t>INT058</t>
  </si>
  <si>
    <t>INT059</t>
  </si>
  <si>
    <t>INT060</t>
  </si>
  <si>
    <t>INT061</t>
  </si>
  <si>
    <t>INT062</t>
  </si>
  <si>
    <t>INT063</t>
  </si>
  <si>
    <t>INT064</t>
  </si>
  <si>
    <t>INT065</t>
  </si>
  <si>
    <t>INT066</t>
  </si>
  <si>
    <t>INT067</t>
  </si>
  <si>
    <t>INT068</t>
  </si>
  <si>
    <t>INT069</t>
  </si>
  <si>
    <t>INT070</t>
  </si>
  <si>
    <t>INT071</t>
  </si>
  <si>
    <t>INT072</t>
  </si>
  <si>
    <t>INT073</t>
  </si>
  <si>
    <t>INT074</t>
  </si>
  <si>
    <t>INT075</t>
  </si>
  <si>
    <t>INT076</t>
  </si>
  <si>
    <t>INT077</t>
  </si>
  <si>
    <t>INT078</t>
  </si>
  <si>
    <t>INT079</t>
  </si>
  <si>
    <t>INT080</t>
  </si>
  <si>
    <t>INT081</t>
  </si>
  <si>
    <t>INT082</t>
  </si>
  <si>
    <t>INT083</t>
  </si>
  <si>
    <t>INT084</t>
  </si>
  <si>
    <t>INT085</t>
  </si>
  <si>
    <t>INT086</t>
  </si>
  <si>
    <t>INT087</t>
  </si>
  <si>
    <t>INT088</t>
  </si>
  <si>
    <t>INT089</t>
  </si>
  <si>
    <t>INT090</t>
  </si>
  <si>
    <t>INT091</t>
  </si>
  <si>
    <t>INT092</t>
  </si>
  <si>
    <t>INT093</t>
  </si>
  <si>
    <t>INT094</t>
  </si>
  <si>
    <t>INT095</t>
  </si>
  <si>
    <t>INT096</t>
  </si>
  <si>
    <t>INT097</t>
  </si>
  <si>
    <t>INT098</t>
  </si>
  <si>
    <t>INT099</t>
  </si>
  <si>
    <t>INT100</t>
  </si>
  <si>
    <t>LSTIME</t>
  </si>
  <si>
    <t>RECORDER</t>
  </si>
  <si>
    <t>Description</t>
  </si>
  <si>
    <t>RTOBL_19_HB_WEST_LZ_WEST</t>
  </si>
  <si>
    <t>RTOBL_19_HB_HOUSTON_LZ_HOUSTON</t>
  </si>
  <si>
    <t>RTOBL_19_HB_SOUTH_LZ_SOUTH</t>
  </si>
  <si>
    <t>DAM MKTINPUT CODE</t>
  </si>
  <si>
    <t>Calculation</t>
  </si>
  <si>
    <t>DARTOBLAMTQSETOT_19</t>
  </si>
  <si>
    <t>DARTOBLAMT_19_HB_HOUSTON_LZ_HOUSTON</t>
  </si>
  <si>
    <t>DARTOBLAMT_19_HB_WEST_LZ_WEST</t>
  </si>
  <si>
    <t>DARTOBLAMT_19_HB_SOUTH_LZ_SOUTH</t>
  </si>
  <si>
    <t>DAM OUTPUTINT CODE</t>
  </si>
  <si>
    <t>Settled RT Obligations settled in the DAM</t>
  </si>
  <si>
    <t>DASPP_LZ_SOUTH</t>
  </si>
  <si>
    <t>DASPP_HB_SOUTH</t>
  </si>
  <si>
    <t>DAM INPUTINT MODE</t>
  </si>
  <si>
    <t>Day Ahead Settlement Point Prices</t>
  </si>
  <si>
    <t>Settled RT Obligation in DAM (Source Sink point)</t>
  </si>
  <si>
    <t>Price Components</t>
  </si>
  <si>
    <t>RTOBL</t>
  </si>
  <si>
    <t>DARTOBLAMT_19_(Source)_LZ_NORTH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</si>
</sst>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ourier New"/>
      <family val="3"/>
    </font>
    <font>
      <b/>
      <sz val="10"/>
      <color theme="1"/>
      <name val="Courier New"/>
      <family val="3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22" fontId="0" fillId="0" borderId="0" xfId="0" applyNumberFormat="1"/>
    <xf numFmtId="0" fontId="18" fillId="0" borderId="0" xfId="0" applyFont="1"/>
    <xf numFmtId="0" fontId="18" fillId="33" borderId="0" xfId="0" applyFont="1" applyFill="1"/>
    <xf numFmtId="0" fontId="19" fillId="0" borderId="0" xfId="0" applyFont="1" applyFill="1"/>
    <xf numFmtId="0" fontId="18" fillId="0" borderId="0" xfId="0" applyFont="1" applyFill="1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18</xdr:row>
      <xdr:rowOff>0</xdr:rowOff>
    </xdr:from>
    <xdr:to>
      <xdr:col>6</xdr:col>
      <xdr:colOff>409575</xdr:colOff>
      <xdr:row>22</xdr:row>
      <xdr:rowOff>38100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29000"/>
          <a:ext cx="3457575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C44"/>
  <sheetViews>
    <sheetView topLeftCell="A10" workbookViewId="0">
      <selection activeCell="B42" sqref="B42:B43"/>
    </sheetView>
  </sheetViews>
  <sheetFormatPr defaultColWidth="49.5703125" defaultRowHeight="15"/>
  <cols>
    <col min="1" max="1" width="42.7109375" bestFit="1" customWidth="1"/>
    <col min="2" max="2" width="43.7109375" bestFit="1" customWidth="1"/>
    <col min="3" max="3" width="12" bestFit="1" customWidth="1"/>
    <col min="4" max="5" width="11" bestFit="1" customWidth="1"/>
    <col min="6" max="6" width="16" bestFit="1" customWidth="1"/>
    <col min="7" max="92" width="11" bestFit="1" customWidth="1"/>
    <col min="93" max="93" width="12" bestFit="1" customWidth="1"/>
    <col min="94" max="98" width="11" bestFit="1" customWidth="1"/>
    <col min="99" max="99" width="12" bestFit="1" customWidth="1"/>
    <col min="100" max="102" width="11" bestFit="1" customWidth="1"/>
    <col min="103" max="106" width="7.85546875" bestFit="1" customWidth="1"/>
    <col min="107" max="107" width="14.85546875" bestFit="1" customWidth="1"/>
  </cols>
  <sheetData>
    <row r="1" spans="1:107">
      <c r="A1" s="2" t="s">
        <v>106</v>
      </c>
      <c r="B1" s="4" t="s">
        <v>105</v>
      </c>
      <c r="C1" s="5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2" t="s">
        <v>8</v>
      </c>
      <c r="L1" s="2" t="s">
        <v>9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17</v>
      </c>
      <c r="U1" s="2" t="s">
        <v>18</v>
      </c>
      <c r="V1" s="2" t="s">
        <v>19</v>
      </c>
      <c r="W1" s="2" t="s">
        <v>20</v>
      </c>
      <c r="X1" s="2" t="s">
        <v>21</v>
      </c>
      <c r="Y1" s="2" t="s">
        <v>22</v>
      </c>
      <c r="Z1" s="2" t="s">
        <v>23</v>
      </c>
      <c r="AA1" s="2" t="s">
        <v>24</v>
      </c>
      <c r="AB1" s="2" t="s">
        <v>25</v>
      </c>
      <c r="AC1" s="2" t="s">
        <v>26</v>
      </c>
      <c r="AD1" s="2" t="s">
        <v>27</v>
      </c>
      <c r="AE1" s="2" t="s">
        <v>28</v>
      </c>
      <c r="AF1" s="2" t="s">
        <v>29</v>
      </c>
      <c r="AG1" s="2" t="s">
        <v>30</v>
      </c>
      <c r="AH1" s="2" t="s">
        <v>31</v>
      </c>
      <c r="AI1" s="2" t="s">
        <v>32</v>
      </c>
      <c r="AJ1" s="2" t="s">
        <v>33</v>
      </c>
      <c r="AK1" s="2" t="s">
        <v>34</v>
      </c>
      <c r="AL1" s="2" t="s">
        <v>35</v>
      </c>
      <c r="AM1" s="2" t="s">
        <v>36</v>
      </c>
      <c r="AN1" s="2" t="s">
        <v>37</v>
      </c>
      <c r="AO1" s="2" t="s">
        <v>38</v>
      </c>
      <c r="AP1" s="2" t="s">
        <v>39</v>
      </c>
      <c r="AQ1" s="2" t="s">
        <v>40</v>
      </c>
      <c r="AR1" s="2" t="s">
        <v>41</v>
      </c>
      <c r="AS1" s="2" t="s">
        <v>42</v>
      </c>
      <c r="AT1" s="2" t="s">
        <v>43</v>
      </c>
      <c r="AU1" s="2" t="s">
        <v>44</v>
      </c>
      <c r="AV1" s="2" t="s">
        <v>45</v>
      </c>
      <c r="AW1" s="2" t="s">
        <v>46</v>
      </c>
      <c r="AX1" s="2" t="s">
        <v>47</v>
      </c>
      <c r="AY1" s="2" t="s">
        <v>48</v>
      </c>
      <c r="AZ1" s="2" t="s">
        <v>49</v>
      </c>
      <c r="BA1" s="2" t="s">
        <v>50</v>
      </c>
      <c r="BB1" s="2" t="s">
        <v>51</v>
      </c>
      <c r="BC1" s="2" t="s">
        <v>52</v>
      </c>
      <c r="BD1" s="2" t="s">
        <v>53</v>
      </c>
      <c r="BE1" s="2" t="s">
        <v>54</v>
      </c>
      <c r="BF1" s="2" t="s">
        <v>55</v>
      </c>
      <c r="BG1" s="2" t="s">
        <v>56</v>
      </c>
      <c r="BH1" s="2" t="s">
        <v>57</v>
      </c>
      <c r="BI1" s="2" t="s">
        <v>58</v>
      </c>
      <c r="BJ1" s="2" t="s">
        <v>59</v>
      </c>
      <c r="BK1" s="2" t="s">
        <v>60</v>
      </c>
      <c r="BL1" s="2" t="s">
        <v>61</v>
      </c>
      <c r="BM1" s="2" t="s">
        <v>62</v>
      </c>
      <c r="BN1" s="2" t="s">
        <v>63</v>
      </c>
      <c r="BO1" s="2" t="s">
        <v>64</v>
      </c>
      <c r="BP1" s="2" t="s">
        <v>65</v>
      </c>
      <c r="BQ1" s="2" t="s">
        <v>66</v>
      </c>
      <c r="BR1" s="2" t="s">
        <v>67</v>
      </c>
      <c r="BS1" s="2" t="s">
        <v>68</v>
      </c>
      <c r="BT1" s="2" t="s">
        <v>69</v>
      </c>
      <c r="BU1" s="2" t="s">
        <v>70</v>
      </c>
      <c r="BV1" s="2" t="s">
        <v>71</v>
      </c>
      <c r="BW1" s="2" t="s">
        <v>72</v>
      </c>
      <c r="BX1" s="2" t="s">
        <v>73</v>
      </c>
      <c r="BY1" s="2" t="s">
        <v>74</v>
      </c>
      <c r="BZ1" s="2" t="s">
        <v>75</v>
      </c>
      <c r="CA1" s="2" t="s">
        <v>76</v>
      </c>
      <c r="CB1" s="2" t="s">
        <v>77</v>
      </c>
      <c r="CC1" s="2" t="s">
        <v>78</v>
      </c>
      <c r="CD1" s="3" t="s">
        <v>79</v>
      </c>
      <c r="CE1" s="3" t="s">
        <v>80</v>
      </c>
      <c r="CF1" s="2" t="s">
        <v>81</v>
      </c>
      <c r="CG1" s="2" t="s">
        <v>82</v>
      </c>
      <c r="CH1" s="2" t="s">
        <v>83</v>
      </c>
      <c r="CI1" s="2" t="s">
        <v>84</v>
      </c>
      <c r="CJ1" s="2" t="s">
        <v>85</v>
      </c>
      <c r="CK1" s="2" t="s">
        <v>86</v>
      </c>
      <c r="CL1" s="2" t="s">
        <v>87</v>
      </c>
      <c r="CM1" s="2" t="s">
        <v>88</v>
      </c>
      <c r="CN1" s="2" t="s">
        <v>89</v>
      </c>
      <c r="CO1" s="2" t="s">
        <v>90</v>
      </c>
      <c r="CP1" s="2" t="s">
        <v>91</v>
      </c>
      <c r="CQ1" s="2" t="s">
        <v>92</v>
      </c>
      <c r="CR1" s="2" t="s">
        <v>93</v>
      </c>
      <c r="CS1" s="2" t="s">
        <v>94</v>
      </c>
      <c r="CT1" s="2" t="s">
        <v>95</v>
      </c>
      <c r="CU1" s="2" t="s">
        <v>96</v>
      </c>
      <c r="CV1" s="2" t="s">
        <v>97</v>
      </c>
      <c r="CW1" s="2" t="s">
        <v>98</v>
      </c>
      <c r="CX1" s="2" t="s">
        <v>99</v>
      </c>
      <c r="CY1" s="2" t="s">
        <v>100</v>
      </c>
      <c r="CZ1" s="2" t="s">
        <v>101</v>
      </c>
      <c r="DA1" s="2" t="s">
        <v>102</v>
      </c>
      <c r="DB1" s="2" t="s">
        <v>103</v>
      </c>
      <c r="DC1" s="2" t="s">
        <v>104</v>
      </c>
    </row>
    <row r="2" spans="1:107">
      <c r="A2" t="s">
        <v>116</v>
      </c>
      <c r="B2" t="s">
        <v>125</v>
      </c>
      <c r="C2">
        <v>2822.2</v>
      </c>
      <c r="D2">
        <v>7526.75</v>
      </c>
      <c r="E2">
        <v>-541.45000000000005</v>
      </c>
      <c r="F2">
        <v>24</v>
      </c>
      <c r="G2">
        <v>-243.95</v>
      </c>
      <c r="H2">
        <v>-303.4499999999</v>
      </c>
      <c r="I2">
        <v>-245.25</v>
      </c>
      <c r="J2">
        <v>-332.4499999999</v>
      </c>
      <c r="K2">
        <v>-386.9499999999</v>
      </c>
      <c r="L2">
        <v>-321.55</v>
      </c>
      <c r="M2">
        <v>-327</v>
      </c>
      <c r="N2">
        <v>-223.45</v>
      </c>
      <c r="O2">
        <v>-273.6999999999</v>
      </c>
      <c r="P2">
        <v>-220.15</v>
      </c>
      <c r="Q2">
        <v>-273.6999999999</v>
      </c>
      <c r="R2">
        <v>-166.59999999990001</v>
      </c>
      <c r="S2">
        <v>-309.39999999999998</v>
      </c>
      <c r="T2">
        <v>-196.34999999990001</v>
      </c>
      <c r="U2">
        <v>-83.299999999899995</v>
      </c>
      <c r="V2">
        <v>-255.84999999990001</v>
      </c>
      <c r="W2">
        <v>7526.75</v>
      </c>
      <c r="X2">
        <v>-458.15</v>
      </c>
      <c r="Y2">
        <v>-541.45000000000005</v>
      </c>
      <c r="Z2">
        <v>-95.2</v>
      </c>
      <c r="AA2">
        <v>-196.34999999990001</v>
      </c>
      <c r="AB2">
        <v>600.95000000000005</v>
      </c>
      <c r="AC2">
        <v>243.95</v>
      </c>
      <c r="AD2">
        <v>-95.2</v>
      </c>
      <c r="DC2" s="1"/>
    </row>
    <row r="3" spans="1:107">
      <c r="A3" t="s">
        <v>117</v>
      </c>
      <c r="B3" t="s">
        <v>125</v>
      </c>
      <c r="C3">
        <v>-110.81</v>
      </c>
      <c r="D3">
        <v>0</v>
      </c>
      <c r="E3">
        <v>-66.45</v>
      </c>
      <c r="F3">
        <v>24</v>
      </c>
      <c r="G3">
        <v>0</v>
      </c>
      <c r="H3">
        <v>0</v>
      </c>
      <c r="I3">
        <v>0</v>
      </c>
      <c r="J3">
        <v>-33.149999999899997</v>
      </c>
      <c r="K3">
        <v>-66.45</v>
      </c>
      <c r="L3">
        <v>-11.21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DC3" s="1"/>
    </row>
    <row r="4" spans="1:107">
      <c r="B4" t="s">
        <v>125</v>
      </c>
      <c r="C4">
        <v>2984.56</v>
      </c>
      <c r="D4">
        <v>7514.1</v>
      </c>
      <c r="E4">
        <v>-540.54</v>
      </c>
      <c r="F4">
        <v>24</v>
      </c>
      <c r="G4">
        <v>-243.5399999999</v>
      </c>
      <c r="H4">
        <v>-302.94</v>
      </c>
      <c r="I4">
        <v>-244.8</v>
      </c>
      <c r="J4">
        <v>-284.81</v>
      </c>
      <c r="K4">
        <v>-291.88</v>
      </c>
      <c r="L4">
        <v>-295.52999999999997</v>
      </c>
      <c r="M4">
        <v>-326.39999999999998</v>
      </c>
      <c r="N4">
        <v>-223.0399999999</v>
      </c>
      <c r="O4">
        <v>-273.24</v>
      </c>
      <c r="P4">
        <v>-219.78</v>
      </c>
      <c r="Q4">
        <v>-273.24</v>
      </c>
      <c r="R4">
        <v>-166.31999999990001</v>
      </c>
      <c r="S4">
        <v>-308.88</v>
      </c>
      <c r="T4">
        <v>-196.02</v>
      </c>
      <c r="U4">
        <v>-83.159999999899995</v>
      </c>
      <c r="V4">
        <v>-255.42</v>
      </c>
      <c r="W4">
        <v>7514.1</v>
      </c>
      <c r="X4">
        <v>-457.38</v>
      </c>
      <c r="Y4">
        <v>-540.53999999990003</v>
      </c>
      <c r="Z4">
        <v>-95.04</v>
      </c>
      <c r="AA4">
        <v>-196.02</v>
      </c>
      <c r="AB4">
        <v>599.94000000000005</v>
      </c>
      <c r="AC4">
        <v>243.5399999999</v>
      </c>
      <c r="AD4">
        <v>-95.04</v>
      </c>
      <c r="DC4" s="1"/>
    </row>
    <row r="5" spans="1:107">
      <c r="B5" t="s">
        <v>125</v>
      </c>
      <c r="C5">
        <v>14496.07</v>
      </c>
      <c r="D5">
        <v>18237.77</v>
      </c>
      <c r="E5">
        <v>-1001.81</v>
      </c>
      <c r="F5">
        <v>24</v>
      </c>
      <c r="G5">
        <v>-712.13</v>
      </c>
      <c r="H5">
        <v>-615.57000000000005</v>
      </c>
      <c r="I5">
        <v>-446.59</v>
      </c>
      <c r="J5">
        <v>-144.84</v>
      </c>
      <c r="K5">
        <v>-193.12</v>
      </c>
      <c r="L5">
        <v>-422.4499999999</v>
      </c>
      <c r="M5">
        <v>12.07</v>
      </c>
      <c r="N5">
        <v>0</v>
      </c>
      <c r="O5">
        <v>12.07</v>
      </c>
      <c r="P5">
        <v>12.07</v>
      </c>
      <c r="Q5">
        <v>-144.84</v>
      </c>
      <c r="R5">
        <v>-132.77000000000001</v>
      </c>
      <c r="S5">
        <v>-60.35</v>
      </c>
      <c r="T5">
        <v>1327.7</v>
      </c>
      <c r="U5">
        <v>217.2599999999</v>
      </c>
      <c r="V5">
        <v>374.17</v>
      </c>
      <c r="W5">
        <v>18237.77</v>
      </c>
      <c r="X5">
        <v>-96.56</v>
      </c>
      <c r="Y5">
        <v>205.19</v>
      </c>
      <c r="Z5">
        <v>-446.59</v>
      </c>
      <c r="AA5">
        <v>-1001.81</v>
      </c>
      <c r="AB5">
        <v>-434.51999999989999</v>
      </c>
      <c r="AC5">
        <v>-748.34</v>
      </c>
      <c r="AD5">
        <v>-301.75</v>
      </c>
      <c r="DC5" s="1"/>
    </row>
    <row r="6" spans="1:107">
      <c r="B6" t="s">
        <v>125</v>
      </c>
      <c r="C6">
        <v>14315.92</v>
      </c>
      <c r="D6">
        <v>18011.12</v>
      </c>
      <c r="E6">
        <v>-989.36</v>
      </c>
      <c r="F6">
        <v>24</v>
      </c>
      <c r="G6">
        <v>-703.27999999990004</v>
      </c>
      <c r="H6">
        <v>-607.91999999990003</v>
      </c>
      <c r="I6">
        <v>-441.04</v>
      </c>
      <c r="J6">
        <v>-143.0399999999</v>
      </c>
      <c r="K6">
        <v>-190.72</v>
      </c>
      <c r="L6">
        <v>-417.1999999999</v>
      </c>
      <c r="M6">
        <v>11.92</v>
      </c>
      <c r="N6">
        <v>0</v>
      </c>
      <c r="O6">
        <v>11.92</v>
      </c>
      <c r="P6">
        <v>11.92</v>
      </c>
      <c r="Q6">
        <v>-143.0399999999</v>
      </c>
      <c r="R6">
        <v>-131.12</v>
      </c>
      <c r="S6">
        <v>-59.6</v>
      </c>
      <c r="T6">
        <v>1311.2</v>
      </c>
      <c r="U6">
        <v>214.56</v>
      </c>
      <c r="V6">
        <v>369.51999999989999</v>
      </c>
      <c r="W6">
        <v>18011.119999999901</v>
      </c>
      <c r="X6">
        <v>-95.359999999899998</v>
      </c>
      <c r="Y6">
        <v>202.64</v>
      </c>
      <c r="Z6">
        <v>-441.04</v>
      </c>
      <c r="AA6">
        <v>-989.36</v>
      </c>
      <c r="AB6">
        <v>-429.12</v>
      </c>
      <c r="AC6">
        <v>-739.03999999990003</v>
      </c>
      <c r="AD6">
        <v>-298</v>
      </c>
      <c r="DC6" s="1"/>
    </row>
    <row r="7" spans="1:107">
      <c r="B7" t="s">
        <v>113</v>
      </c>
      <c r="C7">
        <v>9109929.8499999996</v>
      </c>
      <c r="D7">
        <v>834761.2</v>
      </c>
      <c r="E7">
        <v>118.99</v>
      </c>
      <c r="F7">
        <v>24</v>
      </c>
      <c r="G7">
        <v>33586.300000000003</v>
      </c>
      <c r="H7">
        <v>21460</v>
      </c>
      <c r="I7">
        <v>4435.3199999998997</v>
      </c>
      <c r="J7">
        <v>2219.34</v>
      </c>
      <c r="K7">
        <v>2773.6599999998998</v>
      </c>
      <c r="L7">
        <v>5167.09</v>
      </c>
      <c r="M7">
        <v>1546.16</v>
      </c>
      <c r="N7">
        <v>1318.0699999998999</v>
      </c>
      <c r="O7">
        <v>1294.3599999999999</v>
      </c>
      <c r="P7">
        <v>1247.75</v>
      </c>
      <c r="Q7">
        <v>531442.06999999995</v>
      </c>
      <c r="R7">
        <v>612228</v>
      </c>
      <c r="S7">
        <v>669214.75</v>
      </c>
      <c r="T7">
        <v>660070.80000000005</v>
      </c>
      <c r="U7">
        <v>614851.08999999904</v>
      </c>
      <c r="V7">
        <v>834761.2</v>
      </c>
      <c r="W7">
        <v>783586.88</v>
      </c>
      <c r="X7">
        <v>823024.04</v>
      </c>
      <c r="Y7">
        <v>762595.05</v>
      </c>
      <c r="Z7">
        <v>722129.62</v>
      </c>
      <c r="AA7">
        <v>723092.7</v>
      </c>
      <c r="AB7">
        <v>650212.87</v>
      </c>
      <c r="AC7">
        <v>647553.73999999894</v>
      </c>
      <c r="AD7">
        <v>118.99</v>
      </c>
      <c r="DC7" s="1"/>
    </row>
    <row r="8" spans="1:107">
      <c r="B8" t="s">
        <v>115</v>
      </c>
      <c r="C8">
        <v>176373.31</v>
      </c>
      <c r="D8">
        <v>18195.09</v>
      </c>
      <c r="E8">
        <v>1103.42</v>
      </c>
      <c r="F8">
        <v>24</v>
      </c>
      <c r="G8">
        <v>6331.0699999998997</v>
      </c>
      <c r="H8">
        <v>4230.46</v>
      </c>
      <c r="I8">
        <v>4145.6000000000004</v>
      </c>
      <c r="J8">
        <v>2647.0599999998999</v>
      </c>
      <c r="K8">
        <v>2809.1599999998998</v>
      </c>
      <c r="L8">
        <v>4273.5600000000004</v>
      </c>
      <c r="M8">
        <v>2111.0999999998999</v>
      </c>
      <c r="N8">
        <v>1958.44</v>
      </c>
      <c r="O8">
        <v>1950.8299999999001</v>
      </c>
      <c r="P8">
        <v>1823.26</v>
      </c>
      <c r="Q8">
        <v>6351.52</v>
      </c>
      <c r="R8">
        <v>11085.02</v>
      </c>
      <c r="S8">
        <v>11100.26</v>
      </c>
      <c r="T8">
        <v>15974</v>
      </c>
      <c r="U8">
        <v>16936</v>
      </c>
      <c r="V8">
        <v>17678</v>
      </c>
      <c r="W8">
        <v>18195.09</v>
      </c>
      <c r="X8">
        <v>13983</v>
      </c>
      <c r="Y8">
        <v>12396.9</v>
      </c>
      <c r="Z8">
        <v>8356.6599999998998</v>
      </c>
      <c r="AA8">
        <v>4848.1899999999996</v>
      </c>
      <c r="AB8">
        <v>4952.8500000000004</v>
      </c>
      <c r="AC8">
        <v>1103.42</v>
      </c>
      <c r="AD8">
        <v>1131.8599999999999</v>
      </c>
      <c r="DC8" s="1"/>
    </row>
    <row r="9" spans="1:107">
      <c r="B9" t="s">
        <v>114</v>
      </c>
      <c r="C9">
        <v>2887793.29</v>
      </c>
      <c r="D9">
        <v>249991.67999999999</v>
      </c>
      <c r="E9">
        <v>3162.99</v>
      </c>
      <c r="F9">
        <v>24</v>
      </c>
      <c r="G9">
        <v>9921.0300000000007</v>
      </c>
      <c r="H9">
        <v>6482.13</v>
      </c>
      <c r="I9">
        <v>4410.9499999998998</v>
      </c>
      <c r="J9">
        <v>3611.0599999998999</v>
      </c>
      <c r="K9">
        <v>4386.6599999998998</v>
      </c>
      <c r="L9">
        <v>4719.42</v>
      </c>
      <c r="M9">
        <v>7194.17</v>
      </c>
      <c r="N9">
        <v>7813.92</v>
      </c>
      <c r="O9">
        <v>5721.04</v>
      </c>
      <c r="P9">
        <v>6626.4499999998998</v>
      </c>
      <c r="Q9">
        <v>153265.78</v>
      </c>
      <c r="R9">
        <v>171764</v>
      </c>
      <c r="S9">
        <v>190167.08</v>
      </c>
      <c r="T9">
        <v>204790.91</v>
      </c>
      <c r="U9">
        <v>214931.81</v>
      </c>
      <c r="V9">
        <v>222088.16</v>
      </c>
      <c r="W9">
        <v>222959.72</v>
      </c>
      <c r="X9">
        <v>243271.26</v>
      </c>
      <c r="Y9">
        <v>248959.17</v>
      </c>
      <c r="Z9">
        <v>249991.679999999</v>
      </c>
      <c r="AA9">
        <v>246614.34</v>
      </c>
      <c r="AB9">
        <v>238006.45</v>
      </c>
      <c r="AC9">
        <v>216933.11</v>
      </c>
      <c r="AD9">
        <v>3162.99</v>
      </c>
      <c r="DC9" s="1"/>
    </row>
    <row r="10" spans="1:107">
      <c r="B10" t="s">
        <v>125</v>
      </c>
      <c r="C10">
        <v>-956.02</v>
      </c>
      <c r="D10">
        <v>0</v>
      </c>
      <c r="E10">
        <v>-200.2</v>
      </c>
      <c r="F10">
        <v>24</v>
      </c>
      <c r="G10">
        <v>-16.1499999999</v>
      </c>
      <c r="H10">
        <v>-96.609999999899998</v>
      </c>
      <c r="I10">
        <v>-70.62</v>
      </c>
      <c r="J10">
        <v>-169.4</v>
      </c>
      <c r="K10">
        <v>-200.2</v>
      </c>
      <c r="L10">
        <v>-92.4</v>
      </c>
      <c r="M10">
        <v>-123.48</v>
      </c>
      <c r="N10">
        <v>-55.67</v>
      </c>
      <c r="O10">
        <v>-70.019999999899994</v>
      </c>
      <c r="P10">
        <v>-32.020000000000003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-29.449999999900001</v>
      </c>
      <c r="DC10" s="1"/>
    </row>
    <row r="11" spans="1:107">
      <c r="B11" t="s">
        <v>125</v>
      </c>
      <c r="C11">
        <v>20619.490000000002</v>
      </c>
      <c r="D11">
        <v>12304</v>
      </c>
      <c r="E11">
        <v>-616</v>
      </c>
      <c r="F11">
        <v>24</v>
      </c>
      <c r="G11">
        <v>-217.63</v>
      </c>
      <c r="H11">
        <v>-86.73</v>
      </c>
      <c r="I11">
        <v>-22.969999999900001</v>
      </c>
      <c r="J11">
        <v>0</v>
      </c>
      <c r="K11">
        <v>0</v>
      </c>
      <c r="L11">
        <v>0</v>
      </c>
      <c r="M11">
        <v>-50.96</v>
      </c>
      <c r="N11">
        <v>-58.109999999899998</v>
      </c>
      <c r="O11">
        <v>-69.799999999899995</v>
      </c>
      <c r="P11">
        <v>-88.59</v>
      </c>
      <c r="Q11">
        <v>-96</v>
      </c>
      <c r="R11">
        <v>-40</v>
      </c>
      <c r="S11">
        <v>-216</v>
      </c>
      <c r="T11">
        <v>176</v>
      </c>
      <c r="U11">
        <v>3592</v>
      </c>
      <c r="V11">
        <v>-344</v>
      </c>
      <c r="W11">
        <v>12304</v>
      </c>
      <c r="X11">
        <v>-616</v>
      </c>
      <c r="Y11">
        <v>-392</v>
      </c>
      <c r="Z11">
        <v>-80</v>
      </c>
      <c r="AA11">
        <v>3816</v>
      </c>
      <c r="AB11">
        <v>536</v>
      </c>
      <c r="AC11">
        <v>2640</v>
      </c>
      <c r="AD11">
        <v>-65.719999999899997</v>
      </c>
      <c r="DC11" s="1"/>
    </row>
    <row r="12" spans="1:107">
      <c r="B12" t="s">
        <v>125</v>
      </c>
      <c r="C12">
        <v>403.34</v>
      </c>
      <c r="D12">
        <v>1617.82</v>
      </c>
      <c r="E12">
        <v>-187.2</v>
      </c>
      <c r="F12">
        <v>24</v>
      </c>
      <c r="G12">
        <v>-48</v>
      </c>
      <c r="H12">
        <v>-130.9</v>
      </c>
      <c r="I12">
        <v>-72</v>
      </c>
      <c r="J12">
        <v>-158.4</v>
      </c>
      <c r="K12">
        <v>-187.2</v>
      </c>
      <c r="L12">
        <v>-86.4</v>
      </c>
      <c r="M12">
        <v>-151.19999999999999</v>
      </c>
      <c r="N12">
        <v>-93.6</v>
      </c>
      <c r="O12">
        <v>-123.2</v>
      </c>
      <c r="P12">
        <v>-104</v>
      </c>
      <c r="Q12">
        <v>-51.81</v>
      </c>
      <c r="R12">
        <v>53.73</v>
      </c>
      <c r="S12">
        <v>-4.29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22.789999999900001</v>
      </c>
      <c r="AC12">
        <v>1617.8199999998999</v>
      </c>
      <c r="AD12">
        <v>-80</v>
      </c>
      <c r="DC12" s="1"/>
    </row>
    <row r="13" spans="1:107">
      <c r="B13" t="s">
        <v>125</v>
      </c>
      <c r="C13">
        <v>19633.04</v>
      </c>
      <c r="D13">
        <v>12304</v>
      </c>
      <c r="E13">
        <v>-616</v>
      </c>
      <c r="F13">
        <v>24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-7.19</v>
      </c>
      <c r="R13">
        <v>-19.34</v>
      </c>
      <c r="S13">
        <v>-199.45</v>
      </c>
      <c r="T13">
        <v>176</v>
      </c>
      <c r="U13">
        <v>3592</v>
      </c>
      <c r="V13">
        <v>-344</v>
      </c>
      <c r="W13">
        <v>12304</v>
      </c>
      <c r="X13">
        <v>-616</v>
      </c>
      <c r="Y13">
        <v>-392</v>
      </c>
      <c r="Z13">
        <v>-80</v>
      </c>
      <c r="AA13">
        <v>3816</v>
      </c>
      <c r="AB13">
        <v>507.73</v>
      </c>
      <c r="AC13">
        <v>895.28999999990003</v>
      </c>
      <c r="AD13">
        <v>0</v>
      </c>
      <c r="DC13" s="1"/>
    </row>
    <row r="14" spans="1:107">
      <c r="B14" t="s">
        <v>125</v>
      </c>
      <c r="C14">
        <v>5325.54</v>
      </c>
      <c r="D14">
        <v>2896.53</v>
      </c>
      <c r="E14">
        <v>-182</v>
      </c>
      <c r="F14">
        <v>24</v>
      </c>
      <c r="G14">
        <v>-47.1</v>
      </c>
      <c r="H14">
        <v>-127.5</v>
      </c>
      <c r="I14">
        <v>-70</v>
      </c>
      <c r="J14">
        <v>-154</v>
      </c>
      <c r="K14">
        <v>-182</v>
      </c>
      <c r="L14">
        <v>-84</v>
      </c>
      <c r="M14">
        <v>-147</v>
      </c>
      <c r="N14">
        <v>-91</v>
      </c>
      <c r="O14">
        <v>-120</v>
      </c>
      <c r="P14">
        <v>-102.05</v>
      </c>
      <c r="Q14">
        <v>-54.95</v>
      </c>
      <c r="R14">
        <v>102.05</v>
      </c>
      <c r="S14">
        <v>-54.95</v>
      </c>
      <c r="T14">
        <v>-86.6</v>
      </c>
      <c r="U14">
        <v>895.39999999990005</v>
      </c>
      <c r="V14">
        <v>-4.0099999998999998</v>
      </c>
      <c r="W14">
        <v>0</v>
      </c>
      <c r="X14">
        <v>0</v>
      </c>
      <c r="Y14">
        <v>-42.84</v>
      </c>
      <c r="Z14">
        <v>52.06</v>
      </c>
      <c r="AA14">
        <v>2896.53</v>
      </c>
      <c r="AB14">
        <v>423.9</v>
      </c>
      <c r="AC14">
        <v>2402.0999999998999</v>
      </c>
      <c r="AD14">
        <v>-78.5</v>
      </c>
      <c r="DC14" s="1"/>
    </row>
    <row r="15" spans="1:107">
      <c r="B15" t="s">
        <v>125</v>
      </c>
      <c r="C15">
        <v>13981.32</v>
      </c>
      <c r="D15">
        <v>12073.3</v>
      </c>
      <c r="E15">
        <v>-604.45000000000005</v>
      </c>
      <c r="F15">
        <v>24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60.63</v>
      </c>
      <c r="U15">
        <v>2379.25</v>
      </c>
      <c r="V15">
        <v>-327.95999999989999</v>
      </c>
      <c r="W15">
        <v>12073.3</v>
      </c>
      <c r="X15">
        <v>-604.45000000000005</v>
      </c>
      <c r="Y15">
        <v>-324.67</v>
      </c>
      <c r="Z15">
        <v>-35.119999999900003</v>
      </c>
      <c r="AA15">
        <v>760.34</v>
      </c>
      <c r="AB15">
        <v>0</v>
      </c>
      <c r="AC15">
        <v>0</v>
      </c>
      <c r="AD15">
        <v>0</v>
      </c>
      <c r="DC15" s="1"/>
    </row>
    <row r="16" spans="1:107">
      <c r="B16" t="s">
        <v>125</v>
      </c>
      <c r="C16">
        <v>-1957.21</v>
      </c>
      <c r="D16">
        <v>109</v>
      </c>
      <c r="E16">
        <v>-332.93</v>
      </c>
      <c r="F16">
        <v>24</v>
      </c>
      <c r="G16">
        <v>-87.2</v>
      </c>
      <c r="H16">
        <v>-109</v>
      </c>
      <c r="I16">
        <v>-54.45</v>
      </c>
      <c r="J16">
        <v>-54.45</v>
      </c>
      <c r="K16">
        <v>-69.299999999899995</v>
      </c>
      <c r="L16">
        <v>-44.55</v>
      </c>
      <c r="M16">
        <v>-54.45</v>
      </c>
      <c r="N16">
        <v>-39.6</v>
      </c>
      <c r="O16">
        <v>-49.05</v>
      </c>
      <c r="P16">
        <v>-43.6</v>
      </c>
      <c r="Q16">
        <v>-70.849999999999994</v>
      </c>
      <c r="R16">
        <v>-32.700000000000003</v>
      </c>
      <c r="S16">
        <v>-54.5</v>
      </c>
      <c r="T16">
        <v>59.95</v>
      </c>
      <c r="U16">
        <v>21.8</v>
      </c>
      <c r="V16">
        <v>-98.1</v>
      </c>
      <c r="W16">
        <v>-332.93</v>
      </c>
      <c r="X16">
        <v>-103.03</v>
      </c>
      <c r="Y16">
        <v>-310.64999999999998</v>
      </c>
      <c r="Z16">
        <v>-299.75</v>
      </c>
      <c r="AA16">
        <v>103.55</v>
      </c>
      <c r="AB16">
        <v>-250.7</v>
      </c>
      <c r="AC16">
        <v>109</v>
      </c>
      <c r="AD16">
        <v>-92.65</v>
      </c>
      <c r="DC16" s="1"/>
    </row>
    <row r="17" spans="1:107">
      <c r="B17" t="s">
        <v>125</v>
      </c>
      <c r="C17">
        <v>1398.79</v>
      </c>
      <c r="D17">
        <v>1440.68</v>
      </c>
      <c r="E17">
        <v>-41.89</v>
      </c>
      <c r="F17">
        <v>24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1440.68</v>
      </c>
      <c r="X17">
        <v>-41.89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DC17" s="1"/>
    </row>
    <row r="18" spans="1:107">
      <c r="B18" t="s">
        <v>125</v>
      </c>
      <c r="C18">
        <v>-1981.2</v>
      </c>
      <c r="D18">
        <v>104</v>
      </c>
      <c r="E18">
        <v>-390</v>
      </c>
      <c r="F18">
        <v>24</v>
      </c>
      <c r="G18">
        <v>-83.2</v>
      </c>
      <c r="H18">
        <v>-104</v>
      </c>
      <c r="I18">
        <v>-57.2</v>
      </c>
      <c r="J18">
        <v>-57.2</v>
      </c>
      <c r="K18">
        <v>-72.799999999899995</v>
      </c>
      <c r="L18">
        <v>-46.8</v>
      </c>
      <c r="M18">
        <v>-57.2</v>
      </c>
      <c r="N18">
        <v>-41.6</v>
      </c>
      <c r="O18">
        <v>-46.8</v>
      </c>
      <c r="P18">
        <v>-41.6</v>
      </c>
      <c r="Q18">
        <v>-67.599999999900007</v>
      </c>
      <c r="R18">
        <v>-31.199999999900001</v>
      </c>
      <c r="S18">
        <v>-52</v>
      </c>
      <c r="T18">
        <v>57.2</v>
      </c>
      <c r="U18">
        <v>20.8</v>
      </c>
      <c r="V18">
        <v>-93.6</v>
      </c>
      <c r="W18">
        <v>-390</v>
      </c>
      <c r="X18">
        <v>-109.2</v>
      </c>
      <c r="Y18">
        <v>-296.39999999999998</v>
      </c>
      <c r="Z18">
        <v>-286</v>
      </c>
      <c r="AA18">
        <v>98.799999999899995</v>
      </c>
      <c r="AB18">
        <v>-239.2</v>
      </c>
      <c r="AC18">
        <v>104</v>
      </c>
      <c r="AD18">
        <v>-88.4</v>
      </c>
      <c r="DC18" s="1"/>
    </row>
    <row r="19" spans="1:107">
      <c r="B19" t="s">
        <v>125</v>
      </c>
      <c r="C19">
        <v>-2775.15</v>
      </c>
      <c r="D19">
        <v>126.2</v>
      </c>
      <c r="E19">
        <v>-558.75</v>
      </c>
      <c r="F19">
        <v>24</v>
      </c>
      <c r="G19">
        <v>-100.96</v>
      </c>
      <c r="H19">
        <v>-145.19999999999999</v>
      </c>
      <c r="I19">
        <v>-76.45</v>
      </c>
      <c r="J19">
        <v>-76.45</v>
      </c>
      <c r="K19">
        <v>-97.299999999899995</v>
      </c>
      <c r="L19">
        <v>-62.55</v>
      </c>
      <c r="M19">
        <v>-76.45</v>
      </c>
      <c r="N19">
        <v>-55.6</v>
      </c>
      <c r="O19">
        <v>-67.049999999899995</v>
      </c>
      <c r="P19">
        <v>-59.6</v>
      </c>
      <c r="Q19">
        <v>-96.85</v>
      </c>
      <c r="R19">
        <v>-44.7</v>
      </c>
      <c r="S19">
        <v>-43.1</v>
      </c>
      <c r="T19">
        <v>81.95</v>
      </c>
      <c r="U19">
        <v>29.8</v>
      </c>
      <c r="V19">
        <v>-134.09999999990001</v>
      </c>
      <c r="W19">
        <v>-558.75</v>
      </c>
      <c r="X19">
        <v>-156.44999999999999</v>
      </c>
      <c r="Y19">
        <v>-424.65</v>
      </c>
      <c r="Z19">
        <v>-409.75</v>
      </c>
      <c r="AA19">
        <v>81.89</v>
      </c>
      <c r="AB19">
        <v>-301.7599999999</v>
      </c>
      <c r="AC19">
        <v>126.2</v>
      </c>
      <c r="AD19">
        <v>-107.27</v>
      </c>
      <c r="DC19" s="1"/>
    </row>
    <row r="20" spans="1:107">
      <c r="B20" t="s">
        <v>125</v>
      </c>
      <c r="C20">
        <v>99615.679999999993</v>
      </c>
      <c r="D20">
        <v>6995.84</v>
      </c>
      <c r="E20">
        <v>1771.44</v>
      </c>
      <c r="F20">
        <v>24</v>
      </c>
      <c r="G20">
        <v>6502.3199999998997</v>
      </c>
      <c r="H20">
        <v>5084.6400000000003</v>
      </c>
      <c r="I20">
        <v>4369.1999999998998</v>
      </c>
      <c r="J20">
        <v>2830.0799999998999</v>
      </c>
      <c r="K20">
        <v>3144.24</v>
      </c>
      <c r="L20">
        <v>4527.6000000000004</v>
      </c>
      <c r="M20">
        <v>3500.6399999998998</v>
      </c>
      <c r="N20">
        <v>3218.1599999998998</v>
      </c>
      <c r="O20">
        <v>2769.36</v>
      </c>
      <c r="P20">
        <v>2426.1599999998998</v>
      </c>
      <c r="Q20">
        <v>3754.96</v>
      </c>
      <c r="R20">
        <v>3311.5999999998999</v>
      </c>
      <c r="S20">
        <v>2952.5599999998999</v>
      </c>
      <c r="T20">
        <v>4332.96</v>
      </c>
      <c r="U20">
        <v>5437.2799999998997</v>
      </c>
      <c r="V20">
        <v>5910.56</v>
      </c>
      <c r="W20">
        <v>6454.56</v>
      </c>
      <c r="X20">
        <v>6995.84</v>
      </c>
      <c r="Y20">
        <v>5576</v>
      </c>
      <c r="Z20">
        <v>3760.4</v>
      </c>
      <c r="AA20">
        <v>2695.52</v>
      </c>
      <c r="AB20">
        <v>5583.6</v>
      </c>
      <c r="AC20">
        <v>1771.44</v>
      </c>
      <c r="AD20">
        <v>2706</v>
      </c>
      <c r="DC20" s="1"/>
    </row>
    <row r="21" spans="1:107">
      <c r="B21" t="s">
        <v>112</v>
      </c>
      <c r="C21">
        <v>12361912.01</v>
      </c>
      <c r="D21">
        <v>1119326.29</v>
      </c>
      <c r="E21">
        <v>5787.86</v>
      </c>
      <c r="F21">
        <v>24</v>
      </c>
      <c r="G21">
        <v>53837.58</v>
      </c>
      <c r="H21">
        <v>34627.409999999902</v>
      </c>
      <c r="I21">
        <v>15559.699999999901</v>
      </c>
      <c r="J21">
        <v>9699.35</v>
      </c>
      <c r="K21">
        <v>11175.799999999899</v>
      </c>
      <c r="L21">
        <v>16803.029999999901</v>
      </c>
      <c r="M21">
        <v>13061.92</v>
      </c>
      <c r="N21">
        <v>13426.9199999999</v>
      </c>
      <c r="O21">
        <v>10666.719999999899</v>
      </c>
      <c r="P21">
        <v>11236.219999999899</v>
      </c>
      <c r="Q21">
        <v>693534.26</v>
      </c>
      <c r="R21">
        <v>797779.65</v>
      </c>
      <c r="S21">
        <v>872072.13</v>
      </c>
      <c r="T21">
        <v>887940.32999999903</v>
      </c>
      <c r="U21">
        <v>862952.59</v>
      </c>
      <c r="V21">
        <v>1079324.5699999901</v>
      </c>
      <c r="W21">
        <v>1119326.29</v>
      </c>
      <c r="X21">
        <v>1083919.67</v>
      </c>
      <c r="Y21">
        <v>1026669.75</v>
      </c>
      <c r="Z21">
        <v>982021.93</v>
      </c>
      <c r="AA21">
        <v>986440.32</v>
      </c>
      <c r="AB21">
        <v>899791.78</v>
      </c>
      <c r="AC21">
        <v>874256.22999999905</v>
      </c>
      <c r="AD21">
        <v>5787.86</v>
      </c>
      <c r="DC21" s="1"/>
    </row>
    <row r="22" spans="1:107">
      <c r="A22" t="s">
        <v>120</v>
      </c>
      <c r="DC22" s="1"/>
    </row>
    <row r="23" spans="1:107">
      <c r="A23" t="s">
        <v>121</v>
      </c>
      <c r="B23" t="s">
        <v>118</v>
      </c>
      <c r="C23">
        <v>1408.68</v>
      </c>
      <c r="D23">
        <v>99.08</v>
      </c>
      <c r="E23">
        <v>37.409999999999997</v>
      </c>
      <c r="F23">
        <v>24</v>
      </c>
      <c r="G23">
        <v>51.13</v>
      </c>
      <c r="H23">
        <v>45</v>
      </c>
      <c r="I23">
        <v>45</v>
      </c>
      <c r="J23">
        <v>37.479999999900002</v>
      </c>
      <c r="K23">
        <v>37.409999999900002</v>
      </c>
      <c r="L23">
        <v>44.02</v>
      </c>
      <c r="M23">
        <v>43.53</v>
      </c>
      <c r="N23">
        <v>45.09</v>
      </c>
      <c r="O23">
        <v>41.63</v>
      </c>
      <c r="P23">
        <v>42.5</v>
      </c>
      <c r="Q23">
        <v>60</v>
      </c>
      <c r="R23">
        <v>60</v>
      </c>
      <c r="S23">
        <v>60</v>
      </c>
      <c r="T23">
        <v>71</v>
      </c>
      <c r="U23">
        <v>85.29</v>
      </c>
      <c r="V23">
        <v>86.95</v>
      </c>
      <c r="W23">
        <v>99.079999999899997</v>
      </c>
      <c r="X23">
        <v>94.31</v>
      </c>
      <c r="Y23">
        <v>80.510000000000005</v>
      </c>
      <c r="Z23">
        <v>66.489999999899993</v>
      </c>
      <c r="AA23">
        <v>60</v>
      </c>
      <c r="AB23">
        <v>61.2</v>
      </c>
      <c r="AC23">
        <v>48.56</v>
      </c>
      <c r="AD23">
        <v>42.5</v>
      </c>
      <c r="DC23" s="1"/>
    </row>
    <row r="24" spans="1:107">
      <c r="B24" t="s">
        <v>119</v>
      </c>
      <c r="C24">
        <v>1132.53</v>
      </c>
      <c r="D24">
        <v>79.31</v>
      </c>
      <c r="E24">
        <v>27.18</v>
      </c>
      <c r="F24">
        <v>24</v>
      </c>
      <c r="G24">
        <v>35.49</v>
      </c>
      <c r="H24">
        <v>33.109999999899998</v>
      </c>
      <c r="I24">
        <v>31.91</v>
      </c>
      <c r="J24">
        <v>28.26</v>
      </c>
      <c r="K24">
        <v>27.18</v>
      </c>
      <c r="L24">
        <v>28.73</v>
      </c>
      <c r="M24">
        <v>36.719999999899997</v>
      </c>
      <c r="N24">
        <v>38.909999999900002</v>
      </c>
      <c r="O24">
        <v>36.079999999899997</v>
      </c>
      <c r="P24">
        <v>37.96</v>
      </c>
      <c r="Q24">
        <v>49.399999999899997</v>
      </c>
      <c r="R24">
        <v>43.469999999899997</v>
      </c>
      <c r="S24">
        <v>45.03</v>
      </c>
      <c r="T24">
        <v>51</v>
      </c>
      <c r="U24">
        <v>65.290000000000006</v>
      </c>
      <c r="V24">
        <v>66.95</v>
      </c>
      <c r="W24">
        <v>79.069999999900006</v>
      </c>
      <c r="X24">
        <v>79.31</v>
      </c>
      <c r="Y24">
        <v>66.959999999900006</v>
      </c>
      <c r="Z24">
        <v>56.969999999899997</v>
      </c>
      <c r="AA24">
        <v>54.24</v>
      </c>
      <c r="AB24">
        <v>53.689999999900003</v>
      </c>
      <c r="AC24">
        <v>46.64</v>
      </c>
      <c r="AD24">
        <v>40.159999999900002</v>
      </c>
      <c r="DC24" s="1"/>
    </row>
    <row r="25" spans="1:107">
      <c r="A25" t="s">
        <v>110</v>
      </c>
      <c r="DC25" s="1"/>
    </row>
    <row r="26" spans="1:107">
      <c r="B26" t="s">
        <v>125</v>
      </c>
      <c r="C26">
        <v>13702.9</v>
      </c>
      <c r="D26">
        <v>594</v>
      </c>
      <c r="E26">
        <v>411.1</v>
      </c>
      <c r="F26">
        <v>24</v>
      </c>
      <c r="G26">
        <v>594</v>
      </c>
      <c r="H26">
        <v>594</v>
      </c>
      <c r="I26">
        <v>544</v>
      </c>
      <c r="J26">
        <v>466.89999999989999</v>
      </c>
      <c r="K26">
        <v>411.1</v>
      </c>
      <c r="L26">
        <v>500.89999999989999</v>
      </c>
      <c r="M26">
        <v>544</v>
      </c>
      <c r="N26">
        <v>544</v>
      </c>
      <c r="O26">
        <v>594</v>
      </c>
      <c r="P26">
        <v>594</v>
      </c>
      <c r="Q26">
        <v>594</v>
      </c>
      <c r="R26">
        <v>594</v>
      </c>
      <c r="S26">
        <v>594</v>
      </c>
      <c r="T26">
        <v>594</v>
      </c>
      <c r="U26">
        <v>594</v>
      </c>
      <c r="V26">
        <v>594</v>
      </c>
      <c r="W26">
        <v>594</v>
      </c>
      <c r="X26">
        <v>594</v>
      </c>
      <c r="Y26">
        <v>594</v>
      </c>
      <c r="Z26">
        <v>594</v>
      </c>
      <c r="AA26">
        <v>594</v>
      </c>
      <c r="AB26">
        <v>594</v>
      </c>
      <c r="AC26">
        <v>594</v>
      </c>
      <c r="AD26">
        <v>594</v>
      </c>
      <c r="DC26" s="1"/>
    </row>
    <row r="27" spans="1:107">
      <c r="B27" t="s">
        <v>125</v>
      </c>
      <c r="C27">
        <v>12480</v>
      </c>
      <c r="D27">
        <v>520</v>
      </c>
      <c r="E27">
        <v>520</v>
      </c>
      <c r="F27">
        <v>24</v>
      </c>
      <c r="G27">
        <v>520</v>
      </c>
      <c r="H27">
        <v>520</v>
      </c>
      <c r="I27">
        <v>520</v>
      </c>
      <c r="J27">
        <v>520</v>
      </c>
      <c r="K27">
        <v>520</v>
      </c>
      <c r="L27">
        <v>520</v>
      </c>
      <c r="M27">
        <v>520</v>
      </c>
      <c r="N27">
        <v>520</v>
      </c>
      <c r="O27">
        <v>520</v>
      </c>
      <c r="P27">
        <v>520</v>
      </c>
      <c r="Q27">
        <v>520</v>
      </c>
      <c r="R27">
        <v>520</v>
      </c>
      <c r="S27">
        <v>520</v>
      </c>
      <c r="T27">
        <v>520</v>
      </c>
      <c r="U27">
        <v>520</v>
      </c>
      <c r="V27">
        <v>520</v>
      </c>
      <c r="W27">
        <v>520</v>
      </c>
      <c r="X27">
        <v>520</v>
      </c>
      <c r="Y27">
        <v>520</v>
      </c>
      <c r="Z27">
        <v>520</v>
      </c>
      <c r="AA27">
        <v>520</v>
      </c>
      <c r="AB27">
        <v>520</v>
      </c>
      <c r="AC27">
        <v>520</v>
      </c>
      <c r="AD27">
        <v>520</v>
      </c>
      <c r="DC27" s="1"/>
    </row>
    <row r="28" spans="1:107">
      <c r="B28" t="s">
        <v>125</v>
      </c>
      <c r="C28">
        <v>13980</v>
      </c>
      <c r="D28">
        <v>595</v>
      </c>
      <c r="E28">
        <v>545</v>
      </c>
      <c r="F28">
        <v>24</v>
      </c>
      <c r="G28">
        <v>595</v>
      </c>
      <c r="H28">
        <v>595</v>
      </c>
      <c r="I28">
        <v>545</v>
      </c>
      <c r="J28">
        <v>545</v>
      </c>
      <c r="K28">
        <v>545</v>
      </c>
      <c r="L28">
        <v>545</v>
      </c>
      <c r="M28">
        <v>545</v>
      </c>
      <c r="N28">
        <v>545</v>
      </c>
      <c r="O28">
        <v>595</v>
      </c>
      <c r="P28">
        <v>595</v>
      </c>
      <c r="Q28">
        <v>595</v>
      </c>
      <c r="R28">
        <v>595</v>
      </c>
      <c r="S28">
        <v>595</v>
      </c>
      <c r="T28">
        <v>595</v>
      </c>
      <c r="U28">
        <v>595</v>
      </c>
      <c r="V28">
        <v>595</v>
      </c>
      <c r="W28">
        <v>595</v>
      </c>
      <c r="X28">
        <v>595</v>
      </c>
      <c r="Y28">
        <v>595</v>
      </c>
      <c r="Z28">
        <v>595</v>
      </c>
      <c r="AA28">
        <v>595</v>
      </c>
      <c r="AB28">
        <v>595</v>
      </c>
      <c r="AC28">
        <v>595</v>
      </c>
      <c r="AD28">
        <v>595</v>
      </c>
      <c r="DC28" s="1"/>
    </row>
    <row r="29" spans="1:107">
      <c r="B29" t="s">
        <v>125</v>
      </c>
      <c r="C29">
        <v>13111.7</v>
      </c>
      <c r="D29">
        <v>800</v>
      </c>
      <c r="E29">
        <v>63.8</v>
      </c>
      <c r="F29">
        <v>24</v>
      </c>
      <c r="G29">
        <v>530.79999999990002</v>
      </c>
      <c r="H29">
        <v>201.6999999999</v>
      </c>
      <c r="I29">
        <v>63.799999999900002</v>
      </c>
      <c r="J29">
        <v>0</v>
      </c>
      <c r="K29">
        <v>0</v>
      </c>
      <c r="L29">
        <v>0</v>
      </c>
      <c r="M29">
        <v>182</v>
      </c>
      <c r="N29">
        <v>341.8</v>
      </c>
      <c r="O29">
        <v>332.39999999989999</v>
      </c>
      <c r="P29">
        <v>553.70000000000005</v>
      </c>
      <c r="Q29">
        <v>800</v>
      </c>
      <c r="R29">
        <v>800</v>
      </c>
      <c r="S29">
        <v>800</v>
      </c>
      <c r="T29">
        <v>800</v>
      </c>
      <c r="U29">
        <v>800</v>
      </c>
      <c r="V29">
        <v>800</v>
      </c>
      <c r="W29">
        <v>800</v>
      </c>
      <c r="X29">
        <v>800</v>
      </c>
      <c r="Y29">
        <v>800</v>
      </c>
      <c r="Z29">
        <v>800</v>
      </c>
      <c r="AA29">
        <v>800</v>
      </c>
      <c r="AB29">
        <v>800</v>
      </c>
      <c r="AC29">
        <v>800</v>
      </c>
      <c r="AD29">
        <v>505.5</v>
      </c>
      <c r="DC29" s="1"/>
    </row>
    <row r="30" spans="1:107">
      <c r="B30" t="s">
        <v>125</v>
      </c>
      <c r="C30">
        <v>155.5</v>
      </c>
      <c r="D30">
        <v>101.1</v>
      </c>
      <c r="E30">
        <v>54.4</v>
      </c>
      <c r="F30">
        <v>24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101.09999999990001</v>
      </c>
      <c r="X30">
        <v>54.399999999899997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DC30" s="1"/>
    </row>
    <row r="31" spans="1:107">
      <c r="B31" t="s">
        <v>125</v>
      </c>
      <c r="C31">
        <v>8614.4</v>
      </c>
      <c r="D31">
        <v>800</v>
      </c>
      <c r="E31">
        <v>59.9</v>
      </c>
      <c r="F31">
        <v>24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59.899999999899997</v>
      </c>
      <c r="R31">
        <v>386.6999999999</v>
      </c>
      <c r="S31">
        <v>738.7</v>
      </c>
      <c r="T31">
        <v>800</v>
      </c>
      <c r="U31">
        <v>800</v>
      </c>
      <c r="V31">
        <v>800</v>
      </c>
      <c r="W31">
        <v>800</v>
      </c>
      <c r="X31">
        <v>800</v>
      </c>
      <c r="Y31">
        <v>800</v>
      </c>
      <c r="Z31">
        <v>800</v>
      </c>
      <c r="AA31">
        <v>800</v>
      </c>
      <c r="AB31">
        <v>757.79999999990002</v>
      </c>
      <c r="AC31">
        <v>271.3</v>
      </c>
      <c r="AD31">
        <v>0</v>
      </c>
      <c r="DC31" s="1"/>
    </row>
    <row r="32" spans="1:107">
      <c r="B32" t="s">
        <v>125</v>
      </c>
      <c r="C32">
        <v>28608</v>
      </c>
      <c r="D32">
        <v>1192</v>
      </c>
      <c r="E32">
        <v>1192</v>
      </c>
      <c r="F32">
        <v>24</v>
      </c>
      <c r="G32">
        <v>1192</v>
      </c>
      <c r="H32">
        <v>1192</v>
      </c>
      <c r="I32">
        <v>1192</v>
      </c>
      <c r="J32">
        <v>1192</v>
      </c>
      <c r="K32">
        <v>1192</v>
      </c>
      <c r="L32">
        <v>1192</v>
      </c>
      <c r="M32">
        <v>1192</v>
      </c>
      <c r="N32">
        <v>1192</v>
      </c>
      <c r="O32">
        <v>1192</v>
      </c>
      <c r="P32">
        <v>1192</v>
      </c>
      <c r="Q32">
        <v>1192</v>
      </c>
      <c r="R32">
        <v>1192</v>
      </c>
      <c r="S32">
        <v>1192</v>
      </c>
      <c r="T32">
        <v>1192</v>
      </c>
      <c r="U32">
        <v>1192</v>
      </c>
      <c r="V32">
        <v>1192</v>
      </c>
      <c r="W32">
        <v>1192</v>
      </c>
      <c r="X32">
        <v>1192</v>
      </c>
      <c r="Y32">
        <v>1192</v>
      </c>
      <c r="Z32">
        <v>1192</v>
      </c>
      <c r="AA32">
        <v>1192</v>
      </c>
      <c r="AB32">
        <v>1192</v>
      </c>
      <c r="AC32">
        <v>1192</v>
      </c>
      <c r="AD32">
        <v>1192</v>
      </c>
      <c r="DC32" s="1"/>
    </row>
    <row r="33" spans="2:107">
      <c r="B33" t="s">
        <v>125</v>
      </c>
      <c r="C33">
        <v>4928</v>
      </c>
      <c r="D33">
        <v>264</v>
      </c>
      <c r="E33">
        <v>136</v>
      </c>
      <c r="F33">
        <v>24</v>
      </c>
      <c r="G33">
        <v>264</v>
      </c>
      <c r="H33">
        <v>264</v>
      </c>
      <c r="I33">
        <v>264</v>
      </c>
      <c r="J33">
        <v>264</v>
      </c>
      <c r="K33">
        <v>264</v>
      </c>
      <c r="L33">
        <v>264</v>
      </c>
      <c r="M33">
        <v>264</v>
      </c>
      <c r="N33">
        <v>264</v>
      </c>
      <c r="O33">
        <v>264</v>
      </c>
      <c r="P33">
        <v>264</v>
      </c>
      <c r="Q33">
        <v>136</v>
      </c>
      <c r="R33">
        <v>136</v>
      </c>
      <c r="S33">
        <v>136</v>
      </c>
      <c r="T33">
        <v>136</v>
      </c>
      <c r="U33">
        <v>136</v>
      </c>
      <c r="V33">
        <v>136</v>
      </c>
      <c r="W33">
        <v>136</v>
      </c>
      <c r="X33">
        <v>136</v>
      </c>
      <c r="Y33">
        <v>136</v>
      </c>
      <c r="Z33">
        <v>136</v>
      </c>
      <c r="AA33">
        <v>136</v>
      </c>
      <c r="AB33">
        <v>264</v>
      </c>
      <c r="AC33">
        <v>264</v>
      </c>
      <c r="AD33">
        <v>264</v>
      </c>
      <c r="DC33" s="1"/>
    </row>
    <row r="34" spans="2:107">
      <c r="B34" t="s">
        <v>125</v>
      </c>
      <c r="C34">
        <v>28968</v>
      </c>
      <c r="D34">
        <v>1207</v>
      </c>
      <c r="E34">
        <v>1207</v>
      </c>
      <c r="F34">
        <v>24</v>
      </c>
      <c r="G34">
        <v>1207</v>
      </c>
      <c r="H34">
        <v>1207</v>
      </c>
      <c r="I34">
        <v>1207</v>
      </c>
      <c r="J34">
        <v>1207</v>
      </c>
      <c r="K34">
        <v>1207</v>
      </c>
      <c r="L34">
        <v>1207</v>
      </c>
      <c r="M34">
        <v>1207</v>
      </c>
      <c r="N34">
        <v>1207</v>
      </c>
      <c r="O34">
        <v>1207</v>
      </c>
      <c r="P34">
        <v>1207</v>
      </c>
      <c r="Q34">
        <v>1207</v>
      </c>
      <c r="R34">
        <v>1207</v>
      </c>
      <c r="S34">
        <v>1207</v>
      </c>
      <c r="T34">
        <v>1207</v>
      </c>
      <c r="U34">
        <v>1207</v>
      </c>
      <c r="V34">
        <v>1207</v>
      </c>
      <c r="W34">
        <v>1207</v>
      </c>
      <c r="X34">
        <v>1207</v>
      </c>
      <c r="Y34">
        <v>1207</v>
      </c>
      <c r="Z34">
        <v>1207</v>
      </c>
      <c r="AA34">
        <v>1207</v>
      </c>
      <c r="AB34">
        <v>1207</v>
      </c>
      <c r="AC34">
        <v>1207</v>
      </c>
      <c r="AD34">
        <v>1207</v>
      </c>
    </row>
    <row r="35" spans="2:107">
      <c r="B35" t="s">
        <v>125</v>
      </c>
      <c r="C35">
        <v>253.1</v>
      </c>
      <c r="D35">
        <v>132.9</v>
      </c>
      <c r="E35">
        <v>43.1</v>
      </c>
      <c r="F35">
        <v>24</v>
      </c>
      <c r="G35">
        <v>0</v>
      </c>
      <c r="H35">
        <v>0</v>
      </c>
      <c r="I35">
        <v>0</v>
      </c>
      <c r="J35">
        <v>77.099999999900007</v>
      </c>
      <c r="K35">
        <v>132.9</v>
      </c>
      <c r="L35">
        <v>43.1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</row>
    <row r="36" spans="2:107">
      <c r="B36" t="s">
        <v>125</v>
      </c>
      <c r="C36">
        <v>12624.5</v>
      </c>
      <c r="D36">
        <v>545</v>
      </c>
      <c r="E36">
        <v>443.9</v>
      </c>
      <c r="F36">
        <v>24</v>
      </c>
      <c r="G36">
        <v>545</v>
      </c>
      <c r="H36">
        <v>545</v>
      </c>
      <c r="I36">
        <v>495</v>
      </c>
      <c r="J36">
        <v>495</v>
      </c>
      <c r="K36">
        <v>495</v>
      </c>
      <c r="L36">
        <v>495</v>
      </c>
      <c r="M36">
        <v>495</v>
      </c>
      <c r="N36">
        <v>495</v>
      </c>
      <c r="O36">
        <v>545</v>
      </c>
      <c r="P36">
        <v>545</v>
      </c>
      <c r="Q36">
        <v>545</v>
      </c>
      <c r="R36">
        <v>545</v>
      </c>
      <c r="S36">
        <v>545</v>
      </c>
      <c r="T36">
        <v>545</v>
      </c>
      <c r="U36">
        <v>545</v>
      </c>
      <c r="V36">
        <v>545</v>
      </c>
      <c r="W36">
        <v>443.89999999989999</v>
      </c>
      <c r="X36">
        <v>490.6</v>
      </c>
      <c r="Y36">
        <v>545</v>
      </c>
      <c r="Z36">
        <v>545</v>
      </c>
      <c r="AA36">
        <v>545</v>
      </c>
      <c r="AB36">
        <v>545</v>
      </c>
      <c r="AC36">
        <v>545</v>
      </c>
      <c r="AD36">
        <v>545</v>
      </c>
    </row>
    <row r="37" spans="2:107">
      <c r="B37" t="s">
        <v>125</v>
      </c>
      <c r="C37">
        <v>16502</v>
      </c>
      <c r="D37">
        <v>745</v>
      </c>
      <c r="E37">
        <v>431</v>
      </c>
      <c r="F37">
        <v>24</v>
      </c>
      <c r="G37">
        <v>631</v>
      </c>
      <c r="H37">
        <v>726</v>
      </c>
      <c r="I37">
        <v>695</v>
      </c>
      <c r="J37">
        <v>695</v>
      </c>
      <c r="K37">
        <v>695</v>
      </c>
      <c r="L37">
        <v>695</v>
      </c>
      <c r="M37">
        <v>695</v>
      </c>
      <c r="N37">
        <v>695</v>
      </c>
      <c r="O37">
        <v>745</v>
      </c>
      <c r="P37">
        <v>745</v>
      </c>
      <c r="Q37">
        <v>745</v>
      </c>
      <c r="R37">
        <v>745</v>
      </c>
      <c r="S37">
        <v>431</v>
      </c>
      <c r="T37">
        <v>745</v>
      </c>
      <c r="U37">
        <v>745</v>
      </c>
      <c r="V37">
        <v>745</v>
      </c>
      <c r="W37">
        <v>745</v>
      </c>
      <c r="X37">
        <v>745</v>
      </c>
      <c r="Y37">
        <v>745</v>
      </c>
      <c r="Z37">
        <v>745</v>
      </c>
      <c r="AA37">
        <v>431</v>
      </c>
      <c r="AB37">
        <v>656</v>
      </c>
      <c r="AC37">
        <v>631</v>
      </c>
      <c r="AD37">
        <v>631</v>
      </c>
    </row>
    <row r="38" spans="2:107">
      <c r="B38" t="s">
        <v>107</v>
      </c>
      <c r="C38">
        <v>10060.1</v>
      </c>
      <c r="D38">
        <v>629.4</v>
      </c>
      <c r="E38">
        <v>215.2</v>
      </c>
      <c r="F38">
        <v>24</v>
      </c>
      <c r="G38">
        <v>249.9</v>
      </c>
      <c r="H38">
        <v>229.6999999999</v>
      </c>
      <c r="I38">
        <v>215.8</v>
      </c>
      <c r="J38">
        <v>215.1999999999</v>
      </c>
      <c r="K38">
        <v>217.6999999999</v>
      </c>
      <c r="L38">
        <v>235.5</v>
      </c>
      <c r="M38">
        <v>272.3</v>
      </c>
      <c r="N38">
        <v>292</v>
      </c>
      <c r="O38">
        <v>282.8</v>
      </c>
      <c r="P38">
        <v>334.5</v>
      </c>
      <c r="Q38">
        <v>373.3</v>
      </c>
      <c r="R38">
        <v>420.3</v>
      </c>
      <c r="S38">
        <v>468.89999999989999</v>
      </c>
      <c r="T38">
        <v>512.39999999990005</v>
      </c>
      <c r="U38">
        <v>542.1</v>
      </c>
      <c r="V38">
        <v>565.70000000000005</v>
      </c>
      <c r="W38">
        <v>598.1</v>
      </c>
      <c r="X38">
        <v>622.39999999990005</v>
      </c>
      <c r="Y38">
        <v>629.39999999990005</v>
      </c>
      <c r="Z38">
        <v>616.70000000000005</v>
      </c>
      <c r="AA38">
        <v>601</v>
      </c>
      <c r="AB38">
        <v>579.5</v>
      </c>
      <c r="AC38">
        <v>531.1</v>
      </c>
      <c r="AD38">
        <v>453.8</v>
      </c>
    </row>
    <row r="39" spans="2:107">
      <c r="B39" t="s">
        <v>125</v>
      </c>
      <c r="C39">
        <v>4311.3999999999996</v>
      </c>
      <c r="D39">
        <v>785</v>
      </c>
      <c r="E39">
        <v>159.4</v>
      </c>
      <c r="F39">
        <v>24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275.60000000000002</v>
      </c>
      <c r="U39">
        <v>529.89999999990005</v>
      </c>
      <c r="V39">
        <v>762.7</v>
      </c>
      <c r="W39">
        <v>785</v>
      </c>
      <c r="X39">
        <v>785</v>
      </c>
      <c r="Y39">
        <v>662.6</v>
      </c>
      <c r="Z39">
        <v>351.1999999999</v>
      </c>
      <c r="AA39">
        <v>159.4</v>
      </c>
      <c r="AB39">
        <v>0</v>
      </c>
      <c r="AC39">
        <v>0</v>
      </c>
      <c r="AD39">
        <v>0</v>
      </c>
    </row>
    <row r="40" spans="2:107">
      <c r="B40" t="s">
        <v>125</v>
      </c>
      <c r="C40">
        <v>5848.3</v>
      </c>
      <c r="D40">
        <v>770</v>
      </c>
      <c r="E40">
        <v>246.3</v>
      </c>
      <c r="F40">
        <v>24</v>
      </c>
      <c r="G40">
        <v>269.1999999999</v>
      </c>
      <c r="H40">
        <v>568.29999999990002</v>
      </c>
      <c r="I40">
        <v>706.2</v>
      </c>
      <c r="J40">
        <v>770</v>
      </c>
      <c r="K40">
        <v>770</v>
      </c>
      <c r="L40">
        <v>770</v>
      </c>
      <c r="M40">
        <v>588</v>
      </c>
      <c r="N40">
        <v>428.1999999999</v>
      </c>
      <c r="O40">
        <v>437.6</v>
      </c>
      <c r="P40">
        <v>246.3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294.5</v>
      </c>
    </row>
    <row r="41" spans="2:107">
      <c r="B41" t="s">
        <v>108</v>
      </c>
      <c r="C41">
        <v>34585.300000000003</v>
      </c>
      <c r="D41">
        <v>2005.7</v>
      </c>
      <c r="E41">
        <v>915.4</v>
      </c>
      <c r="F41">
        <v>24</v>
      </c>
      <c r="G41">
        <v>1182.2</v>
      </c>
      <c r="H41">
        <v>1073</v>
      </c>
      <c r="I41">
        <v>1001.2</v>
      </c>
      <c r="J41">
        <v>944.39999999990005</v>
      </c>
      <c r="K41">
        <v>915.39999999990005</v>
      </c>
      <c r="L41">
        <v>955.1</v>
      </c>
      <c r="M41">
        <v>1004</v>
      </c>
      <c r="N41">
        <v>1013.9</v>
      </c>
      <c r="O41">
        <v>1087.7</v>
      </c>
      <c r="P41">
        <v>1235.4000000000001</v>
      </c>
      <c r="Q41">
        <v>1389.5</v>
      </c>
      <c r="R41">
        <v>1564.8</v>
      </c>
      <c r="S41">
        <v>1693.4</v>
      </c>
      <c r="T41">
        <v>1810</v>
      </c>
      <c r="U41">
        <v>1916.2</v>
      </c>
      <c r="V41">
        <v>1976</v>
      </c>
      <c r="W41">
        <v>2005.7</v>
      </c>
      <c r="X41">
        <v>1965.9</v>
      </c>
      <c r="Y41">
        <v>1893</v>
      </c>
      <c r="Z41">
        <v>1794.2</v>
      </c>
      <c r="AA41">
        <v>1711.3</v>
      </c>
      <c r="AB41">
        <v>1638.5999999999001</v>
      </c>
      <c r="AC41">
        <v>1492.3</v>
      </c>
      <c r="AD41">
        <v>1322.0999999999001</v>
      </c>
    </row>
    <row r="42" spans="2:107">
      <c r="B42" t="s">
        <v>125</v>
      </c>
      <c r="C42">
        <v>13948.6</v>
      </c>
      <c r="D42">
        <v>785</v>
      </c>
      <c r="E42">
        <v>22.3</v>
      </c>
      <c r="F42">
        <v>24</v>
      </c>
      <c r="G42">
        <v>785</v>
      </c>
      <c r="H42">
        <v>750</v>
      </c>
      <c r="I42">
        <v>700</v>
      </c>
      <c r="J42">
        <v>700</v>
      </c>
      <c r="K42">
        <v>700</v>
      </c>
      <c r="L42">
        <v>700</v>
      </c>
      <c r="M42">
        <v>700</v>
      </c>
      <c r="N42">
        <v>700</v>
      </c>
      <c r="O42">
        <v>750</v>
      </c>
      <c r="P42">
        <v>785</v>
      </c>
      <c r="Q42">
        <v>785</v>
      </c>
      <c r="R42">
        <v>785</v>
      </c>
      <c r="S42">
        <v>785</v>
      </c>
      <c r="T42">
        <v>509.39999999989999</v>
      </c>
      <c r="U42">
        <v>255.09999999990001</v>
      </c>
      <c r="V42">
        <v>22.3</v>
      </c>
      <c r="W42">
        <v>0</v>
      </c>
      <c r="X42">
        <v>0</v>
      </c>
      <c r="Y42">
        <v>122.4</v>
      </c>
      <c r="Z42">
        <v>433.8</v>
      </c>
      <c r="AA42">
        <v>625.6</v>
      </c>
      <c r="AB42">
        <v>785</v>
      </c>
      <c r="AC42">
        <v>785</v>
      </c>
      <c r="AD42">
        <v>785</v>
      </c>
    </row>
    <row r="43" spans="2:107">
      <c r="B43" t="s">
        <v>125</v>
      </c>
      <c r="C43">
        <v>10045.6</v>
      </c>
      <c r="D43">
        <v>800</v>
      </c>
      <c r="E43">
        <v>42.2</v>
      </c>
      <c r="F43">
        <v>24</v>
      </c>
      <c r="G43">
        <v>800</v>
      </c>
      <c r="H43">
        <v>770</v>
      </c>
      <c r="I43">
        <v>720</v>
      </c>
      <c r="J43">
        <v>720</v>
      </c>
      <c r="K43">
        <v>720</v>
      </c>
      <c r="L43">
        <v>720</v>
      </c>
      <c r="M43">
        <v>720</v>
      </c>
      <c r="N43">
        <v>720</v>
      </c>
      <c r="O43">
        <v>770</v>
      </c>
      <c r="P43">
        <v>800</v>
      </c>
      <c r="Q43">
        <v>740.1</v>
      </c>
      <c r="R43">
        <v>413.3</v>
      </c>
      <c r="S43">
        <v>61.299999999900002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42.2</v>
      </c>
      <c r="AC43">
        <v>528.70000000000005</v>
      </c>
      <c r="AD43">
        <v>800</v>
      </c>
    </row>
    <row r="44" spans="2:107">
      <c r="B44" t="s">
        <v>109</v>
      </c>
      <c r="C44">
        <v>14033</v>
      </c>
      <c r="D44">
        <v>932.2</v>
      </c>
      <c r="E44">
        <v>274.60000000000002</v>
      </c>
      <c r="F44">
        <v>24</v>
      </c>
      <c r="G44">
        <v>404.8</v>
      </c>
      <c r="H44">
        <v>355.8</v>
      </c>
      <c r="I44">
        <v>316.6999999999</v>
      </c>
      <c r="J44">
        <v>287.10000000000002</v>
      </c>
      <c r="K44">
        <v>274.60000000000002</v>
      </c>
      <c r="L44">
        <v>279.5</v>
      </c>
      <c r="M44">
        <v>310</v>
      </c>
      <c r="N44">
        <v>316.89999999989999</v>
      </c>
      <c r="O44">
        <v>351.5</v>
      </c>
      <c r="P44">
        <v>401.6</v>
      </c>
      <c r="Q44">
        <v>599.20000000000005</v>
      </c>
      <c r="R44">
        <v>670.6</v>
      </c>
      <c r="S44">
        <v>741.5</v>
      </c>
      <c r="T44">
        <v>798.7</v>
      </c>
      <c r="U44">
        <v>846.79999999990002</v>
      </c>
      <c r="V44">
        <v>883.89999999990005</v>
      </c>
      <c r="W44">
        <v>909.29999999990002</v>
      </c>
      <c r="X44">
        <v>932.2</v>
      </c>
      <c r="Y44">
        <v>914.89999999990005</v>
      </c>
      <c r="Z44">
        <v>877.79999999990002</v>
      </c>
      <c r="AA44">
        <v>841.7</v>
      </c>
      <c r="AB44">
        <v>659.5</v>
      </c>
      <c r="AC44">
        <v>574.70000000000005</v>
      </c>
      <c r="AD44">
        <v>483.6999999999</v>
      </c>
    </row>
  </sheetData>
  <sortState ref="A2:DC21">
    <sortCondition ref="B2:B2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C11"/>
  <sheetViews>
    <sheetView tabSelected="1" workbookViewId="0">
      <selection activeCell="E8" sqref="E8"/>
    </sheetView>
  </sheetViews>
  <sheetFormatPr defaultRowHeight="15"/>
  <cols>
    <col min="1" max="1" width="44.140625" bestFit="1" customWidth="1"/>
    <col min="2" max="2" width="37.28515625" bestFit="1" customWidth="1"/>
  </cols>
  <sheetData>
    <row r="1" spans="1:107">
      <c r="A1" s="2" t="s">
        <v>106</v>
      </c>
      <c r="B1" s="4" t="s">
        <v>105</v>
      </c>
      <c r="C1" s="5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2" t="s">
        <v>8</v>
      </c>
      <c r="L1" s="2" t="s">
        <v>9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17</v>
      </c>
      <c r="U1" s="2" t="s">
        <v>18</v>
      </c>
      <c r="V1" s="2" t="s">
        <v>19</v>
      </c>
      <c r="W1" s="2" t="s">
        <v>20</v>
      </c>
      <c r="X1" s="2" t="s">
        <v>21</v>
      </c>
      <c r="Y1" s="2" t="s">
        <v>22</v>
      </c>
      <c r="Z1" s="2" t="s">
        <v>23</v>
      </c>
      <c r="AA1" s="2" t="s">
        <v>24</v>
      </c>
      <c r="AB1" s="2" t="s">
        <v>25</v>
      </c>
      <c r="AC1" s="2" t="s">
        <v>26</v>
      </c>
      <c r="AD1" s="2" t="s">
        <v>27</v>
      </c>
      <c r="AE1" s="2" t="s">
        <v>28</v>
      </c>
      <c r="AF1" s="2" t="s">
        <v>29</v>
      </c>
      <c r="AG1" s="2" t="s">
        <v>30</v>
      </c>
      <c r="AH1" s="2" t="s">
        <v>31</v>
      </c>
      <c r="AI1" s="2" t="s">
        <v>32</v>
      </c>
      <c r="AJ1" s="2" t="s">
        <v>33</v>
      </c>
      <c r="AK1" s="2" t="s">
        <v>34</v>
      </c>
      <c r="AL1" s="2" t="s">
        <v>35</v>
      </c>
      <c r="AM1" s="2" t="s">
        <v>36</v>
      </c>
      <c r="AN1" s="2" t="s">
        <v>37</v>
      </c>
      <c r="AO1" s="2" t="s">
        <v>38</v>
      </c>
      <c r="AP1" s="2" t="s">
        <v>39</v>
      </c>
      <c r="AQ1" s="2" t="s">
        <v>40</v>
      </c>
      <c r="AR1" s="2" t="s">
        <v>41</v>
      </c>
      <c r="AS1" s="2" t="s">
        <v>42</v>
      </c>
      <c r="AT1" s="2" t="s">
        <v>43</v>
      </c>
      <c r="AU1" s="2" t="s">
        <v>44</v>
      </c>
      <c r="AV1" s="2" t="s">
        <v>45</v>
      </c>
      <c r="AW1" s="2" t="s">
        <v>46</v>
      </c>
      <c r="AX1" s="2" t="s">
        <v>47</v>
      </c>
      <c r="AY1" s="2" t="s">
        <v>48</v>
      </c>
      <c r="AZ1" s="2" t="s">
        <v>49</v>
      </c>
      <c r="BA1" s="2" t="s">
        <v>50</v>
      </c>
      <c r="BB1" s="2" t="s">
        <v>51</v>
      </c>
      <c r="BC1" s="2" t="s">
        <v>52</v>
      </c>
      <c r="BD1" s="2" t="s">
        <v>53</v>
      </c>
      <c r="BE1" s="2" t="s">
        <v>54</v>
      </c>
      <c r="BF1" s="2" t="s">
        <v>55</v>
      </c>
      <c r="BG1" s="2" t="s">
        <v>56</v>
      </c>
      <c r="BH1" s="2" t="s">
        <v>57</v>
      </c>
      <c r="BI1" s="2" t="s">
        <v>58</v>
      </c>
      <c r="BJ1" s="2" t="s">
        <v>59</v>
      </c>
      <c r="BK1" s="2" t="s">
        <v>60</v>
      </c>
      <c r="BL1" s="2" t="s">
        <v>61</v>
      </c>
      <c r="BM1" s="2" t="s">
        <v>62</v>
      </c>
      <c r="BN1" s="2" t="s">
        <v>63</v>
      </c>
      <c r="BO1" s="2" t="s">
        <v>64</v>
      </c>
      <c r="BP1" s="2" t="s">
        <v>65</v>
      </c>
      <c r="BQ1" s="2" t="s">
        <v>66</v>
      </c>
      <c r="BR1" s="2" t="s">
        <v>67</v>
      </c>
      <c r="BS1" s="2" t="s">
        <v>68</v>
      </c>
      <c r="BT1" s="2" t="s">
        <v>69</v>
      </c>
      <c r="BU1" s="2" t="s">
        <v>70</v>
      </c>
      <c r="BV1" s="2" t="s">
        <v>71</v>
      </c>
      <c r="BW1" s="2" t="s">
        <v>72</v>
      </c>
      <c r="BX1" s="2" t="s">
        <v>73</v>
      </c>
      <c r="BY1" s="2" t="s">
        <v>74</v>
      </c>
      <c r="BZ1" s="2" t="s">
        <v>75</v>
      </c>
      <c r="CA1" s="2" t="s">
        <v>76</v>
      </c>
      <c r="CB1" s="2" t="s">
        <v>77</v>
      </c>
      <c r="CC1" s="2" t="s">
        <v>78</v>
      </c>
      <c r="CD1" s="3" t="s">
        <v>79</v>
      </c>
      <c r="CE1" s="3" t="s">
        <v>80</v>
      </c>
      <c r="CF1" s="2" t="s">
        <v>81</v>
      </c>
      <c r="CG1" s="2" t="s">
        <v>82</v>
      </c>
      <c r="CH1" s="2" t="s">
        <v>83</v>
      </c>
      <c r="CI1" s="2" t="s">
        <v>84</v>
      </c>
      <c r="CJ1" s="2" t="s">
        <v>85</v>
      </c>
      <c r="CK1" s="2" t="s">
        <v>86</v>
      </c>
      <c r="CL1" s="2" t="s">
        <v>87</v>
      </c>
      <c r="CM1" s="2" t="s">
        <v>88</v>
      </c>
      <c r="CN1" s="2" t="s">
        <v>89</v>
      </c>
      <c r="CO1" s="2" t="s">
        <v>90</v>
      </c>
      <c r="CP1" s="2" t="s">
        <v>91</v>
      </c>
      <c r="CQ1" s="2" t="s">
        <v>92</v>
      </c>
      <c r="CR1" s="2" t="s">
        <v>93</v>
      </c>
      <c r="CS1" s="2" t="s">
        <v>94</v>
      </c>
      <c r="CT1" s="2" t="s">
        <v>95</v>
      </c>
      <c r="CU1" s="2" t="s">
        <v>96</v>
      </c>
      <c r="CV1" s="2" t="s">
        <v>97</v>
      </c>
      <c r="CW1" s="2" t="s">
        <v>98</v>
      </c>
      <c r="CX1" s="2" t="s">
        <v>99</v>
      </c>
      <c r="CY1" s="2" t="s">
        <v>100</v>
      </c>
      <c r="CZ1" s="2" t="s">
        <v>101</v>
      </c>
      <c r="DA1" s="2" t="s">
        <v>102</v>
      </c>
      <c r="DB1" s="2" t="s">
        <v>103</v>
      </c>
      <c r="DC1" s="2" t="s">
        <v>104</v>
      </c>
    </row>
    <row r="2" spans="1:107">
      <c r="A2" t="s">
        <v>122</v>
      </c>
      <c r="B2" t="s">
        <v>115</v>
      </c>
      <c r="C2">
        <v>176373.31</v>
      </c>
      <c r="D2">
        <v>18195.09</v>
      </c>
      <c r="E2">
        <v>1103.42</v>
      </c>
      <c r="F2">
        <v>24</v>
      </c>
      <c r="G2">
        <v>6331.0699999998997</v>
      </c>
      <c r="H2">
        <v>4230.46</v>
      </c>
      <c r="I2">
        <v>4145.6000000000004</v>
      </c>
      <c r="J2">
        <v>2647.0599999998999</v>
      </c>
      <c r="K2">
        <v>2809.1599999998998</v>
      </c>
      <c r="L2">
        <v>4273.5600000000004</v>
      </c>
      <c r="M2">
        <v>2111.0999999998999</v>
      </c>
      <c r="N2">
        <v>1958.44</v>
      </c>
      <c r="O2">
        <v>1950.8299999999001</v>
      </c>
      <c r="P2">
        <v>1823.26</v>
      </c>
      <c r="Q2">
        <v>6351.52</v>
      </c>
      <c r="R2">
        <v>11085.02</v>
      </c>
      <c r="S2">
        <v>11100.26</v>
      </c>
      <c r="T2">
        <v>15974</v>
      </c>
      <c r="U2">
        <v>16936</v>
      </c>
      <c r="V2">
        <v>17678</v>
      </c>
      <c r="W2">
        <v>18195.09</v>
      </c>
      <c r="X2">
        <v>13983</v>
      </c>
      <c r="Y2">
        <v>12396.9</v>
      </c>
      <c r="Z2">
        <v>8356.6599999998998</v>
      </c>
      <c r="AA2">
        <v>4848.1899999999996</v>
      </c>
      <c r="AB2">
        <v>4952.8500000000004</v>
      </c>
      <c r="AC2">
        <v>1103.42</v>
      </c>
      <c r="AD2">
        <v>1131.8599999999999</v>
      </c>
    </row>
    <row r="4" spans="1:107">
      <c r="A4" t="s">
        <v>123</v>
      </c>
      <c r="B4" t="s">
        <v>118</v>
      </c>
      <c r="C4">
        <v>1408.68</v>
      </c>
      <c r="D4">
        <v>99.08</v>
      </c>
      <c r="E4">
        <v>37.409999999999997</v>
      </c>
      <c r="F4">
        <v>24</v>
      </c>
      <c r="G4">
        <v>51.13</v>
      </c>
      <c r="H4">
        <v>45</v>
      </c>
      <c r="I4">
        <v>45</v>
      </c>
      <c r="J4">
        <v>37.479999999900002</v>
      </c>
      <c r="K4">
        <v>37.409999999900002</v>
      </c>
      <c r="L4">
        <v>44.02</v>
      </c>
      <c r="M4">
        <v>43.53</v>
      </c>
      <c r="N4">
        <v>45.09</v>
      </c>
      <c r="O4">
        <v>41.63</v>
      </c>
      <c r="P4">
        <v>42.5</v>
      </c>
      <c r="Q4">
        <v>60</v>
      </c>
      <c r="R4">
        <v>60</v>
      </c>
      <c r="S4">
        <v>60</v>
      </c>
      <c r="T4">
        <v>71</v>
      </c>
      <c r="U4">
        <v>85.29</v>
      </c>
      <c r="V4">
        <v>86.95</v>
      </c>
      <c r="W4">
        <v>99.079999999899997</v>
      </c>
      <c r="X4">
        <v>94.31</v>
      </c>
      <c r="Y4">
        <v>80.510000000000005</v>
      </c>
      <c r="Z4">
        <v>66.489999999899993</v>
      </c>
      <c r="AA4">
        <v>60</v>
      </c>
      <c r="AB4">
        <v>61.2</v>
      </c>
      <c r="AC4">
        <v>48.56</v>
      </c>
      <c r="AD4">
        <v>42.5</v>
      </c>
    </row>
    <row r="5" spans="1:107">
      <c r="B5" t="s">
        <v>119</v>
      </c>
      <c r="C5">
        <v>1132.53</v>
      </c>
      <c r="D5">
        <v>79.31</v>
      </c>
      <c r="E5">
        <v>27.18</v>
      </c>
      <c r="F5">
        <v>24</v>
      </c>
      <c r="G5">
        <v>35.49</v>
      </c>
      <c r="H5">
        <v>33.109999999899998</v>
      </c>
      <c r="I5">
        <v>31.91</v>
      </c>
      <c r="J5">
        <v>28.26</v>
      </c>
      <c r="K5">
        <v>27.18</v>
      </c>
      <c r="L5">
        <v>28.73</v>
      </c>
      <c r="M5">
        <v>36.719999999899997</v>
      </c>
      <c r="N5">
        <v>38.909999999900002</v>
      </c>
      <c r="O5">
        <v>36.079999999899997</v>
      </c>
      <c r="P5">
        <v>37.96</v>
      </c>
      <c r="Q5">
        <v>49.399999999899997</v>
      </c>
      <c r="R5">
        <v>43.469999999899997</v>
      </c>
      <c r="S5">
        <v>45.03</v>
      </c>
      <c r="T5">
        <v>51</v>
      </c>
      <c r="U5">
        <v>65.290000000000006</v>
      </c>
      <c r="V5">
        <v>66.95</v>
      </c>
      <c r="W5">
        <v>79.069999999900006</v>
      </c>
      <c r="X5">
        <v>79.31</v>
      </c>
      <c r="Y5">
        <v>66.959999999900006</v>
      </c>
      <c r="Z5">
        <v>56.969999999899997</v>
      </c>
      <c r="AA5">
        <v>54.24</v>
      </c>
      <c r="AB5">
        <v>53.689999999900003</v>
      </c>
      <c r="AC5">
        <v>46.64</v>
      </c>
      <c r="AD5">
        <v>40.159999999900002</v>
      </c>
    </row>
    <row r="7" spans="1:107">
      <c r="A7" t="s">
        <v>124</v>
      </c>
      <c r="B7" t="s">
        <v>109</v>
      </c>
      <c r="C7">
        <v>14033</v>
      </c>
      <c r="D7">
        <v>932.2</v>
      </c>
      <c r="E7">
        <v>274.60000000000002</v>
      </c>
      <c r="F7">
        <v>24</v>
      </c>
      <c r="G7">
        <v>404.8</v>
      </c>
      <c r="H7">
        <v>355.8</v>
      </c>
      <c r="I7">
        <v>316.6999999999</v>
      </c>
      <c r="J7">
        <v>287.10000000000002</v>
      </c>
      <c r="K7">
        <v>274.60000000000002</v>
      </c>
      <c r="L7">
        <v>279.5</v>
      </c>
      <c r="M7">
        <v>310</v>
      </c>
      <c r="N7">
        <v>316.89999999989999</v>
      </c>
      <c r="O7">
        <v>351.5</v>
      </c>
      <c r="P7">
        <v>401.6</v>
      </c>
      <c r="Q7">
        <v>599.20000000000005</v>
      </c>
      <c r="R7">
        <v>670.6</v>
      </c>
      <c r="S7">
        <v>741.5</v>
      </c>
      <c r="T7">
        <v>798.7</v>
      </c>
      <c r="U7">
        <v>846.79999999990002</v>
      </c>
      <c r="V7">
        <v>883.89999999990005</v>
      </c>
      <c r="W7">
        <v>909.29999999990002</v>
      </c>
      <c r="X7">
        <v>932.2</v>
      </c>
      <c r="Y7">
        <v>914.89999999990005</v>
      </c>
      <c r="Z7">
        <v>877.79999999990002</v>
      </c>
      <c r="AA7">
        <v>841.7</v>
      </c>
      <c r="AB7">
        <v>659.5</v>
      </c>
      <c r="AC7">
        <v>574.70000000000005</v>
      </c>
      <c r="AD7">
        <v>483.6999999999</v>
      </c>
    </row>
    <row r="9" spans="1:107">
      <c r="B9" t="s">
        <v>111</v>
      </c>
      <c r="G9">
        <f>(G4-G5)*G7</f>
        <v>6331.0720000000001</v>
      </c>
      <c r="H9">
        <f>(H4-H5)*H7</f>
        <v>4230.4620000355808</v>
      </c>
      <c r="I9">
        <f t="shared" ref="I9:AD9" si="0">(I4-I5)*I7</f>
        <v>4145.6029999986913</v>
      </c>
      <c r="J9">
        <f t="shared" si="0"/>
        <v>2647.0619999712903</v>
      </c>
      <c r="K9">
        <f t="shared" si="0"/>
        <v>2809.1579999725409</v>
      </c>
      <c r="L9">
        <f t="shared" si="0"/>
        <v>4273.5550000000012</v>
      </c>
      <c r="M9">
        <f t="shared" si="0"/>
        <v>2111.1000000310014</v>
      </c>
      <c r="N9">
        <f t="shared" si="0"/>
        <v>1958.4420000310724</v>
      </c>
      <c r="O9">
        <f t="shared" si="0"/>
        <v>1950.825000035152</v>
      </c>
      <c r="P9">
        <f t="shared" si="0"/>
        <v>1823.2639999999997</v>
      </c>
      <c r="Q9">
        <f t="shared" si="0"/>
        <v>6351.5200000599225</v>
      </c>
      <c r="R9">
        <f t="shared" si="0"/>
        <v>11085.018000067063</v>
      </c>
      <c r="S9">
        <f t="shared" si="0"/>
        <v>11100.254999999999</v>
      </c>
      <c r="T9">
        <f t="shared" si="0"/>
        <v>15974</v>
      </c>
      <c r="U9">
        <f t="shared" si="0"/>
        <v>16935.999999997999</v>
      </c>
      <c r="V9">
        <f t="shared" si="0"/>
        <v>17677.999999997999</v>
      </c>
      <c r="W9">
        <f t="shared" si="0"/>
        <v>18195.092999997993</v>
      </c>
      <c r="X9">
        <f t="shared" si="0"/>
        <v>13983</v>
      </c>
      <c r="Y9">
        <f t="shared" si="0"/>
        <v>12396.895000090135</v>
      </c>
      <c r="Z9">
        <f t="shared" si="0"/>
        <v>8356.6559999990441</v>
      </c>
      <c r="AA9">
        <f t="shared" si="0"/>
        <v>4848.1919999999982</v>
      </c>
      <c r="AB9">
        <f t="shared" si="0"/>
        <v>4952.8450000659495</v>
      </c>
      <c r="AC9">
        <f t="shared" si="0"/>
        <v>1103.4240000000011</v>
      </c>
      <c r="AD9">
        <f t="shared" si="0"/>
        <v>1131.8580000481352</v>
      </c>
    </row>
    <row r="11" spans="1:107">
      <c r="G11" s="6">
        <f>G2-G9</f>
        <v>-2.0000001004518708E-3</v>
      </c>
      <c r="H11" s="6">
        <f>H2-H9</f>
        <v>-2.0000355807496817E-3</v>
      </c>
      <c r="I11" s="6">
        <f t="shared" ref="I11:AD11" si="1">I2-I9</f>
        <v>-2.9999986909388099E-3</v>
      </c>
      <c r="J11" s="6">
        <f t="shared" si="1"/>
        <v>-1.99997139043262E-3</v>
      </c>
      <c r="K11" s="6">
        <f t="shared" si="1"/>
        <v>2.0000273589175777E-3</v>
      </c>
      <c r="L11" s="6">
        <f t="shared" si="1"/>
        <v>4.9999999991996447E-3</v>
      </c>
      <c r="M11" s="6">
        <f t="shared" si="1"/>
        <v>-3.110153556917794E-8</v>
      </c>
      <c r="N11" s="6">
        <f t="shared" si="1"/>
        <v>-2.000031072384445E-3</v>
      </c>
      <c r="O11" s="6">
        <f t="shared" si="1"/>
        <v>4.9999647480944986E-3</v>
      </c>
      <c r="P11" s="6">
        <f t="shared" si="1"/>
        <v>-3.9999999996780389E-3</v>
      </c>
      <c r="Q11" s="6">
        <f t="shared" si="1"/>
        <v>-5.9922058426309377E-8</v>
      </c>
      <c r="R11" s="6">
        <f t="shared" si="1"/>
        <v>1.9999329379061237E-3</v>
      </c>
      <c r="S11" s="6">
        <f t="shared" si="1"/>
        <v>5.0000000010186341E-3</v>
      </c>
      <c r="T11" s="6">
        <f t="shared" si="1"/>
        <v>0</v>
      </c>
      <c r="U11" s="6">
        <f t="shared" si="1"/>
        <v>2.0008883439004421E-9</v>
      </c>
      <c r="V11" s="6">
        <f t="shared" si="1"/>
        <v>2.0008883439004421E-9</v>
      </c>
      <c r="W11" s="6">
        <f t="shared" si="1"/>
        <v>-2.9999979924468789E-3</v>
      </c>
      <c r="X11" s="6">
        <f t="shared" si="1"/>
        <v>0</v>
      </c>
      <c r="Y11" s="6">
        <f t="shared" si="1"/>
        <v>4.9999098646367202E-3</v>
      </c>
      <c r="Z11" s="6">
        <f t="shared" si="1"/>
        <v>4.0000008557399269E-3</v>
      </c>
      <c r="AA11" s="6">
        <f t="shared" si="1"/>
        <v>-1.9999999985884642E-3</v>
      </c>
      <c r="AB11" s="6">
        <f t="shared" si="1"/>
        <v>4.9999340508293244E-3</v>
      </c>
      <c r="AC11" s="6">
        <f t="shared" si="1"/>
        <v>-4.0000000010422809E-3</v>
      </c>
      <c r="AD11" s="6">
        <f t="shared" si="1"/>
        <v>1.9999518647182413E-3</v>
      </c>
    </row>
  </sheetData>
  <pageMargins left="0.7" right="0.7" top="0.75" bottom="0.75" header="0.3" footer="0.3"/>
  <pageSetup orientation="portrait" r:id="rId1"/>
  <drawing r:id="rId2"/>
  <legacyDrawing r:id="rId3"/>
  <oleObjects>
    <oleObject progId="Visio.Drawing.11" shapeId="2050" r:id="rId4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Calculation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xqh5</cp:lastModifiedBy>
  <dcterms:created xsi:type="dcterms:W3CDTF">2010-07-19T13:51:24Z</dcterms:created>
  <dcterms:modified xsi:type="dcterms:W3CDTF">2010-09-23T12:47:52Z</dcterms:modified>
</cp:coreProperties>
</file>