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updateLinks="always" defaultThemeVersion="124226"/>
  <bookViews>
    <workbookView xWindow="360" yWindow="360" windowWidth="18795" windowHeight="11640" tabRatio="551"/>
  </bookViews>
  <sheets>
    <sheet name="Sheet1" sheetId="1" r:id="rId1"/>
  </sheets>
  <calcPr calcId="125725"/>
</workbook>
</file>

<file path=xl/calcChain.xml><?xml version="1.0" encoding="utf-8"?>
<calcChain xmlns="http://schemas.openxmlformats.org/spreadsheetml/2006/main">
  <c r="L4" i="1"/>
</calcChain>
</file>

<file path=xl/sharedStrings.xml><?xml version="1.0" encoding="utf-8"?>
<sst xmlns="http://schemas.openxmlformats.org/spreadsheetml/2006/main" count="211" uniqueCount="95">
  <si>
    <t>2011
Priority</t>
  </si>
  <si>
    <t>2011 Merged Rank</t>
  </si>
  <si>
    <t>Program Area</t>
  </si>
  <si>
    <t>Source</t>
  </si>
  <si>
    <t>2011 Budget</t>
  </si>
  <si>
    <t>Total Project Budget</t>
  </si>
  <si>
    <t>Current Status</t>
  </si>
  <si>
    <t>Sponsor</t>
  </si>
  <si>
    <t>1- Critical</t>
  </si>
  <si>
    <t>Nodal</t>
  </si>
  <si>
    <t>ERCOT</t>
  </si>
  <si>
    <t>Nodal - Stabilization</t>
  </si>
  <si>
    <t>Not Started</t>
  </si>
  <si>
    <t>Cleary</t>
  </si>
  <si>
    <t>TBD</t>
  </si>
  <si>
    <t>Nodal - Initial Release Planning</t>
  </si>
  <si>
    <t>IO</t>
  </si>
  <si>
    <t>Planning</t>
  </si>
  <si>
    <t>Forfia</t>
  </si>
  <si>
    <t>Execution</t>
  </si>
  <si>
    <t>Troxtell</t>
  </si>
  <si>
    <t>Minor Cap - Critical</t>
  </si>
  <si>
    <t>RO</t>
  </si>
  <si>
    <t>Market</t>
  </si>
  <si>
    <t>Texas SET 4.0</t>
  </si>
  <si>
    <t>B. Day</t>
  </si>
  <si>
    <t>MO</t>
  </si>
  <si>
    <t>Delenela</t>
  </si>
  <si>
    <t>Settlement System Upgrade</t>
  </si>
  <si>
    <t>CO</t>
  </si>
  <si>
    <t>PUCT / Market</t>
  </si>
  <si>
    <t>2-High</t>
  </si>
  <si>
    <t>Data Research and Reporting</t>
  </si>
  <si>
    <t>Enterprise Records Management Automation (ERMA)</t>
  </si>
  <si>
    <t>Doolin</t>
  </si>
  <si>
    <t>Information Lifecycle Management – 
Mkt Systems, Archive, Reporting</t>
  </si>
  <si>
    <t>Likewise Upgrade</t>
  </si>
  <si>
    <t>Exec Sponsor</t>
  </si>
  <si>
    <t>Morgan</t>
  </si>
  <si>
    <t>Manning</t>
  </si>
  <si>
    <t>Magness</t>
  </si>
  <si>
    <t>Planning / Execution</t>
  </si>
  <si>
    <t>Capital Projects</t>
  </si>
  <si>
    <t>$12M-$16M</t>
  </si>
  <si>
    <t>Other Efforts</t>
  </si>
  <si>
    <t>Data Center Buildout</t>
  </si>
  <si>
    <t>Source Doc</t>
  </si>
  <si>
    <t>Project Number</t>
  </si>
  <si>
    <t>2011 Budget Range</t>
  </si>
  <si>
    <t>$35M-$40M</t>
  </si>
  <si>
    <t>$250k-$500k</t>
  </si>
  <si>
    <t>$1M-$2M</t>
  </si>
  <si>
    <t>$5M</t>
  </si>
  <si>
    <t>$100k-$250k</t>
  </si>
  <si>
    <t>$500k-$1M</t>
  </si>
  <si>
    <t>Carry Over</t>
  </si>
  <si>
    <t>N</t>
  </si>
  <si>
    <t>Y</t>
  </si>
  <si>
    <t>Cutline</t>
  </si>
  <si>
    <t>$70M</t>
  </si>
  <si>
    <t>Identity Management   (Databases only)</t>
  </si>
  <si>
    <t>$3M-$4M</t>
  </si>
  <si>
    <t>Cyber-Security Project #1</t>
  </si>
  <si>
    <t>Cyber-Security Project #2</t>
  </si>
  <si>
    <t>Funding for Nodal stabilization</t>
  </si>
  <si>
    <t>Funding for Nodal post-go-live release planning</t>
  </si>
  <si>
    <t>Description</t>
  </si>
  <si>
    <t>Critical priority Minor Cap purchases</t>
  </si>
  <si>
    <t>TXSET project to include reconnect / disconnect, AMS, Acquisitions, Meter Tampering</t>
  </si>
  <si>
    <t>This is a subproject of 90006_01</t>
  </si>
  <si>
    <t>Replace the current unsupported application with a self-supported solution.  Includes only the conversion of code -- no enhancements.</t>
  </si>
  <si>
    <r>
      <t xml:space="preserve">Enhance MarkeTrak application for new PUCT requirements and other enhancements requested by market participants
8 specific issues identified - Examples: new subtypes for Expedited Switch Rescission and Meter Tampering, improved data validation, AMS usage parameters
</t>
    </r>
    <r>
      <rPr>
        <b/>
        <sz val="9"/>
        <rFont val="Times New Roman"/>
        <family val="1"/>
      </rPr>
      <t>Assumes Planning activities in 2011</t>
    </r>
  </si>
  <si>
    <t xml:space="preserve">Maintenance of two systems to control access to ERCOT systems is inefficient and requires training all staff on two distinctly different ways of requested access necessary for their jobs.  In addition, the current user access and node tracking system is insufficient to meet the compliance and audit requirements for systems auditable under the NERC control framework. </t>
  </si>
  <si>
    <t>Transition of ETS reporting from Data Archive to Enterprise Data Warehouse</t>
  </si>
  <si>
    <t xml:space="preserve">Provide a centralized record management repository for ERCOT with email integration. </t>
  </si>
  <si>
    <t>Move from Active Directory 2003 to Active Directory 2008</t>
  </si>
  <si>
    <t>SCR756</t>
  </si>
  <si>
    <t>N/A</t>
  </si>
  <si>
    <t>Various</t>
  </si>
  <si>
    <t>Various projects purchasing and installing equipment in the new data centers</t>
  </si>
  <si>
    <t>New</t>
  </si>
  <si>
    <t>90006_02</t>
  </si>
  <si>
    <t>10052_01</t>
  </si>
  <si>
    <t>50088_01</t>
  </si>
  <si>
    <t>10031_01</t>
  </si>
  <si>
    <t>Cumulative 2011 Budget Range</t>
  </si>
  <si>
    <t>$40M-$42M</t>
  </si>
  <si>
    <t>$42M-$44M</t>
  </si>
  <si>
    <t>$44M-$46M</t>
  </si>
  <si>
    <t>$4M-$6M</t>
  </si>
  <si>
    <t>$46M-$48M</t>
  </si>
  <si>
    <t>$48M-$50M</t>
  </si>
  <si>
    <t>Minor Cap</t>
  </si>
  <si>
    <t>Data Center</t>
  </si>
  <si>
    <t>MarkeTrak Upgrade and Enhancements  (PLANNING)</t>
  </si>
</sst>
</file>

<file path=xl/styles.xml><?xml version="1.0" encoding="utf-8"?>
<styleSheet xmlns="http://schemas.openxmlformats.org/spreadsheetml/2006/main">
  <numFmts count="3">
    <numFmt numFmtId="44" formatCode="_(&quot;$&quot;* #,##0.00_);_(&quot;$&quot;* \(#,##0.00\);_(&quot;$&quot;* &quot;-&quot;??_);_(@_)"/>
    <numFmt numFmtId="164" formatCode="0.0"/>
    <numFmt numFmtId="165" formatCode="&quot;$&quot;#,##0"/>
  </numFmts>
  <fonts count="10">
    <font>
      <sz val="11"/>
      <color theme="1"/>
      <name val="Calibri"/>
      <family val="2"/>
      <scheme val="minor"/>
    </font>
    <font>
      <b/>
      <sz val="10"/>
      <name val="Arial"/>
      <family val="2"/>
    </font>
    <font>
      <sz val="10"/>
      <color indexed="8"/>
      <name val="Arial"/>
      <family val="2"/>
    </font>
    <font>
      <sz val="10"/>
      <name val="Arial"/>
      <family val="2"/>
    </font>
    <font>
      <b/>
      <sz val="9"/>
      <name val="Arial"/>
      <family val="2"/>
    </font>
    <font>
      <b/>
      <sz val="14"/>
      <color indexed="8"/>
      <name val="Arial"/>
      <family val="2"/>
    </font>
    <font>
      <sz val="14"/>
      <name val="Arial"/>
      <family val="2"/>
    </font>
    <font>
      <sz val="9"/>
      <name val="Times New Roman"/>
      <family val="1"/>
    </font>
    <font>
      <b/>
      <sz val="9"/>
      <name val="Times New Roman"/>
      <family val="1"/>
    </font>
    <font>
      <b/>
      <sz val="16"/>
      <name val="Arial"/>
      <family val="2"/>
    </font>
  </fonts>
  <fills count="12">
    <fill>
      <patternFill patternType="none"/>
    </fill>
    <fill>
      <patternFill patternType="gray125"/>
    </fill>
    <fill>
      <patternFill patternType="solid">
        <fgColor indexed="41"/>
        <bgColor indexed="64"/>
      </patternFill>
    </fill>
    <fill>
      <patternFill patternType="solid">
        <fgColor rgb="FFFFFFCC"/>
        <bgColor indexed="64"/>
      </patternFill>
    </fill>
    <fill>
      <patternFill patternType="solid">
        <fgColor theme="9" tint="0.59999389629810485"/>
        <bgColor indexed="64"/>
      </patternFill>
    </fill>
    <fill>
      <patternFill patternType="solid">
        <fgColor theme="0"/>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indexed="47"/>
        <bgColor indexed="64"/>
      </patternFill>
    </fill>
    <fill>
      <patternFill patternType="solid">
        <fgColor indexed="52"/>
        <bgColor indexed="64"/>
      </patternFill>
    </fill>
    <fill>
      <patternFill patternType="solid">
        <fgColor indexed="44"/>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diagonal/>
    </border>
  </borders>
  <cellStyleXfs count="9">
    <xf numFmtId="0" fontId="0" fillId="0" borderId="0"/>
    <xf numFmtId="0" fontId="2" fillId="0" borderId="0"/>
    <xf numFmtId="0" fontId="2" fillId="0" borderId="0"/>
    <xf numFmtId="0" fontId="2" fillId="0" borderId="0"/>
    <xf numFmtId="0" fontId="2" fillId="0" borderId="0"/>
    <xf numFmtId="0" fontId="2" fillId="0" borderId="0"/>
    <xf numFmtId="0" fontId="2" fillId="0" borderId="0"/>
    <xf numFmtId="44" fontId="3" fillId="0" borderId="0" applyFont="0" applyFill="0" applyBorder="0" applyAlignment="0" applyProtection="0"/>
    <xf numFmtId="0" fontId="2" fillId="0" borderId="0"/>
  </cellStyleXfs>
  <cellXfs count="40">
    <xf numFmtId="0" fontId="0" fillId="0" borderId="0" xfId="0"/>
    <xf numFmtId="38" fontId="1" fillId="2" borderId="1" xfId="0" applyNumberFormat="1" applyFont="1" applyFill="1" applyBorder="1" applyAlignment="1">
      <alignment horizontal="center" vertical="center" wrapText="1"/>
    </xf>
    <xf numFmtId="38" fontId="1" fillId="3" borderId="1" xfId="0" applyNumberFormat="1" applyFont="1" applyFill="1" applyBorder="1" applyAlignment="1">
      <alignment horizontal="center" vertical="center" wrapText="1"/>
    </xf>
    <xf numFmtId="164" fontId="1" fillId="4" borderId="2" xfId="1" applyNumberFormat="1" applyFont="1" applyFill="1" applyBorder="1" applyAlignment="1">
      <alignment horizontal="center" vertical="center" wrapText="1"/>
    </xf>
    <xf numFmtId="0" fontId="3" fillId="0" borderId="2" xfId="2" applyFont="1" applyFill="1" applyBorder="1" applyAlignment="1">
      <alignment horizontal="center" vertical="center" wrapText="1"/>
    </xf>
    <xf numFmtId="0" fontId="3" fillId="0" borderId="2" xfId="3" applyFont="1" applyFill="1" applyBorder="1" applyAlignment="1">
      <alignment horizontal="left" vertical="center" wrapText="1"/>
    </xf>
    <xf numFmtId="0" fontId="3" fillId="0" borderId="2" xfId="0" applyFont="1" applyBorder="1" applyAlignment="1">
      <alignment horizontal="center" vertical="center"/>
    </xf>
    <xf numFmtId="0" fontId="3" fillId="0" borderId="2" xfId="4" applyFont="1" applyFill="1" applyBorder="1" applyAlignment="1">
      <alignment horizontal="center" vertical="center" wrapText="1"/>
    </xf>
    <xf numFmtId="0" fontId="3" fillId="6" borderId="2" xfId="2" applyFont="1" applyFill="1" applyBorder="1" applyAlignment="1">
      <alignment horizontal="center" vertical="center" wrapText="1"/>
    </xf>
    <xf numFmtId="1" fontId="1" fillId="5" borderId="2" xfId="1" applyNumberFormat="1" applyFont="1" applyFill="1" applyBorder="1" applyAlignment="1">
      <alignment horizontal="center" vertical="center" wrapText="1"/>
    </xf>
    <xf numFmtId="165" fontId="3" fillId="0" borderId="2" xfId="3" applyNumberFormat="1" applyFont="1" applyFill="1" applyBorder="1" applyAlignment="1">
      <alignment horizontal="center" vertical="center" wrapText="1"/>
    </xf>
    <xf numFmtId="0" fontId="3" fillId="0" borderId="2" xfId="5" applyFont="1" applyFill="1" applyBorder="1" applyAlignment="1">
      <alignment horizontal="center" vertical="center" wrapText="1"/>
    </xf>
    <xf numFmtId="0" fontId="3" fillId="0" borderId="2" xfId="6" applyFont="1" applyFill="1" applyBorder="1" applyAlignment="1">
      <alignment horizontal="left" vertical="center" wrapText="1"/>
    </xf>
    <xf numFmtId="0" fontId="3" fillId="6" borderId="2" xfId="6" applyFont="1" applyFill="1" applyBorder="1" applyAlignment="1">
      <alignment horizontal="center" vertical="center" wrapText="1"/>
    </xf>
    <xf numFmtId="0" fontId="3" fillId="0" borderId="3" xfId="2" applyFont="1" applyFill="1" applyBorder="1" applyAlignment="1">
      <alignment horizontal="center" vertical="center" wrapText="1"/>
    </xf>
    <xf numFmtId="164" fontId="1" fillId="7" borderId="2" xfId="1" applyNumberFormat="1" applyFont="1" applyFill="1" applyBorder="1" applyAlignment="1">
      <alignment horizontal="center" vertical="center" wrapText="1"/>
    </xf>
    <xf numFmtId="0" fontId="3" fillId="0" borderId="3" xfId="4" applyFont="1" applyFill="1" applyBorder="1" applyAlignment="1">
      <alignment horizontal="center" vertical="center" wrapText="1"/>
    </xf>
    <xf numFmtId="38" fontId="4" fillId="2" borderId="1" xfId="0" applyNumberFormat="1" applyFont="1" applyFill="1" applyBorder="1" applyAlignment="1">
      <alignment horizontal="center" vertical="center" wrapText="1"/>
    </xf>
    <xf numFmtId="164" fontId="1" fillId="4" borderId="4" xfId="1" applyNumberFormat="1" applyFont="1" applyFill="1" applyBorder="1" applyAlignment="1">
      <alignment horizontal="center" vertical="center" wrapText="1"/>
    </xf>
    <xf numFmtId="0" fontId="3" fillId="0" borderId="4" xfId="2" applyFont="1" applyFill="1" applyBorder="1" applyAlignment="1">
      <alignment horizontal="center" vertical="center" wrapText="1"/>
    </xf>
    <xf numFmtId="0" fontId="3" fillId="0" borderId="4" xfId="3" applyFont="1" applyFill="1" applyBorder="1" applyAlignment="1">
      <alignment horizontal="left" vertical="center" wrapText="1"/>
    </xf>
    <xf numFmtId="1" fontId="1" fillId="5" borderId="4" xfId="1" applyNumberFormat="1" applyFont="1" applyFill="1" applyBorder="1" applyAlignment="1">
      <alignment horizontal="center" vertical="center" wrapText="1"/>
    </xf>
    <xf numFmtId="165" fontId="3" fillId="3" borderId="4" xfId="3" applyNumberFormat="1" applyFont="1" applyFill="1" applyBorder="1" applyAlignment="1">
      <alignment horizontal="center" vertical="center" wrapText="1"/>
    </xf>
    <xf numFmtId="165" fontId="3" fillId="3" borderId="2" xfId="3" applyNumberFormat="1" applyFont="1" applyFill="1" applyBorder="1" applyAlignment="1">
      <alignment horizontal="center" vertical="center" wrapText="1"/>
    </xf>
    <xf numFmtId="0" fontId="3" fillId="9" borderId="2" xfId="0" applyFont="1" applyFill="1" applyBorder="1" applyAlignment="1">
      <alignment horizontal="center" vertical="center" wrapText="1"/>
    </xf>
    <xf numFmtId="0" fontId="2" fillId="10" borderId="6" xfId="1" applyFont="1" applyFill="1" applyBorder="1" applyAlignment="1">
      <alignment horizontal="left" vertical="center" wrapText="1"/>
    </xf>
    <xf numFmtId="0" fontId="6" fillId="10" borderId="7" xfId="0" applyFont="1" applyFill="1" applyBorder="1" applyAlignment="1">
      <alignment horizontal="left" vertical="top" wrapText="1"/>
    </xf>
    <xf numFmtId="0" fontId="2" fillId="0" borderId="0" xfId="1" applyFont="1" applyAlignment="1">
      <alignment horizontal="left" vertical="top" wrapText="1"/>
    </xf>
    <xf numFmtId="1" fontId="3" fillId="5" borderId="2" xfId="1" applyNumberFormat="1" applyFont="1" applyFill="1" applyBorder="1" applyAlignment="1">
      <alignment horizontal="center" vertical="center" wrapText="1"/>
    </xf>
    <xf numFmtId="1" fontId="3" fillId="5" borderId="3" xfId="1"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3" fillId="0" borderId="8" xfId="8" applyFont="1" applyFill="1" applyBorder="1" applyAlignment="1">
      <alignment horizontal="center" vertical="center" wrapText="1"/>
    </xf>
    <xf numFmtId="0" fontId="3" fillId="0" borderId="2" xfId="8" applyFont="1" applyFill="1" applyBorder="1" applyAlignment="1">
      <alignment horizontal="center" vertical="center" wrapText="1"/>
    </xf>
    <xf numFmtId="0" fontId="3" fillId="0" borderId="2" xfId="6" applyFont="1" applyFill="1" applyBorder="1" applyAlignment="1">
      <alignment horizontal="center" vertical="center" wrapText="1"/>
    </xf>
    <xf numFmtId="0" fontId="3" fillId="5" borderId="2" xfId="6" applyFont="1" applyFill="1" applyBorder="1" applyAlignment="1">
      <alignment horizontal="center" vertical="center" wrapText="1"/>
    </xf>
    <xf numFmtId="0" fontId="2" fillId="11" borderId="2" xfId="1" applyFont="1" applyFill="1" applyBorder="1" applyAlignment="1">
      <alignment horizontal="center" vertical="center" wrapText="1"/>
    </xf>
    <xf numFmtId="0" fontId="2" fillId="11" borderId="2" xfId="0" applyFont="1" applyFill="1" applyBorder="1" applyAlignment="1">
      <alignment horizontal="center" vertical="center" wrapText="1"/>
    </xf>
    <xf numFmtId="38" fontId="9" fillId="8" borderId="1" xfId="0" applyNumberFormat="1" applyFont="1" applyFill="1" applyBorder="1" applyAlignment="1">
      <alignment horizontal="center" vertical="center" wrapText="1"/>
    </xf>
    <xf numFmtId="164" fontId="5" fillId="10" borderId="5" xfId="0" applyNumberFormat="1" applyFont="1" applyFill="1" applyBorder="1" applyAlignment="1">
      <alignment horizontal="center" vertical="center" wrapText="1"/>
    </xf>
    <xf numFmtId="164" fontId="5" fillId="10" borderId="6" xfId="0" applyNumberFormat="1" applyFont="1" applyFill="1" applyBorder="1" applyAlignment="1">
      <alignment horizontal="center" vertical="center" wrapText="1"/>
    </xf>
  </cellXfs>
  <cellStyles count="9">
    <cellStyle name="Currency 2" xfId="7"/>
    <cellStyle name="Normal" xfId="0" builtinId="0"/>
    <cellStyle name="Normal_PPL_for_postingCO 2" xfId="2"/>
    <cellStyle name="Normal_PPL_for_postingCO 3" xfId="1"/>
    <cellStyle name="Normal_PPL_for_postingCO 3_Merged" xfId="8"/>
    <cellStyle name="Normal_PPL_for_postingMerged 2" xfId="3"/>
    <cellStyle name="Normal_PPL_for_postingMerged 3" xfId="6"/>
    <cellStyle name="Normal_PPL_for_postingMO" xfId="5"/>
    <cellStyle name="Normal_PPL_for_postingRO" xfId="4"/>
  </cellStyles>
  <dxfs count="0"/>
  <tableStyles count="0" defaultTableStyle="TableStyleMedium9" defaultPivotStyle="PivotStyleLight16"/>
  <colors>
    <mruColors>
      <color rgb="FFFFFFCC"/>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23"/>
  <sheetViews>
    <sheetView tabSelected="1" workbookViewId="0">
      <pane ySplit="1" topLeftCell="A2" activePane="bottomLeft" state="frozen"/>
      <selection pane="bottomLeft" activeCell="H1" sqref="H1"/>
    </sheetView>
  </sheetViews>
  <sheetFormatPr defaultRowHeight="15"/>
  <cols>
    <col min="1" max="1" width="11.28515625" customWidth="1"/>
    <col min="2" max="2" width="8.28515625" customWidth="1"/>
    <col min="3" max="3" width="7.28515625" customWidth="1"/>
    <col min="4" max="4" width="8.140625" customWidth="1"/>
    <col min="8" max="8" width="31" customWidth="1"/>
    <col min="9" max="9" width="11.5703125" customWidth="1"/>
    <col min="10" max="11" width="12.7109375" customWidth="1"/>
    <col min="12" max="12" width="13.140625" customWidth="1"/>
    <col min="13" max="13" width="11.5703125" customWidth="1"/>
    <col min="15" max="15" width="47.5703125" customWidth="1"/>
  </cols>
  <sheetData>
    <row r="1" spans="1:15" ht="51.75" customHeight="1">
      <c r="A1" s="1" t="s">
        <v>0</v>
      </c>
      <c r="B1" s="1" t="s">
        <v>1</v>
      </c>
      <c r="C1" s="1" t="s">
        <v>55</v>
      </c>
      <c r="D1" s="17" t="s">
        <v>2</v>
      </c>
      <c r="E1" s="1" t="s">
        <v>3</v>
      </c>
      <c r="F1" s="1" t="s">
        <v>46</v>
      </c>
      <c r="G1" s="1" t="s">
        <v>47</v>
      </c>
      <c r="H1" s="37" t="s">
        <v>42</v>
      </c>
      <c r="I1" s="1" t="s">
        <v>6</v>
      </c>
      <c r="J1" s="2" t="s">
        <v>48</v>
      </c>
      <c r="K1" s="2" t="s">
        <v>85</v>
      </c>
      <c r="L1" s="1" t="s">
        <v>5</v>
      </c>
      <c r="M1" s="1" t="s">
        <v>37</v>
      </c>
      <c r="N1" s="1" t="s">
        <v>7</v>
      </c>
      <c r="O1" s="1" t="s">
        <v>66</v>
      </c>
    </row>
    <row r="2" spans="1:15" ht="25.5" customHeight="1">
      <c r="A2" s="3" t="s">
        <v>8</v>
      </c>
      <c r="B2" s="9">
        <v>1.1000000000000001</v>
      </c>
      <c r="C2" s="28" t="s">
        <v>56</v>
      </c>
      <c r="D2" s="36" t="s">
        <v>9</v>
      </c>
      <c r="E2" s="4" t="s">
        <v>10</v>
      </c>
      <c r="F2" s="4"/>
      <c r="G2" s="31" t="s">
        <v>77</v>
      </c>
      <c r="H2" s="5" t="s">
        <v>15</v>
      </c>
      <c r="I2" s="4" t="s">
        <v>12</v>
      </c>
      <c r="J2" s="23" t="s">
        <v>52</v>
      </c>
      <c r="K2" s="23" t="s">
        <v>52</v>
      </c>
      <c r="L2" s="10" t="s">
        <v>14</v>
      </c>
      <c r="M2" s="4" t="s">
        <v>13</v>
      </c>
      <c r="N2" s="4" t="s">
        <v>13</v>
      </c>
      <c r="O2" s="30" t="s">
        <v>65</v>
      </c>
    </row>
    <row r="3" spans="1:15" ht="35.25" customHeight="1">
      <c r="A3" s="3" t="s">
        <v>8</v>
      </c>
      <c r="B3" s="9">
        <v>2</v>
      </c>
      <c r="C3" s="24" t="s">
        <v>57</v>
      </c>
      <c r="D3" s="36" t="s">
        <v>93</v>
      </c>
      <c r="E3" s="4" t="s">
        <v>10</v>
      </c>
      <c r="F3" s="4"/>
      <c r="G3" s="32" t="s">
        <v>78</v>
      </c>
      <c r="H3" s="5" t="s">
        <v>45</v>
      </c>
      <c r="I3" s="8" t="s">
        <v>41</v>
      </c>
      <c r="J3" s="23" t="s">
        <v>49</v>
      </c>
      <c r="K3" s="23" t="s">
        <v>86</v>
      </c>
      <c r="L3" s="10" t="s">
        <v>59</v>
      </c>
      <c r="M3" s="4" t="s">
        <v>38</v>
      </c>
      <c r="N3" s="4" t="s">
        <v>18</v>
      </c>
      <c r="O3" s="30" t="s">
        <v>79</v>
      </c>
    </row>
    <row r="4" spans="1:15" ht="27" customHeight="1">
      <c r="A4" s="3" t="s">
        <v>8</v>
      </c>
      <c r="B4" s="9">
        <v>3</v>
      </c>
      <c r="C4" s="29" t="s">
        <v>56</v>
      </c>
      <c r="D4" s="35" t="s">
        <v>92</v>
      </c>
      <c r="E4" s="6" t="s">
        <v>10</v>
      </c>
      <c r="F4" s="6"/>
      <c r="G4" s="7" t="s">
        <v>80</v>
      </c>
      <c r="H4" s="5" t="s">
        <v>21</v>
      </c>
      <c r="I4" s="4" t="s">
        <v>12</v>
      </c>
      <c r="J4" s="23" t="s">
        <v>50</v>
      </c>
      <c r="K4" s="23" t="s">
        <v>87</v>
      </c>
      <c r="L4" s="10" t="str">
        <f>J4</f>
        <v>$250k-$500k</v>
      </c>
      <c r="M4" s="4" t="s">
        <v>13</v>
      </c>
      <c r="N4" s="4" t="s">
        <v>20</v>
      </c>
      <c r="O4" s="30" t="s">
        <v>67</v>
      </c>
    </row>
    <row r="5" spans="1:15" ht="24.75" customHeight="1">
      <c r="A5" s="3" t="s">
        <v>8</v>
      </c>
      <c r="B5" s="9">
        <v>4</v>
      </c>
      <c r="C5" s="28" t="s">
        <v>56</v>
      </c>
      <c r="D5" s="4" t="s">
        <v>22</v>
      </c>
      <c r="E5" s="6" t="s">
        <v>23</v>
      </c>
      <c r="F5" s="6"/>
      <c r="G5" s="7" t="s">
        <v>80</v>
      </c>
      <c r="H5" s="5" t="s">
        <v>24</v>
      </c>
      <c r="I5" s="4" t="s">
        <v>12</v>
      </c>
      <c r="J5" s="23" t="s">
        <v>51</v>
      </c>
      <c r="K5" s="23" t="s">
        <v>87</v>
      </c>
      <c r="L5" s="10" t="s">
        <v>51</v>
      </c>
      <c r="M5" s="4" t="s">
        <v>13</v>
      </c>
      <c r="N5" s="4" t="s">
        <v>25</v>
      </c>
      <c r="O5" s="30" t="s">
        <v>68</v>
      </c>
    </row>
    <row r="6" spans="1:15" ht="33.75" customHeight="1">
      <c r="A6" s="3" t="s">
        <v>8</v>
      </c>
      <c r="B6" s="9">
        <v>5</v>
      </c>
      <c r="C6" s="24" t="s">
        <v>57</v>
      </c>
      <c r="D6" s="11" t="s">
        <v>26</v>
      </c>
      <c r="E6" s="11" t="s">
        <v>10</v>
      </c>
      <c r="F6" s="11"/>
      <c r="G6" s="33" t="s">
        <v>81</v>
      </c>
      <c r="H6" s="12" t="s">
        <v>35</v>
      </c>
      <c r="I6" s="13" t="s">
        <v>17</v>
      </c>
      <c r="J6" s="23" t="s">
        <v>54</v>
      </c>
      <c r="K6" s="23" t="s">
        <v>88</v>
      </c>
      <c r="L6" s="10" t="s">
        <v>51</v>
      </c>
      <c r="M6" s="4" t="s">
        <v>13</v>
      </c>
      <c r="N6" s="4" t="s">
        <v>25</v>
      </c>
      <c r="O6" s="30" t="s">
        <v>69</v>
      </c>
    </row>
    <row r="7" spans="1:15" ht="33" customHeight="1">
      <c r="A7" s="3" t="s">
        <v>8</v>
      </c>
      <c r="B7" s="9">
        <v>6</v>
      </c>
      <c r="C7" s="28" t="s">
        <v>56</v>
      </c>
      <c r="D7" s="14" t="s">
        <v>16</v>
      </c>
      <c r="E7" s="6" t="s">
        <v>10</v>
      </c>
      <c r="F7" s="6"/>
      <c r="G7" s="7" t="s">
        <v>80</v>
      </c>
      <c r="H7" s="5" t="s">
        <v>62</v>
      </c>
      <c r="I7" s="4" t="s">
        <v>12</v>
      </c>
      <c r="J7" s="23" t="s">
        <v>50</v>
      </c>
      <c r="K7" s="23" t="s">
        <v>88</v>
      </c>
      <c r="L7" s="10" t="s">
        <v>50</v>
      </c>
      <c r="M7" s="4" t="s">
        <v>39</v>
      </c>
      <c r="N7" s="4" t="s">
        <v>27</v>
      </c>
      <c r="O7" s="30"/>
    </row>
    <row r="8" spans="1:15" ht="25.5" customHeight="1">
      <c r="A8" s="3" t="s">
        <v>8</v>
      </c>
      <c r="B8" s="9">
        <v>7</v>
      </c>
      <c r="C8" s="28" t="s">
        <v>56</v>
      </c>
      <c r="D8" s="14" t="s">
        <v>26</v>
      </c>
      <c r="E8" s="4" t="s">
        <v>10</v>
      </c>
      <c r="F8" s="4"/>
      <c r="G8" s="7" t="s">
        <v>82</v>
      </c>
      <c r="H8" s="5" t="s">
        <v>28</v>
      </c>
      <c r="I8" s="4" t="s">
        <v>12</v>
      </c>
      <c r="J8" s="23" t="s">
        <v>51</v>
      </c>
      <c r="K8" s="23" t="s">
        <v>90</v>
      </c>
      <c r="L8" s="10" t="s">
        <v>89</v>
      </c>
      <c r="M8" s="4" t="s">
        <v>13</v>
      </c>
      <c r="N8" s="4" t="s">
        <v>25</v>
      </c>
      <c r="O8" s="30" t="s">
        <v>70</v>
      </c>
    </row>
    <row r="9" spans="1:15" ht="33" customHeight="1">
      <c r="A9" s="3" t="s">
        <v>8</v>
      </c>
      <c r="B9" s="9">
        <v>8</v>
      </c>
      <c r="C9" s="28" t="s">
        <v>56</v>
      </c>
      <c r="D9" s="14" t="s">
        <v>29</v>
      </c>
      <c r="E9" s="4" t="s">
        <v>10</v>
      </c>
      <c r="F9" s="4"/>
      <c r="G9" s="7" t="s">
        <v>80</v>
      </c>
      <c r="H9" s="5" t="s">
        <v>63</v>
      </c>
      <c r="I9" s="4" t="s">
        <v>12</v>
      </c>
      <c r="J9" s="23" t="s">
        <v>50</v>
      </c>
      <c r="K9" s="23" t="s">
        <v>90</v>
      </c>
      <c r="L9" s="10" t="s">
        <v>50</v>
      </c>
      <c r="M9" s="4" t="s">
        <v>39</v>
      </c>
      <c r="N9" s="4" t="s">
        <v>27</v>
      </c>
    </row>
    <row r="10" spans="1:15" ht="24.75" customHeight="1">
      <c r="A10" s="3" t="s">
        <v>8</v>
      </c>
      <c r="B10" s="9">
        <v>9</v>
      </c>
      <c r="C10" s="28" t="s">
        <v>56</v>
      </c>
      <c r="D10" s="14" t="s">
        <v>16</v>
      </c>
      <c r="E10" s="6" t="s">
        <v>10</v>
      </c>
      <c r="F10" s="6"/>
      <c r="G10" s="7" t="s">
        <v>80</v>
      </c>
      <c r="H10" s="5" t="s">
        <v>36</v>
      </c>
      <c r="I10" s="4" t="s">
        <v>12</v>
      </c>
      <c r="J10" s="23" t="s">
        <v>53</v>
      </c>
      <c r="K10" s="23" t="s">
        <v>90</v>
      </c>
      <c r="L10" s="10" t="s">
        <v>53</v>
      </c>
      <c r="M10" s="4" t="s">
        <v>38</v>
      </c>
      <c r="N10" s="4" t="s">
        <v>18</v>
      </c>
      <c r="O10" s="30" t="s">
        <v>75</v>
      </c>
    </row>
    <row r="11" spans="1:15" ht="31.5" customHeight="1">
      <c r="A11" s="3" t="s">
        <v>8</v>
      </c>
      <c r="B11" s="9">
        <v>10</v>
      </c>
      <c r="C11" s="28" t="s">
        <v>56</v>
      </c>
      <c r="D11" s="14" t="s">
        <v>22</v>
      </c>
      <c r="E11" s="4" t="s">
        <v>30</v>
      </c>
      <c r="F11" s="4" t="s">
        <v>76</v>
      </c>
      <c r="G11" s="7" t="s">
        <v>80</v>
      </c>
      <c r="H11" s="5" t="s">
        <v>94</v>
      </c>
      <c r="I11" s="4" t="s">
        <v>12</v>
      </c>
      <c r="J11" s="23" t="s">
        <v>53</v>
      </c>
      <c r="K11" s="23" t="s">
        <v>90</v>
      </c>
      <c r="L11" s="10" t="s">
        <v>51</v>
      </c>
      <c r="M11" s="4" t="s">
        <v>13</v>
      </c>
      <c r="N11" s="4" t="s">
        <v>25</v>
      </c>
      <c r="O11" s="30" t="s">
        <v>71</v>
      </c>
    </row>
    <row r="12" spans="1:15" ht="30.75" customHeight="1">
      <c r="A12" s="3" t="s">
        <v>8</v>
      </c>
      <c r="B12" s="9">
        <v>11</v>
      </c>
      <c r="C12" s="28" t="s">
        <v>56</v>
      </c>
      <c r="D12" s="14" t="s">
        <v>16</v>
      </c>
      <c r="E12" s="6" t="s">
        <v>10</v>
      </c>
      <c r="F12" s="6"/>
      <c r="G12" s="7" t="s">
        <v>80</v>
      </c>
      <c r="H12" s="5" t="s">
        <v>60</v>
      </c>
      <c r="I12" s="4" t="s">
        <v>12</v>
      </c>
      <c r="J12" s="23" t="s">
        <v>54</v>
      </c>
      <c r="K12" s="23" t="s">
        <v>91</v>
      </c>
      <c r="L12" s="10" t="s">
        <v>54</v>
      </c>
      <c r="M12" s="4" t="s">
        <v>38</v>
      </c>
      <c r="N12" s="4" t="s">
        <v>18</v>
      </c>
      <c r="O12" s="30" t="s">
        <v>72</v>
      </c>
    </row>
    <row r="13" spans="1:15" ht="24" customHeight="1">
      <c r="A13" s="15" t="s">
        <v>31</v>
      </c>
      <c r="B13" s="9">
        <v>12</v>
      </c>
      <c r="C13" s="24" t="s">
        <v>57</v>
      </c>
      <c r="D13" s="16" t="s">
        <v>22</v>
      </c>
      <c r="E13" s="7" t="s">
        <v>10</v>
      </c>
      <c r="F13" s="7"/>
      <c r="G13" s="33" t="s">
        <v>83</v>
      </c>
      <c r="H13" s="12" t="s">
        <v>32</v>
      </c>
      <c r="I13" s="13" t="s">
        <v>19</v>
      </c>
      <c r="J13" s="23" t="s">
        <v>51</v>
      </c>
      <c r="K13" s="23" t="s">
        <v>91</v>
      </c>
      <c r="L13" s="10" t="s">
        <v>61</v>
      </c>
      <c r="M13" s="4" t="s">
        <v>13</v>
      </c>
      <c r="N13" s="4" t="s">
        <v>25</v>
      </c>
      <c r="O13" s="30" t="s">
        <v>73</v>
      </c>
    </row>
    <row r="14" spans="1:15" ht="33" customHeight="1">
      <c r="A14" s="15" t="s">
        <v>31</v>
      </c>
      <c r="B14" s="9">
        <v>13</v>
      </c>
      <c r="C14" s="24" t="s">
        <v>57</v>
      </c>
      <c r="D14" s="14" t="s">
        <v>29</v>
      </c>
      <c r="E14" s="4" t="s">
        <v>10</v>
      </c>
      <c r="F14" s="4"/>
      <c r="G14" s="34" t="s">
        <v>84</v>
      </c>
      <c r="H14" s="5" t="s">
        <v>33</v>
      </c>
      <c r="I14" s="13" t="s">
        <v>17</v>
      </c>
      <c r="J14" s="23" t="s">
        <v>53</v>
      </c>
      <c r="K14" s="23" t="s">
        <v>91</v>
      </c>
      <c r="L14" s="10" t="s">
        <v>54</v>
      </c>
      <c r="M14" s="4" t="s">
        <v>40</v>
      </c>
      <c r="N14" s="4" t="s">
        <v>34</v>
      </c>
      <c r="O14" s="30" t="s">
        <v>74</v>
      </c>
    </row>
    <row r="15" spans="1:15" s="27" customFormat="1" ht="21" customHeight="1">
      <c r="A15" s="38" t="s">
        <v>58</v>
      </c>
      <c r="B15" s="39"/>
      <c r="C15" s="39"/>
      <c r="D15" s="39"/>
      <c r="E15" s="39"/>
      <c r="F15" s="39"/>
      <c r="G15" s="39"/>
      <c r="H15" s="39"/>
      <c r="I15" s="39"/>
      <c r="J15" s="39"/>
      <c r="K15" s="39"/>
      <c r="L15" s="39"/>
      <c r="M15" s="25"/>
      <c r="N15" s="25"/>
      <c r="O15" s="26"/>
    </row>
    <row r="16" spans="1:15" ht="18" customHeight="1"/>
    <row r="22" spans="1:15" ht="51.75" customHeight="1">
      <c r="A22" s="1" t="s">
        <v>0</v>
      </c>
      <c r="B22" s="1" t="s">
        <v>1</v>
      </c>
      <c r="C22" s="1" t="s">
        <v>55</v>
      </c>
      <c r="D22" s="17" t="s">
        <v>2</v>
      </c>
      <c r="E22" s="1" t="s">
        <v>3</v>
      </c>
      <c r="F22" s="1" t="s">
        <v>46</v>
      </c>
      <c r="G22" s="1" t="s">
        <v>47</v>
      </c>
      <c r="H22" s="37" t="s">
        <v>44</v>
      </c>
      <c r="I22" s="1" t="s">
        <v>6</v>
      </c>
      <c r="J22" s="2" t="s">
        <v>4</v>
      </c>
      <c r="K22" s="2" t="s">
        <v>85</v>
      </c>
      <c r="L22" s="1" t="s">
        <v>5</v>
      </c>
      <c r="M22" s="1" t="s">
        <v>37</v>
      </c>
      <c r="N22" s="1" t="s">
        <v>7</v>
      </c>
      <c r="O22" s="1" t="s">
        <v>66</v>
      </c>
    </row>
    <row r="23" spans="1:15" ht="18" customHeight="1">
      <c r="A23" s="18" t="s">
        <v>8</v>
      </c>
      <c r="B23" s="21">
        <v>1</v>
      </c>
      <c r="C23" s="24" t="s">
        <v>57</v>
      </c>
      <c r="D23" s="19" t="s">
        <v>9</v>
      </c>
      <c r="E23" s="19" t="s">
        <v>10</v>
      </c>
      <c r="F23" s="19"/>
      <c r="G23" s="19" t="s">
        <v>77</v>
      </c>
      <c r="H23" s="20" t="s">
        <v>11</v>
      </c>
      <c r="I23" s="19" t="s">
        <v>12</v>
      </c>
      <c r="J23" s="22" t="s">
        <v>43</v>
      </c>
      <c r="K23" s="22" t="s">
        <v>43</v>
      </c>
      <c r="L23" s="19" t="s">
        <v>43</v>
      </c>
      <c r="M23" s="19" t="s">
        <v>13</v>
      </c>
      <c r="N23" s="19" t="s">
        <v>13</v>
      </c>
      <c r="O23" s="30" t="s">
        <v>64</v>
      </c>
    </row>
  </sheetData>
  <mergeCells count="1">
    <mergeCell ref="A15:L15"/>
  </mergeCells>
  <dataValidations count="2">
    <dataValidation type="list" allowBlank="1" showInputMessage="1" showErrorMessage="1" sqref="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formula1>IF(JK15="",KPIs,INDEX(KPIColumn,MATCH(JK15,Goals,0)))</formula1>
    </dataValidation>
    <dataValidation type="list" allowBlank="1" showInputMessage="1" showErrorMessage="1" sqref="JK15 TG15 ADC15 AMY15 AWU15 BGQ15 BQM15 CAI15 CKE15 CUA15 DDW15 DNS15 DXO15 EHK15 ERG15 FBC15 FKY15 FUU15 GEQ15 GOM15 GYI15 HIE15 HSA15 IBW15 ILS15 IVO15 JFK15 JPG15 JZC15 KIY15 KSU15 LCQ15 LMM15 LWI15 MGE15 MQA15 MZW15 NJS15 NTO15 ODK15 ONG15 OXC15 PGY15 PQU15 QAQ15 QKM15 QUI15 REE15 ROA15 RXW15 SHS15 SRO15 TBK15 TLG15 TVC15 UEY15 UOU15 UYQ15 VIM15 VSI15 WCE15 WMA15 WVW15">
      <formula1>OFFSET(KPIStart,MATCH(JJ15,KPIColumn,0)-0,1,COUNTIF(KPIColumn,JJ15),1)</formula1>
    </dataValidation>
  </dataValidations>
  <printOptions horizontalCentered="1"/>
  <pageMargins left="0.25" right="0.25" top="0.6" bottom="0.5" header="0.3" footer="0.3"/>
  <pageSetup paperSize="5" scale="81" fitToHeight="0" orientation="landscape" r:id="rId1"/>
  <headerFooter>
    <oddHeader>&amp;C&amp;"-,Bold"&amp;16 2011 PPL Summary</oddHeader>
    <oddFooter>&amp;C&amp;F&amp;R&amp;D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ERCOT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tanderson</dc:creator>
  <cp:lastModifiedBy>tanderson</cp:lastModifiedBy>
  <cp:lastPrinted>2010-08-16T15:18:03Z</cp:lastPrinted>
  <dcterms:created xsi:type="dcterms:W3CDTF">2010-08-02T17:39:07Z</dcterms:created>
  <dcterms:modified xsi:type="dcterms:W3CDTF">2010-08-16T19:59:41Z</dcterms:modified>
</cp:coreProperties>
</file>