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<sst xmlns="http://schemas.openxmlformats.org/spreadsheetml/2006/main" count="149" uniqueCount="103">
  <si>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</si>
  <si>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</si>
  <si>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</si>
  <si>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</si>
  <si>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</si>
  <si>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</si>
  <si>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</si>
  <si>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</si>
  <si>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</si>
  <si>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</si>
  <si>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</si>
  <si>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</si>
  <si>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</si>
  <si>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</si>
  <si>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</si>
  <si>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</si>
  <si>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</si>
  <si>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</si>
  <si>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</si>
  <si>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</si>
  <si>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</si>
  <si>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</si>
  <si>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</si>
  <si>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</si>
  <si>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</si>
  <si>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</si>
  <si>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</si>
  <si>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</si>
  <si>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</si>
  <si>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</si>
  <si>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</si>
  <si>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</si>
  <si>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</si>
  <si>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</si>
  <si>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</si>
  <si>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</si>
  <si>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</si>
  <si>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</si>
  <si>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</si>
  <si>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</si>
  <si>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</si>
  <si>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</si>
  <si>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</si>
  <si>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</si>
  <si>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</si>
  <si>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</si>
  <si>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</si>
  <si>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</si>
  <si>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</si>
  <si>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</si>
  <si>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</si>
  <si>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</si>
  <si>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</si>
  <si>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</si>
  <si>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</si>
  <si>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Mark Bruce </t>
  </si>
  <si>
    <t>Sempra Energy Trading</t>
  </si>
  <si>
    <t>Seth Cochran</t>
  </si>
  <si>
    <t xml:space="preserve">Hugh Lenox </t>
  </si>
  <si>
    <t xml:space="preserve">John Houston  </t>
  </si>
  <si>
    <t xml:space="preserve">Danny Bivens </t>
  </si>
  <si>
    <t xml:space="preserve">Chris Brewster </t>
  </si>
  <si>
    <t xml:space="preserve">Bill Smith </t>
  </si>
  <si>
    <t xml:space="preserve">John L. Sims </t>
  </si>
  <si>
    <t xml:space="preserve">Henry Wood </t>
  </si>
  <si>
    <t xml:space="preserve">Richard Ross </t>
  </si>
  <si>
    <t xml:space="preserve">William Lewis </t>
  </si>
  <si>
    <t>Date:  January 6, 2010</t>
  </si>
  <si>
    <t xml:space="preserve">Kristy Ashley </t>
  </si>
  <si>
    <t>Keith Emery</t>
  </si>
  <si>
    <t>Tenaska Power Services</t>
  </si>
  <si>
    <t>Clayton Greer</t>
  </si>
  <si>
    <t>Morgan Stanley</t>
  </si>
  <si>
    <t>Rob Bevill</t>
  </si>
  <si>
    <t>Green Mountain Energy Company</t>
  </si>
  <si>
    <t>Direct Energy</t>
  </si>
  <si>
    <t>Read Comstock</t>
  </si>
  <si>
    <t>Steve Madden</t>
  </si>
  <si>
    <t>Vicki Oswalt</t>
  </si>
  <si>
    <t>Chaparral Steel Midlothian</t>
  </si>
  <si>
    <t>Mark Zimmerman</t>
  </si>
  <si>
    <t>NextEra Energy Resources</t>
  </si>
  <si>
    <t>E.ON Climate &amp; Renewables</t>
  </si>
  <si>
    <t>Kevin Gresham</t>
  </si>
  <si>
    <t>SUEZ</t>
  </si>
  <si>
    <t>Cesar Seymour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</si>
  <si>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</si>
  <si>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</si>
  <si>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</si>
  <si>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</si>
  <si>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</si>
  <si>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</si>
  <si>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</si>
  <si>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</si>
  <si>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Kenan Ögelman</t>
  </si>
  <si>
    <t>LCRA</t>
  </si>
  <si>
    <t>Sandy Morris</t>
  </si>
  <si>
    <t>Brazos Electric Power Cooperative</t>
  </si>
  <si>
    <t>South Texas Electric Cooperative</t>
  </si>
  <si>
    <t>Exelon Generation Company</t>
  </si>
  <si>
    <t>Motion Fails</t>
  </si>
  <si>
    <t>&lt; 67% (19) non-abst Yes
&lt; 50% (15) Total TAC Yes</t>
  </si>
  <si>
    <t>2010 TAC MOTION: Pieniazek/Wood Motion: Amend the motion for NPRR202 to include NRG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</si>
</sst>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workbookViewId="0" topLeftCell="A1">
      <pane ySplit="8" topLeftCell="BM47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67</v>
      </c>
      <c r="C5" s="14"/>
      <c r="D5" s="5"/>
      <c r="E5" s="4"/>
      <c r="F5" s="15" t="s">
        <v>33</v>
      </c>
      <c r="G5" s="16">
        <f>IF((G63+H63)=0,"",G63)</f>
        <v>11</v>
      </c>
      <c r="H5" s="16">
        <f>IF((G63+H63)=0,"",H63)</f>
        <v>16</v>
      </c>
      <c r="I5" s="16">
        <f>I63</f>
        <v>2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97</v>
      </c>
      <c r="C11" s="24"/>
      <c r="D11" s="24"/>
      <c r="E11" s="25" t="s">
        <v>58</v>
      </c>
      <c r="F11" s="26" t="s">
        <v>13</v>
      </c>
      <c r="G11" s="27"/>
      <c r="H11" s="27">
        <v>1</v>
      </c>
      <c r="I11" s="21"/>
    </row>
    <row r="12" spans="2:9" s="23" customFormat="1" ht="12.75">
      <c r="B12" s="24" t="s">
        <v>95</v>
      </c>
      <c r="C12" s="24"/>
      <c r="D12" s="24"/>
      <c r="E12" s="25" t="s">
        <v>96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48</v>
      </c>
      <c r="C13" s="24"/>
      <c r="D13" s="24"/>
      <c r="E13" s="25" t="s">
        <v>63</v>
      </c>
      <c r="F13" s="26"/>
      <c r="G13" s="27"/>
      <c r="H13" s="27"/>
      <c r="I13" s="21"/>
    </row>
    <row r="14" spans="2:9" s="23" customFormat="1" ht="12.75">
      <c r="B14" s="24" t="s">
        <v>98</v>
      </c>
      <c r="C14" s="24"/>
      <c r="D14" s="24"/>
      <c r="E14" s="25" t="s">
        <v>64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3</v>
      </c>
      <c r="G16" s="30">
        <f>SUM(G10:G15)</f>
        <v>1</v>
      </c>
      <c r="H16" s="31">
        <f>SUM(H10:H15)</f>
        <v>2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90</v>
      </c>
      <c r="F18" s="26" t="s">
        <v>13</v>
      </c>
      <c r="G18" s="35"/>
      <c r="H18" s="35">
        <v>1</v>
      </c>
      <c r="I18" s="21"/>
    </row>
    <row r="19" spans="2:9" ht="12.75">
      <c r="B19" s="33" t="s">
        <v>91</v>
      </c>
      <c r="C19" s="33"/>
      <c r="D19" s="33"/>
      <c r="E19" s="34" t="s">
        <v>92</v>
      </c>
      <c r="F19" s="26" t="s">
        <v>13</v>
      </c>
      <c r="G19" s="35"/>
      <c r="H19" s="35">
        <v>1</v>
      </c>
      <c r="I19" s="21"/>
    </row>
    <row r="20" spans="2:9" ht="12.75">
      <c r="B20" s="33" t="s">
        <v>53</v>
      </c>
      <c r="C20" s="33"/>
      <c r="D20" s="33"/>
      <c r="E20" s="34" t="s">
        <v>93</v>
      </c>
      <c r="F20" s="26" t="s">
        <v>13</v>
      </c>
      <c r="G20" s="35"/>
      <c r="H20" s="35">
        <v>1</v>
      </c>
      <c r="I20" s="21"/>
    </row>
    <row r="21" spans="2:9" ht="12.75">
      <c r="B21" s="33" t="s">
        <v>37</v>
      </c>
      <c r="C21" s="33"/>
      <c r="D21" s="33"/>
      <c r="E21" s="34" t="s">
        <v>94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4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59</v>
      </c>
      <c r="F25" s="26" t="s">
        <v>13</v>
      </c>
      <c r="G25" s="35">
        <v>1</v>
      </c>
      <c r="H25" s="35"/>
      <c r="I25" s="21"/>
    </row>
    <row r="26" spans="2:9" ht="12.75">
      <c r="B26" s="33" t="s">
        <v>51</v>
      </c>
      <c r="C26" s="33"/>
      <c r="D26" s="33"/>
      <c r="E26" s="34" t="s">
        <v>86</v>
      </c>
      <c r="F26" s="26" t="s">
        <v>13</v>
      </c>
      <c r="G26" s="35"/>
      <c r="H26" s="35">
        <v>1</v>
      </c>
      <c r="I26" s="21"/>
    </row>
    <row r="27" spans="2:9" ht="12.75">
      <c r="B27" s="33" t="s">
        <v>87</v>
      </c>
      <c r="C27" s="33"/>
      <c r="D27" s="33"/>
      <c r="E27" s="34" t="s">
        <v>65</v>
      </c>
      <c r="F27" s="26" t="s">
        <v>13</v>
      </c>
      <c r="G27" s="35"/>
      <c r="H27" s="35">
        <v>1</v>
      </c>
      <c r="I27" s="21"/>
    </row>
    <row r="28" spans="2:9" ht="12.75">
      <c r="B28" s="33" t="s">
        <v>88</v>
      </c>
      <c r="C28" s="36"/>
      <c r="D28" s="36"/>
      <c r="E28" s="34" t="s">
        <v>89</v>
      </c>
      <c r="F28" s="26" t="s">
        <v>13</v>
      </c>
      <c r="G28" s="35"/>
      <c r="H28" s="35">
        <v>1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1</v>
      </c>
      <c r="H30" s="31">
        <f>SUM(H24:H29)</f>
        <v>3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81</v>
      </c>
      <c r="C32" s="33"/>
      <c r="D32" s="33"/>
      <c r="E32" s="34" t="s">
        <v>55</v>
      </c>
      <c r="F32" s="26" t="s">
        <v>13</v>
      </c>
      <c r="G32" s="35"/>
      <c r="H32" s="35">
        <v>1</v>
      </c>
      <c r="I32" s="21"/>
    </row>
    <row r="33" spans="2:9" ht="12.75">
      <c r="B33" s="33" t="s">
        <v>82</v>
      </c>
      <c r="C33" s="33"/>
      <c r="D33" s="33"/>
      <c r="E33" s="34" t="s">
        <v>83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84</v>
      </c>
      <c r="C35" s="33"/>
      <c r="D35" s="33"/>
      <c r="E35" s="34" t="s">
        <v>85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3</v>
      </c>
      <c r="H37" s="31">
        <f>SUM(H31:H36)</f>
        <v>1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78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60</v>
      </c>
      <c r="F40" s="26" t="s">
        <v>13</v>
      </c>
      <c r="G40" s="35"/>
      <c r="H40" s="35">
        <v>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>
        <v>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61</v>
      </c>
      <c r="F42" s="26" t="s">
        <v>13</v>
      </c>
      <c r="G42" s="35"/>
      <c r="H42" s="35">
        <v>1</v>
      </c>
      <c r="I42" s="21"/>
    </row>
    <row r="43" spans="2:9" ht="12.75">
      <c r="B43" s="33" t="s">
        <v>52</v>
      </c>
      <c r="C43" s="36"/>
      <c r="D43" s="42" t="s">
        <v>18</v>
      </c>
      <c r="E43" s="34" t="s">
        <v>62</v>
      </c>
      <c r="F43" s="26" t="s">
        <v>13</v>
      </c>
      <c r="G43" s="35"/>
      <c r="H43" s="35">
        <v>1</v>
      </c>
      <c r="I43" s="21"/>
    </row>
    <row r="44" spans="2:9" ht="12.75">
      <c r="B44" s="33" t="s">
        <v>79</v>
      </c>
      <c r="C44" s="36"/>
      <c r="D44" s="42" t="s">
        <v>18</v>
      </c>
      <c r="E44" s="34" t="s">
        <v>80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6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74</v>
      </c>
      <c r="C48" s="33"/>
      <c r="D48" s="33"/>
      <c r="E48" s="34" t="s">
        <v>73</v>
      </c>
      <c r="F48" s="26" t="s">
        <v>13</v>
      </c>
      <c r="G48" s="35">
        <v>1</v>
      </c>
      <c r="H48" s="35"/>
      <c r="I48" s="21"/>
    </row>
    <row r="49" spans="2:9" ht="12.75">
      <c r="B49" s="33" t="s">
        <v>75</v>
      </c>
      <c r="C49" s="33"/>
      <c r="D49" s="33"/>
      <c r="E49" s="34" t="s">
        <v>76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66</v>
      </c>
      <c r="F50" s="26" t="s">
        <v>13</v>
      </c>
      <c r="G50" s="35"/>
      <c r="H50" s="35"/>
      <c r="I50" s="21" t="s">
        <v>21</v>
      </c>
    </row>
    <row r="51" spans="2:9" ht="12.75">
      <c r="B51" s="33" t="s">
        <v>42</v>
      </c>
      <c r="C51" s="33"/>
      <c r="D51" s="33"/>
      <c r="E51" s="34" t="s">
        <v>77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3</v>
      </c>
      <c r="H53" s="31">
        <f>SUM(H47:H52)</f>
        <v>0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99</v>
      </c>
      <c r="C55" s="33"/>
      <c r="D55" s="33"/>
      <c r="E55" s="34" t="s">
        <v>68</v>
      </c>
      <c r="F55" s="26" t="s">
        <v>13</v>
      </c>
      <c r="G55" s="35">
        <v>1</v>
      </c>
      <c r="H55" s="35"/>
      <c r="I55" s="21"/>
    </row>
    <row r="56" spans="2:9" ht="12.75">
      <c r="B56" s="33" t="s">
        <v>56</v>
      </c>
      <c r="C56" s="33"/>
      <c r="D56" s="33"/>
      <c r="E56" s="34" t="s">
        <v>57</v>
      </c>
      <c r="F56" s="26" t="s">
        <v>13</v>
      </c>
      <c r="G56" s="35">
        <v>1</v>
      </c>
      <c r="H56" s="35"/>
      <c r="I56" s="21"/>
    </row>
    <row r="57" spans="2:9" ht="12.75">
      <c r="B57" s="33" t="s">
        <v>70</v>
      </c>
      <c r="C57" s="33"/>
      <c r="D57" s="33"/>
      <c r="E57" s="34" t="s">
        <v>69</v>
      </c>
      <c r="F57" s="26" t="s">
        <v>13</v>
      </c>
      <c r="G57" s="35"/>
      <c r="H57" s="35"/>
      <c r="I57" s="21" t="s">
        <v>21</v>
      </c>
    </row>
    <row r="58" spans="2:9" ht="12.75">
      <c r="B58" s="33" t="s">
        <v>72</v>
      </c>
      <c r="C58" s="33"/>
      <c r="D58" s="33"/>
      <c r="E58" s="34" t="s">
        <v>71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11</v>
      </c>
      <c r="H63" s="48">
        <f>H16+H23+H30+H37+H46+H53+H60</f>
        <v>16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2010-01-06T21:34:40Z</dcterms:modified>
  <cp:category/>
  <cp:version/>
  <cp:contentType/>
  <cp:contentStatus/>
</cp:coreProperties>
</file>