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Guidelines" sheetId="1" r:id="rId1"/>
    <sheet name="Draft Timeline" sheetId="2" r:id="rId2"/>
  </sheets>
  <definedNames>
    <definedName name="_xlnm.Print_Area" localSheetId="1">'Draft Timeline'!$A$1:$P$35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<sst xmlns="http://schemas.openxmlformats.org/spreadsheetml/2006/main" count="63" uniqueCount="32">
  <si>
    <t>Sun</t>
  </si>
  <si>
    <t>Mon</t>
  </si>
  <si>
    <t>Tues</t>
  </si>
  <si>
    <t>Wed</t>
  </si>
  <si>
    <t>Thurs</t>
  </si>
  <si>
    <t>Fri</t>
  </si>
  <si>
    <t>Sat</t>
  </si>
  <si>
    <t>January</t>
  </si>
  <si>
    <t>November</t>
  </si>
  <si>
    <t>December</t>
  </si>
  <si>
    <t>Oncor</t>
  </si>
  <si>
    <t>January Retail Release</t>
  </si>
  <si>
    <t>December Retail Release</t>
  </si>
  <si>
    <t>Thanksgiving Weekend</t>
  </si>
  <si>
    <t>Christmas Weekend</t>
  </si>
  <si>
    <t>New Year's Weekend</t>
  </si>
  <si>
    <t>During the week</t>
  </si>
  <si>
    <t>Submit transactions at a rate of once an hour</t>
  </si>
  <si>
    <t>In bundles that are no more than 33,000 transactions at a time</t>
  </si>
  <si>
    <t>OR</t>
  </si>
  <si>
    <t>Prior to 5 PM</t>
  </si>
  <si>
    <t>After 5 PM</t>
  </si>
  <si>
    <t>No restrictions as to rate or number of transactions</t>
  </si>
  <si>
    <t>On weekends</t>
  </si>
  <si>
    <t>Max #</t>
  </si>
  <si>
    <t>Remaining</t>
  </si>
  <si>
    <t>Block out Tuesday or Wednesday, if possible.</t>
  </si>
  <si>
    <t>Rules for Submission of Large Volume of Transactions</t>
  </si>
  <si>
    <t>Block out all maintenance and release windows</t>
  </si>
  <si>
    <t>Block out ERCOT holidays</t>
  </si>
  <si>
    <t>Rate of Submission:</t>
  </si>
  <si>
    <t>PR80027 Go Live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</si>
</sst>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1"/>
      <name val="Arial"/>
      <family val="2"/>
    </font>
    <font>
      <b/>
      <sz val="11"/>
      <color indexed="10"/>
      <name val="Arial"/>
      <family val="2"/>
    </font>
    <font>
      <sz val="14"/>
      <name val="Berlin Sans FB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33" borderId="11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3" fontId="3" fillId="0" borderId="16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7" xfId="0" applyFont="1" applyBorder="1" applyAlignment="1">
      <alignment/>
    </xf>
    <xf numFmtId="3" fontId="3" fillId="33" borderId="17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33" borderId="12" xfId="0" applyNumberFormat="1" applyFont="1" applyFill="1" applyBorder="1" applyAlignment="1">
      <alignment/>
    </xf>
    <xf numFmtId="3" fontId="3" fillId="34" borderId="17" xfId="0" applyNumberFormat="1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3" fontId="3" fillId="0" borderId="0" xfId="0" applyNumberFormat="1" applyFont="1" applyAlignment="1">
      <alignment/>
    </xf>
    <xf numFmtId="0" fontId="3" fillId="0" borderId="17" xfId="0" applyFont="1" applyBorder="1" applyAlignment="1">
      <alignment horizontal="center"/>
    </xf>
    <xf numFmtId="0" fontId="5" fillId="0" borderId="0" xfId="0" applyFont="1" applyAlignment="1">
      <alignment/>
    </xf>
    <xf numFmtId="3" fontId="3" fillId="35" borderId="16" xfId="0" applyNumberFormat="1" applyFont="1" applyFill="1" applyBorder="1" applyAlignment="1">
      <alignment/>
    </xf>
    <xf numFmtId="3" fontId="3" fillId="35" borderId="10" xfId="0" applyNumberFormat="1" applyFont="1" applyFill="1" applyBorder="1" applyAlignment="1">
      <alignment/>
    </xf>
    <xf numFmtId="3" fontId="3" fillId="35" borderId="12" xfId="0" applyNumberFormat="1" applyFont="1" applyFill="1" applyBorder="1" applyAlignment="1">
      <alignment/>
    </xf>
    <xf numFmtId="0" fontId="3" fillId="34" borderId="15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9" fillId="34" borderId="19" xfId="0" applyFont="1" applyFill="1" applyBorder="1" applyAlignment="1">
      <alignment horizontal="center" vertical="center" wrapText="1"/>
    </xf>
    <xf numFmtId="0" fontId="39" fillId="34" borderId="0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34" borderId="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showGridLines="0" tabSelected="1" zoomScalePageLayoutView="0" workbookViewId="0" topLeftCell="A1">
      <selection activeCell="A2" sqref="A2"/>
    </sheetView>
  </sheetViews>
  <sheetFormatPr defaultColWidth="9.140625" defaultRowHeight="12.75"/>
  <cols>
    <col min="1" max="16384" width="9.140625" style="26" customWidth="1"/>
  </cols>
  <sheetData>
    <row r="1" ht="18">
      <c r="A1" s="26" t="s">
        <v>27</v>
      </c>
    </row>
    <row r="3" ht="18">
      <c r="B3" s="26" t="s">
        <v>28</v>
      </c>
    </row>
    <row r="4" ht="18">
      <c r="B4" s="26" t="s">
        <v>29</v>
      </c>
    </row>
    <row r="5" ht="18">
      <c r="B5" s="26" t="s">
        <v>26</v>
      </c>
    </row>
    <row r="9" ht="18">
      <c r="B9" s="26" t="s">
        <v>30</v>
      </c>
    </row>
    <row r="10" ht="18">
      <c r="C10" s="26" t="s">
        <v>16</v>
      </c>
    </row>
    <row r="11" ht="18">
      <c r="E11" s="26" t="s">
        <v>20</v>
      </c>
    </row>
    <row r="12" ht="18">
      <c r="F12" s="26" t="s">
        <v>17</v>
      </c>
    </row>
    <row r="13" ht="18">
      <c r="F13" s="26" t="s">
        <v>18</v>
      </c>
    </row>
    <row r="14" ht="18">
      <c r="D14" s="26" t="s">
        <v>19</v>
      </c>
    </row>
    <row r="15" ht="18">
      <c r="E15" s="26" t="s">
        <v>21</v>
      </c>
    </row>
    <row r="16" ht="18">
      <c r="F16" s="26" t="s">
        <v>22</v>
      </c>
    </row>
    <row r="18" ht="18">
      <c r="C18" s="26" t="s">
        <v>23</v>
      </c>
    </row>
    <row r="19" ht="18">
      <c r="D19" s="26" t="s">
        <v>22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showGridLines="0" view="pageLayout" zoomScaleSheetLayoutView="100" workbookViewId="0" topLeftCell="A2">
      <selection activeCell="C18" sqref="C18"/>
    </sheetView>
  </sheetViews>
  <sheetFormatPr defaultColWidth="9.140625" defaultRowHeight="12.75"/>
  <cols>
    <col min="1" max="1" width="9.140625" style="2" customWidth="1"/>
    <col min="2" max="2" width="3.57421875" style="2" customWidth="1"/>
    <col min="3" max="4" width="9.7109375" style="2" customWidth="1"/>
    <col min="5" max="5" width="11.00390625" style="2" bestFit="1" customWidth="1"/>
    <col min="6" max="6" width="9.7109375" style="2" customWidth="1"/>
    <col min="7" max="7" width="3.57421875" style="2" customWidth="1"/>
    <col min="8" max="9" width="9.7109375" style="2" customWidth="1"/>
    <col min="10" max="10" width="11.00390625" style="2" bestFit="1" customWidth="1"/>
    <col min="11" max="11" width="9.7109375" style="2" customWidth="1"/>
    <col min="12" max="12" width="3.57421875" style="2" customWidth="1"/>
    <col min="13" max="14" width="9.7109375" style="2" customWidth="1"/>
    <col min="15" max="15" width="11.00390625" style="2" bestFit="1" customWidth="1"/>
    <col min="16" max="16" width="9.7109375" style="2" customWidth="1"/>
    <col min="17" max="16384" width="9.140625" style="2" customWidth="1"/>
  </cols>
  <sheetData>
    <row r="1" spans="1:16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4.25">
      <c r="A3" s="3"/>
      <c r="B3" s="40" t="s">
        <v>8</v>
      </c>
      <c r="C3" s="41"/>
      <c r="D3" s="4"/>
      <c r="E3" s="4"/>
      <c r="F3" s="4"/>
      <c r="G3" s="40" t="s">
        <v>9</v>
      </c>
      <c r="H3" s="41"/>
      <c r="I3" s="4"/>
      <c r="J3" s="4"/>
      <c r="K3" s="4"/>
      <c r="L3" s="40" t="s">
        <v>7</v>
      </c>
      <c r="M3" s="41"/>
      <c r="N3" s="4"/>
      <c r="O3" s="4"/>
      <c r="P3" s="5"/>
    </row>
    <row r="4" spans="1:16" ht="14.25">
      <c r="A4" s="3"/>
      <c r="B4" s="5"/>
      <c r="C4" s="6" t="s">
        <v>24</v>
      </c>
      <c r="D4" s="7" t="s">
        <v>10</v>
      </c>
      <c r="E4" s="23" t="s">
        <v>25</v>
      </c>
      <c r="F4" s="22"/>
      <c r="G4" s="5"/>
      <c r="H4" s="25" t="s">
        <v>24</v>
      </c>
      <c r="I4" s="4" t="s">
        <v>10</v>
      </c>
      <c r="J4" s="23" t="s">
        <v>25</v>
      </c>
      <c r="K4" s="22"/>
      <c r="L4" s="5"/>
      <c r="M4" s="25" t="s">
        <v>24</v>
      </c>
      <c r="N4" s="4" t="s">
        <v>10</v>
      </c>
      <c r="O4" s="23" t="s">
        <v>25</v>
      </c>
      <c r="P4" s="22"/>
    </row>
    <row r="5" spans="1:16" ht="14.25">
      <c r="A5" s="3" t="s">
        <v>2</v>
      </c>
      <c r="B5" s="12">
        <v>3</v>
      </c>
      <c r="C5" s="10"/>
      <c r="D5" s="10"/>
      <c r="E5" s="10"/>
      <c r="F5" s="3"/>
      <c r="G5" s="14">
        <v>1</v>
      </c>
      <c r="H5" s="27"/>
      <c r="I5" s="27">
        <v>30286</v>
      </c>
      <c r="J5" s="29"/>
      <c r="K5" s="3"/>
      <c r="L5" s="12"/>
      <c r="M5" s="15"/>
      <c r="N5" s="14"/>
      <c r="O5" s="14"/>
      <c r="P5" s="3"/>
    </row>
    <row r="6" spans="1:16" ht="14.25">
      <c r="A6" s="3" t="s">
        <v>3</v>
      </c>
      <c r="B6" s="12">
        <v>4</v>
      </c>
      <c r="C6" s="10"/>
      <c r="D6" s="10"/>
      <c r="E6" s="10"/>
      <c r="F6" s="3"/>
      <c r="G6" s="14">
        <f>G5+1</f>
        <v>2</v>
      </c>
      <c r="H6" s="13">
        <v>60000</v>
      </c>
      <c r="I6" s="13">
        <v>30286</v>
      </c>
      <c r="J6" s="18">
        <f>H6-I6</f>
        <v>29714</v>
      </c>
      <c r="K6" s="3"/>
      <c r="L6" s="12"/>
      <c r="M6" s="15"/>
      <c r="N6" s="14"/>
      <c r="O6" s="14"/>
      <c r="P6" s="3"/>
    </row>
    <row r="7" spans="1:16" ht="14.25">
      <c r="A7" s="3" t="s">
        <v>4</v>
      </c>
      <c r="B7" s="12">
        <v>5</v>
      </c>
      <c r="C7" s="10"/>
      <c r="D7" s="10"/>
      <c r="E7" s="10"/>
      <c r="F7" s="3"/>
      <c r="G7" s="14">
        <f aca="true" t="shared" si="0" ref="G7:G35">G6+1</f>
        <v>3</v>
      </c>
      <c r="H7" s="13">
        <v>60000</v>
      </c>
      <c r="I7" s="13">
        <v>30286</v>
      </c>
      <c r="J7" s="18">
        <f>H7-I7</f>
        <v>29714</v>
      </c>
      <c r="K7" s="3"/>
      <c r="L7" s="12"/>
      <c r="M7" s="15"/>
      <c r="N7" s="14"/>
      <c r="O7" s="14"/>
      <c r="P7" s="3"/>
    </row>
    <row r="8" spans="1:16" ht="14.25">
      <c r="A8" s="3" t="s">
        <v>5</v>
      </c>
      <c r="B8" s="12">
        <v>6</v>
      </c>
      <c r="C8" s="10"/>
      <c r="D8" s="10"/>
      <c r="E8" s="10"/>
      <c r="F8" s="3"/>
      <c r="G8" s="14">
        <f t="shared" si="0"/>
        <v>4</v>
      </c>
      <c r="H8" s="13">
        <v>60000</v>
      </c>
      <c r="I8" s="13">
        <v>30286</v>
      </c>
      <c r="J8" s="18">
        <f>H8-I8</f>
        <v>29714</v>
      </c>
      <c r="K8" s="3"/>
      <c r="L8" s="12">
        <f aca="true" t="shared" si="1" ref="L8:L35">L7+1</f>
        <v>1</v>
      </c>
      <c r="M8" s="34" t="s">
        <v>15</v>
      </c>
      <c r="N8" s="34"/>
      <c r="O8" s="35"/>
      <c r="P8" s="3"/>
    </row>
    <row r="9" spans="1:16" ht="14.25">
      <c r="A9" s="8" t="s">
        <v>6</v>
      </c>
      <c r="B9" s="9">
        <v>7</v>
      </c>
      <c r="C9" s="10"/>
      <c r="D9" s="10"/>
      <c r="E9" s="10"/>
      <c r="F9" s="8"/>
      <c r="G9" s="11">
        <f t="shared" si="0"/>
        <v>5</v>
      </c>
      <c r="H9" s="16">
        <v>100000</v>
      </c>
      <c r="I9" s="11"/>
      <c r="J9" s="19">
        <v>100000</v>
      </c>
      <c r="K9" s="8"/>
      <c r="L9" s="9">
        <f t="shared" si="1"/>
        <v>2</v>
      </c>
      <c r="M9" s="36"/>
      <c r="N9" s="36"/>
      <c r="O9" s="37"/>
      <c r="P9" s="8"/>
    </row>
    <row r="10" spans="1:16" ht="14.25">
      <c r="A10" s="8" t="s">
        <v>0</v>
      </c>
      <c r="B10" s="9">
        <v>8</v>
      </c>
      <c r="C10" s="10"/>
      <c r="D10" s="10"/>
      <c r="E10" s="10"/>
      <c r="F10" s="8"/>
      <c r="G10" s="11">
        <f t="shared" si="0"/>
        <v>6</v>
      </c>
      <c r="H10" s="20"/>
      <c r="I10" s="21"/>
      <c r="J10" s="21"/>
      <c r="K10" s="8"/>
      <c r="L10" s="9">
        <f t="shared" si="1"/>
        <v>3</v>
      </c>
      <c r="M10" s="38"/>
      <c r="N10" s="38"/>
      <c r="O10" s="39"/>
      <c r="P10" s="8"/>
    </row>
    <row r="11" spans="1:16" ht="14.25">
      <c r="A11" s="3" t="s">
        <v>1</v>
      </c>
      <c r="B11" s="12">
        <v>9</v>
      </c>
      <c r="C11" s="10"/>
      <c r="D11" s="10"/>
      <c r="E11" s="10"/>
      <c r="F11" s="3"/>
      <c r="G11" s="14">
        <f t="shared" si="0"/>
        <v>7</v>
      </c>
      <c r="H11" s="13">
        <v>60000</v>
      </c>
      <c r="I11" s="13">
        <v>24286</v>
      </c>
      <c r="J11" s="18">
        <f>H11-I11</f>
        <v>35714</v>
      </c>
      <c r="K11" s="3"/>
      <c r="L11" s="12">
        <f t="shared" si="1"/>
        <v>4</v>
      </c>
      <c r="M11" s="13">
        <v>60000</v>
      </c>
      <c r="N11" s="13">
        <v>5500</v>
      </c>
      <c r="O11" s="18">
        <f>M11-N11</f>
        <v>54500</v>
      </c>
      <c r="P11" s="3"/>
    </row>
    <row r="12" spans="1:16" ht="14.25">
      <c r="A12" s="3" t="s">
        <v>2</v>
      </c>
      <c r="B12" s="12">
        <v>10</v>
      </c>
      <c r="C12" s="10"/>
      <c r="D12" s="10"/>
      <c r="E12" s="10"/>
      <c r="F12" s="3"/>
      <c r="G12" s="14">
        <f t="shared" si="0"/>
        <v>8</v>
      </c>
      <c r="H12" s="27"/>
      <c r="I12" s="27">
        <v>30286</v>
      </c>
      <c r="J12" s="29"/>
      <c r="K12" s="3"/>
      <c r="L12" s="12">
        <f t="shared" si="1"/>
        <v>5</v>
      </c>
      <c r="M12" s="27"/>
      <c r="N12" s="27">
        <v>5500</v>
      </c>
      <c r="O12" s="29"/>
      <c r="P12" s="3"/>
    </row>
    <row r="13" spans="1:16" ht="14.25">
      <c r="A13" s="3" t="s">
        <v>3</v>
      </c>
      <c r="B13" s="12">
        <v>11</v>
      </c>
      <c r="C13" s="10"/>
      <c r="D13" s="10"/>
      <c r="E13" s="10"/>
      <c r="F13" s="3"/>
      <c r="G13" s="14">
        <f t="shared" si="0"/>
        <v>9</v>
      </c>
      <c r="H13" s="13">
        <v>60000</v>
      </c>
      <c r="I13" s="13">
        <v>30286</v>
      </c>
      <c r="J13" s="18">
        <f>H13-I13</f>
        <v>29714</v>
      </c>
      <c r="K13" s="3"/>
      <c r="L13" s="12">
        <f t="shared" si="1"/>
        <v>6</v>
      </c>
      <c r="M13" s="13">
        <v>60000</v>
      </c>
      <c r="N13" s="13">
        <v>5500</v>
      </c>
      <c r="O13" s="18">
        <f>M13-N13</f>
        <v>54500</v>
      </c>
      <c r="P13" s="3"/>
    </row>
    <row r="14" spans="1:16" ht="14.25">
      <c r="A14" s="3" t="s">
        <v>4</v>
      </c>
      <c r="B14" s="12">
        <v>12</v>
      </c>
      <c r="C14" s="10"/>
      <c r="D14" s="10"/>
      <c r="E14" s="10"/>
      <c r="F14" s="3"/>
      <c r="G14" s="14">
        <f t="shared" si="0"/>
        <v>10</v>
      </c>
      <c r="H14" s="13">
        <v>60000</v>
      </c>
      <c r="I14" s="13">
        <v>27286</v>
      </c>
      <c r="J14" s="18">
        <f>H14-I14</f>
        <v>32714</v>
      </c>
      <c r="K14" s="3"/>
      <c r="L14" s="12">
        <f t="shared" si="1"/>
        <v>7</v>
      </c>
      <c r="M14" s="13">
        <v>60000</v>
      </c>
      <c r="N14" s="13">
        <v>5500</v>
      </c>
      <c r="O14" s="18">
        <f>M14-N14</f>
        <v>54500</v>
      </c>
      <c r="P14" s="3"/>
    </row>
    <row r="15" spans="1:16" ht="14.25">
      <c r="A15" s="3" t="s">
        <v>5</v>
      </c>
      <c r="B15" s="12">
        <v>13</v>
      </c>
      <c r="C15" s="10"/>
      <c r="D15" s="10"/>
      <c r="E15" s="10"/>
      <c r="F15" s="3"/>
      <c r="G15" s="14">
        <f t="shared" si="0"/>
        <v>11</v>
      </c>
      <c r="H15" s="13">
        <v>60000</v>
      </c>
      <c r="I15" s="13">
        <v>30286</v>
      </c>
      <c r="J15" s="18">
        <f>H15-I15</f>
        <v>29714</v>
      </c>
      <c r="K15" s="3"/>
      <c r="L15" s="12">
        <f t="shared" si="1"/>
        <v>8</v>
      </c>
      <c r="M15" s="13">
        <v>60000</v>
      </c>
      <c r="N15" s="13">
        <v>5500</v>
      </c>
      <c r="O15" s="18">
        <f>M15-N15</f>
        <v>54500</v>
      </c>
      <c r="P15" s="3"/>
    </row>
    <row r="16" spans="1:16" ht="14.25" customHeight="1">
      <c r="A16" s="8" t="s">
        <v>6</v>
      </c>
      <c r="B16" s="9">
        <v>14</v>
      </c>
      <c r="C16" s="32" t="s">
        <v>31</v>
      </c>
      <c r="D16" s="33"/>
      <c r="E16" s="33"/>
      <c r="F16" s="8"/>
      <c r="G16" s="11">
        <f t="shared" si="0"/>
        <v>12</v>
      </c>
      <c r="H16" s="30" t="s">
        <v>12</v>
      </c>
      <c r="I16" s="30"/>
      <c r="J16" s="30"/>
      <c r="K16" s="8"/>
      <c r="L16" s="9">
        <f t="shared" si="1"/>
        <v>9</v>
      </c>
      <c r="M16" s="16">
        <v>100000</v>
      </c>
      <c r="N16" s="11"/>
      <c r="O16" s="19">
        <f>M16</f>
        <v>100000</v>
      </c>
      <c r="P16" s="8"/>
    </row>
    <row r="17" spans="1:16" ht="14.25" customHeight="1">
      <c r="A17" s="8" t="s">
        <v>0</v>
      </c>
      <c r="B17" s="9">
        <v>15</v>
      </c>
      <c r="C17" s="32"/>
      <c r="D17" s="33"/>
      <c r="E17" s="33"/>
      <c r="F17" s="8"/>
      <c r="G17" s="11">
        <f t="shared" si="0"/>
        <v>13</v>
      </c>
      <c r="H17" s="31"/>
      <c r="I17" s="31"/>
      <c r="J17" s="31"/>
      <c r="K17" s="8"/>
      <c r="L17" s="9">
        <f t="shared" si="1"/>
        <v>10</v>
      </c>
      <c r="M17" s="20"/>
      <c r="N17" s="21"/>
      <c r="O17" s="21"/>
      <c r="P17" s="8"/>
    </row>
    <row r="18" spans="1:16" ht="14.25">
      <c r="A18" s="3" t="s">
        <v>1</v>
      </c>
      <c r="B18" s="12">
        <v>16</v>
      </c>
      <c r="C18" s="13">
        <v>60000</v>
      </c>
      <c r="D18" s="13">
        <v>24286</v>
      </c>
      <c r="E18" s="17">
        <f>C18-D18</f>
        <v>35714</v>
      </c>
      <c r="F18" s="3"/>
      <c r="G18" s="12">
        <f t="shared" si="0"/>
        <v>14</v>
      </c>
      <c r="H18" s="13">
        <v>60000</v>
      </c>
      <c r="I18" s="13">
        <v>30286</v>
      </c>
      <c r="J18" s="18">
        <f>H18-I18</f>
        <v>29714</v>
      </c>
      <c r="K18" s="3"/>
      <c r="L18" s="12">
        <f t="shared" si="1"/>
        <v>11</v>
      </c>
      <c r="M18" s="13">
        <v>60000</v>
      </c>
      <c r="N18" s="13">
        <v>4500</v>
      </c>
      <c r="O18" s="18">
        <f>M18-N18</f>
        <v>55500</v>
      </c>
      <c r="P18" s="3"/>
    </row>
    <row r="19" spans="1:16" ht="14.25">
      <c r="A19" s="3" t="s">
        <v>2</v>
      </c>
      <c r="B19" s="12">
        <v>17</v>
      </c>
      <c r="C19" s="27"/>
      <c r="D19" s="27">
        <v>24286</v>
      </c>
      <c r="E19" s="28"/>
      <c r="F19" s="3"/>
      <c r="G19" s="12">
        <f t="shared" si="0"/>
        <v>15</v>
      </c>
      <c r="H19" s="27"/>
      <c r="I19" s="27">
        <v>30286</v>
      </c>
      <c r="J19" s="29"/>
      <c r="K19" s="3"/>
      <c r="L19" s="12">
        <f t="shared" si="1"/>
        <v>12</v>
      </c>
      <c r="M19" s="27"/>
      <c r="N19" s="27">
        <v>4500</v>
      </c>
      <c r="O19" s="29"/>
      <c r="P19" s="3"/>
    </row>
    <row r="20" spans="1:16" ht="14.25">
      <c r="A20" s="3" t="s">
        <v>3</v>
      </c>
      <c r="B20" s="12">
        <v>18</v>
      </c>
      <c r="C20" s="13">
        <v>60000</v>
      </c>
      <c r="D20" s="13">
        <v>24286</v>
      </c>
      <c r="E20" s="17">
        <f>C20-D20</f>
        <v>35714</v>
      </c>
      <c r="F20" s="3"/>
      <c r="G20" s="12">
        <f t="shared" si="0"/>
        <v>16</v>
      </c>
      <c r="H20" s="13">
        <v>60000</v>
      </c>
      <c r="I20" s="13">
        <v>30286</v>
      </c>
      <c r="J20" s="18">
        <f>H20-I20</f>
        <v>29714</v>
      </c>
      <c r="K20" s="3"/>
      <c r="L20" s="12">
        <f t="shared" si="1"/>
        <v>13</v>
      </c>
      <c r="M20" s="13">
        <v>60000</v>
      </c>
      <c r="N20" s="13">
        <v>4500</v>
      </c>
      <c r="O20" s="18">
        <f>M20-N20</f>
        <v>55500</v>
      </c>
      <c r="P20" s="3"/>
    </row>
    <row r="21" spans="1:16" ht="14.25">
      <c r="A21" s="3" t="s">
        <v>4</v>
      </c>
      <c r="B21" s="12">
        <v>19</v>
      </c>
      <c r="C21" s="13">
        <v>60000</v>
      </c>
      <c r="D21" s="13">
        <v>24286</v>
      </c>
      <c r="E21" s="17">
        <f>C21-D21</f>
        <v>35714</v>
      </c>
      <c r="F21" s="3"/>
      <c r="G21" s="12">
        <f t="shared" si="0"/>
        <v>17</v>
      </c>
      <c r="H21" s="13">
        <v>60000</v>
      </c>
      <c r="I21" s="13">
        <v>5500</v>
      </c>
      <c r="J21" s="18">
        <f>H21-I21</f>
        <v>54500</v>
      </c>
      <c r="K21" s="3"/>
      <c r="L21" s="12">
        <f t="shared" si="1"/>
        <v>14</v>
      </c>
      <c r="M21" s="13">
        <v>60000</v>
      </c>
      <c r="N21" s="13">
        <v>4500</v>
      </c>
      <c r="O21" s="18">
        <f>M21-N21</f>
        <v>55500</v>
      </c>
      <c r="P21" s="3"/>
    </row>
    <row r="22" spans="1:16" ht="14.25">
      <c r="A22" s="3" t="s">
        <v>5</v>
      </c>
      <c r="B22" s="12">
        <v>20</v>
      </c>
      <c r="C22" s="13">
        <v>60000</v>
      </c>
      <c r="D22" s="13">
        <v>24286</v>
      </c>
      <c r="E22" s="17">
        <f>C22-D22</f>
        <v>35714</v>
      </c>
      <c r="F22" s="3"/>
      <c r="G22" s="12">
        <f t="shared" si="0"/>
        <v>18</v>
      </c>
      <c r="H22" s="13">
        <v>60000</v>
      </c>
      <c r="I22" s="13">
        <v>5500</v>
      </c>
      <c r="J22" s="18">
        <f>H22-I22</f>
        <v>54500</v>
      </c>
      <c r="K22" s="3"/>
      <c r="L22" s="12">
        <f t="shared" si="1"/>
        <v>15</v>
      </c>
      <c r="M22" s="13">
        <v>60000</v>
      </c>
      <c r="N22" s="13">
        <v>4500</v>
      </c>
      <c r="O22" s="18">
        <f>M22-N22</f>
        <v>55500</v>
      </c>
      <c r="P22" s="3"/>
    </row>
    <row r="23" spans="1:16" ht="14.25">
      <c r="A23" s="8" t="s">
        <v>6</v>
      </c>
      <c r="B23" s="9">
        <v>21</v>
      </c>
      <c r="C23" s="16">
        <v>100000</v>
      </c>
      <c r="D23" s="11"/>
      <c r="E23" s="19">
        <v>100000</v>
      </c>
      <c r="F23" s="8"/>
      <c r="G23" s="9">
        <f t="shared" si="0"/>
        <v>19</v>
      </c>
      <c r="H23" s="16">
        <v>100000</v>
      </c>
      <c r="I23" s="11"/>
      <c r="J23" s="19">
        <v>100000</v>
      </c>
      <c r="K23" s="8"/>
      <c r="L23" s="9">
        <f t="shared" si="1"/>
        <v>16</v>
      </c>
      <c r="M23" s="16">
        <v>100000</v>
      </c>
      <c r="N23" s="11"/>
      <c r="O23" s="19">
        <f>M23</f>
        <v>100000</v>
      </c>
      <c r="P23" s="8"/>
    </row>
    <row r="24" spans="1:16" ht="14.25">
      <c r="A24" s="8" t="s">
        <v>0</v>
      </c>
      <c r="B24" s="9">
        <v>22</v>
      </c>
      <c r="C24" s="20"/>
      <c r="D24" s="21"/>
      <c r="E24" s="21"/>
      <c r="F24" s="8"/>
      <c r="G24" s="9">
        <f t="shared" si="0"/>
        <v>20</v>
      </c>
      <c r="H24" s="20"/>
      <c r="I24" s="21"/>
      <c r="J24" s="21"/>
      <c r="K24" s="8"/>
      <c r="L24" s="9">
        <f t="shared" si="1"/>
        <v>17</v>
      </c>
      <c r="M24" s="20"/>
      <c r="N24" s="21"/>
      <c r="O24" s="21"/>
      <c r="P24" s="8"/>
    </row>
    <row r="25" spans="1:16" ht="14.25">
      <c r="A25" s="3" t="s">
        <v>1</v>
      </c>
      <c r="B25" s="12">
        <v>23</v>
      </c>
      <c r="C25" s="13">
        <v>60000</v>
      </c>
      <c r="D25" s="13">
        <v>24286</v>
      </c>
      <c r="E25" s="18">
        <f>C25-D25</f>
        <v>35714</v>
      </c>
      <c r="F25" s="3"/>
      <c r="G25" s="12">
        <f t="shared" si="0"/>
        <v>21</v>
      </c>
      <c r="H25" s="13">
        <v>60000</v>
      </c>
      <c r="I25" s="13">
        <v>5500</v>
      </c>
      <c r="J25" s="18">
        <f>H25-I25</f>
        <v>54500</v>
      </c>
      <c r="K25" s="3"/>
      <c r="L25" s="12">
        <f t="shared" si="1"/>
        <v>18</v>
      </c>
      <c r="M25" s="13">
        <v>60000</v>
      </c>
      <c r="N25" s="13">
        <v>4500</v>
      </c>
      <c r="O25" s="18">
        <f>M25-N25</f>
        <v>55500</v>
      </c>
      <c r="P25" s="3"/>
    </row>
    <row r="26" spans="1:16" ht="14.25">
      <c r="A26" s="3" t="s">
        <v>2</v>
      </c>
      <c r="B26" s="12">
        <v>24</v>
      </c>
      <c r="C26" s="27"/>
      <c r="D26" s="27">
        <v>24286</v>
      </c>
      <c r="E26" s="29"/>
      <c r="F26" s="3"/>
      <c r="G26" s="12">
        <f t="shared" si="0"/>
        <v>22</v>
      </c>
      <c r="H26" s="27"/>
      <c r="I26" s="27">
        <v>5500</v>
      </c>
      <c r="J26" s="29"/>
      <c r="K26" s="3"/>
      <c r="L26" s="12">
        <f t="shared" si="1"/>
        <v>19</v>
      </c>
      <c r="M26" s="27"/>
      <c r="N26" s="27">
        <v>4500</v>
      </c>
      <c r="O26" s="29"/>
      <c r="P26" s="3"/>
    </row>
    <row r="27" spans="1:16" ht="14.25">
      <c r="A27" s="3" t="s">
        <v>3</v>
      </c>
      <c r="B27" s="12">
        <v>25</v>
      </c>
      <c r="C27" s="13">
        <v>60000</v>
      </c>
      <c r="D27" s="13">
        <v>24286</v>
      </c>
      <c r="E27" s="18">
        <f>C27-D27</f>
        <v>35714</v>
      </c>
      <c r="F27" s="3"/>
      <c r="G27" s="12">
        <f t="shared" si="0"/>
        <v>23</v>
      </c>
      <c r="H27" s="13">
        <v>60000</v>
      </c>
      <c r="I27" s="13">
        <v>5500</v>
      </c>
      <c r="J27" s="18">
        <f>H27-I27</f>
        <v>54500</v>
      </c>
      <c r="K27" s="3"/>
      <c r="L27" s="12">
        <f t="shared" si="1"/>
        <v>20</v>
      </c>
      <c r="M27" s="13">
        <v>60000</v>
      </c>
      <c r="N27" s="13">
        <v>4500</v>
      </c>
      <c r="O27" s="18">
        <f>M27-N27</f>
        <v>55500</v>
      </c>
      <c r="P27" s="3"/>
    </row>
    <row r="28" spans="1:16" ht="14.25" customHeight="1">
      <c r="A28" s="3" t="s">
        <v>4</v>
      </c>
      <c r="B28" s="12">
        <v>26</v>
      </c>
      <c r="C28" s="30" t="s">
        <v>13</v>
      </c>
      <c r="D28" s="30"/>
      <c r="E28" s="30"/>
      <c r="F28" s="3"/>
      <c r="G28" s="12">
        <f t="shared" si="0"/>
        <v>24</v>
      </c>
      <c r="H28" s="30" t="s">
        <v>14</v>
      </c>
      <c r="I28" s="30"/>
      <c r="J28" s="30"/>
      <c r="K28" s="3"/>
      <c r="L28" s="12">
        <f t="shared" si="1"/>
        <v>21</v>
      </c>
      <c r="M28" s="13">
        <v>60000</v>
      </c>
      <c r="N28" s="13">
        <v>4500</v>
      </c>
      <c r="O28" s="18">
        <f>M28-N28</f>
        <v>55500</v>
      </c>
      <c r="P28" s="3"/>
    </row>
    <row r="29" spans="1:16" ht="14.25">
      <c r="A29" s="3" t="s">
        <v>5</v>
      </c>
      <c r="B29" s="12">
        <v>27</v>
      </c>
      <c r="C29" s="42"/>
      <c r="D29" s="42"/>
      <c r="E29" s="42"/>
      <c r="F29" s="3"/>
      <c r="G29" s="12">
        <f t="shared" si="0"/>
        <v>25</v>
      </c>
      <c r="H29" s="42"/>
      <c r="I29" s="42"/>
      <c r="J29" s="42"/>
      <c r="K29" s="3"/>
      <c r="L29" s="12">
        <f t="shared" si="1"/>
        <v>22</v>
      </c>
      <c r="M29" s="13">
        <v>60000</v>
      </c>
      <c r="N29" s="13">
        <v>4500</v>
      </c>
      <c r="O29" s="18">
        <f>M29-N29</f>
        <v>55500</v>
      </c>
      <c r="P29" s="3"/>
    </row>
    <row r="30" spans="1:16" ht="14.25">
      <c r="A30" s="8" t="s">
        <v>6</v>
      </c>
      <c r="B30" s="9">
        <v>28</v>
      </c>
      <c r="C30" s="42"/>
      <c r="D30" s="42"/>
      <c r="E30" s="42"/>
      <c r="F30" s="8"/>
      <c r="G30" s="9">
        <f t="shared" si="0"/>
        <v>26</v>
      </c>
      <c r="H30" s="42"/>
      <c r="I30" s="42"/>
      <c r="J30" s="42"/>
      <c r="K30" s="8"/>
      <c r="L30" s="9">
        <f t="shared" si="1"/>
        <v>23</v>
      </c>
      <c r="M30" s="34" t="s">
        <v>11</v>
      </c>
      <c r="N30" s="34"/>
      <c r="O30" s="35"/>
      <c r="P30" s="8"/>
    </row>
    <row r="31" spans="1:16" ht="14.25">
      <c r="A31" s="8" t="s">
        <v>0</v>
      </c>
      <c r="B31" s="9">
        <v>29</v>
      </c>
      <c r="C31" s="31"/>
      <c r="D31" s="31"/>
      <c r="E31" s="31"/>
      <c r="F31" s="8"/>
      <c r="G31" s="9">
        <f t="shared" si="0"/>
        <v>27</v>
      </c>
      <c r="H31" s="31"/>
      <c r="I31" s="31"/>
      <c r="J31" s="31"/>
      <c r="K31" s="8"/>
      <c r="L31" s="9">
        <f t="shared" si="1"/>
        <v>24</v>
      </c>
      <c r="M31" s="38"/>
      <c r="N31" s="38"/>
      <c r="O31" s="39"/>
      <c r="P31" s="8"/>
    </row>
    <row r="32" spans="1:16" ht="14.25">
      <c r="A32" s="3" t="s">
        <v>1</v>
      </c>
      <c r="B32" s="12">
        <v>30</v>
      </c>
      <c r="C32" s="13">
        <v>60000</v>
      </c>
      <c r="D32" s="13">
        <v>24286</v>
      </c>
      <c r="E32" s="18">
        <f>C32-D32</f>
        <v>35714</v>
      </c>
      <c r="F32" s="3"/>
      <c r="G32" s="12">
        <f t="shared" si="0"/>
        <v>28</v>
      </c>
      <c r="H32" s="27"/>
      <c r="I32" s="27">
        <v>5500</v>
      </c>
      <c r="J32" s="29"/>
      <c r="K32" s="3"/>
      <c r="L32" s="12">
        <f t="shared" si="1"/>
        <v>25</v>
      </c>
      <c r="M32" s="13">
        <v>60000</v>
      </c>
      <c r="N32" s="13">
        <v>4500</v>
      </c>
      <c r="O32" s="18">
        <f>M32-N32</f>
        <v>55500</v>
      </c>
      <c r="P32" s="3"/>
    </row>
    <row r="33" spans="1:16" ht="14.25">
      <c r="A33" s="3" t="s">
        <v>2</v>
      </c>
      <c r="B33" s="12"/>
      <c r="C33" s="15"/>
      <c r="D33" s="13"/>
      <c r="E33" s="14"/>
      <c r="F33" s="3"/>
      <c r="G33" s="12">
        <f t="shared" si="0"/>
        <v>29</v>
      </c>
      <c r="H33" s="27"/>
      <c r="I33" s="27">
        <v>5500</v>
      </c>
      <c r="J33" s="29"/>
      <c r="K33" s="3"/>
      <c r="L33" s="12">
        <f t="shared" si="1"/>
        <v>26</v>
      </c>
      <c r="M33" s="27"/>
      <c r="N33" s="27">
        <v>4500</v>
      </c>
      <c r="O33" s="29"/>
      <c r="P33" s="3"/>
    </row>
    <row r="34" spans="1:16" ht="14.25">
      <c r="A34" s="3" t="s">
        <v>3</v>
      </c>
      <c r="B34" s="12"/>
      <c r="C34" s="15"/>
      <c r="D34" s="13"/>
      <c r="E34" s="14"/>
      <c r="F34" s="3"/>
      <c r="G34" s="12">
        <f t="shared" si="0"/>
        <v>30</v>
      </c>
      <c r="H34" s="13">
        <v>60000</v>
      </c>
      <c r="I34" s="13">
        <v>5500</v>
      </c>
      <c r="J34" s="18">
        <f>H34-I34</f>
        <v>54500</v>
      </c>
      <c r="K34" s="3"/>
      <c r="L34" s="12">
        <f t="shared" si="1"/>
        <v>27</v>
      </c>
      <c r="M34" s="13">
        <v>60000</v>
      </c>
      <c r="N34" s="13">
        <v>4500</v>
      </c>
      <c r="O34" s="18">
        <f>M34-N34</f>
        <v>55500</v>
      </c>
      <c r="P34" s="3"/>
    </row>
    <row r="35" spans="1:16" ht="14.25">
      <c r="A35" s="3" t="s">
        <v>4</v>
      </c>
      <c r="B35" s="12"/>
      <c r="C35" s="15"/>
      <c r="D35" s="13"/>
      <c r="E35" s="18"/>
      <c r="F35" s="3"/>
      <c r="G35" s="12">
        <f t="shared" si="0"/>
        <v>31</v>
      </c>
      <c r="H35" s="13">
        <v>60000</v>
      </c>
      <c r="I35" s="13">
        <v>5500</v>
      </c>
      <c r="J35" s="18">
        <f>H35-I35</f>
        <v>54500</v>
      </c>
      <c r="K35" s="3"/>
      <c r="L35" s="12">
        <f t="shared" si="1"/>
        <v>28</v>
      </c>
      <c r="M35" s="13">
        <v>60000</v>
      </c>
      <c r="N35" s="13">
        <v>4500</v>
      </c>
      <c r="O35" s="18">
        <f>M35-N35</f>
        <v>55500</v>
      </c>
      <c r="P35" s="3"/>
    </row>
    <row r="36" ht="14.25">
      <c r="I36" s="24"/>
    </row>
    <row r="37" ht="14.25">
      <c r="I37" s="24"/>
    </row>
  </sheetData>
  <sheetProtection/>
  <mergeCells count="9">
    <mergeCell ref="H16:J17"/>
    <mergeCell ref="C16:E17"/>
    <mergeCell ref="M8:O10"/>
    <mergeCell ref="M30:O31"/>
    <mergeCell ref="B3:C3"/>
    <mergeCell ref="G3:H3"/>
    <mergeCell ref="L3:M3"/>
    <mergeCell ref="C28:E31"/>
    <mergeCell ref="H28:J31"/>
  </mergeCells>
  <printOptions/>
  <pageMargins left="0.75" right="0.75" top="1" bottom="1" header="0.5" footer="0.5"/>
  <pageSetup horizontalDpi="600" verticalDpi="600" orientation="landscape" paperSize="9" scale="77" r:id="rId1"/>
  <headerFooter alignWithMargins="0">
    <oddHeader>&amp;C&amp;"Arial,Bold"&amp;16 Draft 814_20 Submission Scheduled for PR80027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cmeiners</dc:creator>
  <cp:keywords/>
  <dc:description/>
  <cp:lastModifiedBy>dpage</cp:lastModifiedBy>
  <cp:lastPrinted>2008-10-31T05:00:30Z</cp:lastPrinted>
  <dcterms:created xsi:type="dcterms:W3CDTF">2008-10-31T04:32:29Z</dcterms:created>
  <dcterms:modified xsi:type="dcterms:W3CDTF">2009-07-30T14:35:41Z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TC300038411033</vt:lpwstr>
  </property>
</Properties>
</file>