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555" activeTab="5"/>
  </bookViews>
  <sheets>
    <sheet name="Market Design" sheetId="1" r:id="rId1"/>
    <sheet name="System Ops" sheetId="2" r:id="rId2"/>
    <sheet name="System Planning" sheetId="3" r:id="rId3"/>
    <sheet name="WT" sheetId="4" r:id="rId4"/>
    <sheet name="COMPLETED" sheetId="5" r:id="rId5"/>
    <sheet name="Summary" sheetId="6" r:id="rId6"/>
  </sheets>
  <definedNames>
    <definedName name="_xlnm.Print_Area" localSheetId="4">'COMPLETED'!$A$1:$H$14</definedName>
    <definedName name="_xlnm.Print_Area" localSheetId="0">'Market Design'!$A$1:$H$20</definedName>
    <definedName name="_xlnm.Print_Area" localSheetId="5">'Summary'!$A$6:$H$60</definedName>
    <definedName name="_xlnm.Print_Area" localSheetId="1">'System Ops'!$A$1:$H$31</definedName>
    <definedName name="_xlnm.Print_Area" localSheetId="3">'WT'!$A$1:$G$9</definedName>
    <definedName name="_xlnm.Print_Titles" localSheetId="0">'Market Design'!$1:$3</definedName>
    <definedName name="_xlnm.Print_Titles" localSheetId="5">'Summary'!$1:$5</definedName>
  </definedNames>
  <calcPr fullCalcOnLoad="1"/>
</workbook>
</file>

<file path=xl/sharedStrings.xml><?xml version="1.0" encoding="utf-8"?>
<sst xmlns="http://schemas.openxmlformats.org/spreadsheetml/2006/main" count="412" uniqueCount="175">
  <si>
    <t>Description</t>
  </si>
  <si>
    <t>Status</t>
  </si>
  <si>
    <t>Update forms used by ERCOT to gather generator data so that WGRs can provide accurate information</t>
  </si>
  <si>
    <t>CATF</t>
  </si>
  <si>
    <t>QMWG</t>
  </si>
  <si>
    <t>Identifying nodal tools to more effectively integrate wind into the grid</t>
  </si>
  <si>
    <t>Non-Spin requirements</t>
  </si>
  <si>
    <t>Response to down balancing instructions (QMWG); SCE issues, clarity on expected following instructions, requirements</t>
  </si>
  <si>
    <t>Storage technologies benefits (e.g., flywheels) to the integration of wind and provision of necessary ancillary services (regulation, responsive reserves)</t>
  </si>
  <si>
    <t>Verify technical data (installed technology)</t>
  </si>
  <si>
    <t>Verify computer models for wind generation</t>
  </si>
  <si>
    <t>Protocol changes to allow wind resources to provide ancillary services</t>
  </si>
  <si>
    <t>Qualification testing of reactive capability for wind generation</t>
  </si>
  <si>
    <t>Performance metrics for wind</t>
  </si>
  <si>
    <t>Review nodal protocols for proper treatment of wind generation re: dispatch response</t>
  </si>
  <si>
    <t>Review nodal protocols for proper treatment of wind generation re: performance metrics with negative pricing</t>
  </si>
  <si>
    <t>Review nodal protocols for proper treatment of wind generation re: base point deviaton charges as applicable to wind generation</t>
  </si>
  <si>
    <t>NPRR</t>
  </si>
  <si>
    <t>OGRR</t>
  </si>
  <si>
    <t>PRR</t>
  </si>
  <si>
    <t>Priority</t>
  </si>
  <si>
    <t>System Ops Issue No.</t>
  </si>
  <si>
    <t>Ancillary Service procurement methodology (Increase RGS, RRS, NSRS during high risk periods)</t>
  </si>
  <si>
    <t>WOTF</t>
  </si>
  <si>
    <t>Better defined SCADA control on generation breakers</t>
  </si>
  <si>
    <t>ERCOT/TSP/Generator voltage management practices</t>
  </si>
  <si>
    <t>WOTF 1a</t>
  </si>
  <si>
    <t>WOTF 1b</t>
  </si>
  <si>
    <t>WOTF 1c</t>
  </si>
  <si>
    <t>WOTF 1d</t>
  </si>
  <si>
    <t>WOTF 3c</t>
  </si>
  <si>
    <t>WOTF 3e</t>
  </si>
  <si>
    <t>High frequency: Develop alternate solutions</t>
  </si>
  <si>
    <t>WOTF 5</t>
  </si>
  <si>
    <t>PDCWG</t>
  </si>
  <si>
    <t>WOTF 1e</t>
  </si>
  <si>
    <t>WOTF 2a</t>
  </si>
  <si>
    <t xml:space="preserve">24/7 communication must be available for TSP to reach wind generators.  </t>
  </si>
  <si>
    <t>PRR 773</t>
  </si>
  <si>
    <t>Wind generation ramp rate limitations</t>
  </si>
  <si>
    <t>ROS</t>
  </si>
  <si>
    <t>WOTF 3a</t>
  </si>
  <si>
    <t xml:space="preserve">Mandate use of AWST 80% forecast in wind Resource Plans </t>
  </si>
  <si>
    <t>PRR 763</t>
  </si>
  <si>
    <t>WOTF 3b</t>
  </si>
  <si>
    <t xml:space="preserve">Mid Term and Short Term Load Forecast weather sensitivity </t>
  </si>
  <si>
    <t xml:space="preserve">Run multiple CSC limit studies </t>
  </si>
  <si>
    <t>WOTF 3f</t>
  </si>
  <si>
    <t>N/A</t>
  </si>
  <si>
    <t xml:space="preserve">Dynamic line ratings </t>
  </si>
  <si>
    <t>WOTF 3g</t>
  </si>
  <si>
    <t>Reexamine EECP Steps</t>
  </si>
  <si>
    <t>OWG</t>
  </si>
  <si>
    <t>WOTF 3h</t>
  </si>
  <si>
    <t>ERCOT</t>
  </si>
  <si>
    <t>Renewable Technology Working Group (RTWG)</t>
  </si>
  <si>
    <t>List of Issues</t>
  </si>
  <si>
    <t>Issue No.</t>
  </si>
  <si>
    <t>Assigned to:</t>
  </si>
  <si>
    <t>Other REF No.</t>
  </si>
  <si>
    <t>Revision Mechanism</t>
  </si>
  <si>
    <t>COMPLETE</t>
  </si>
  <si>
    <t>Other Ref. No.</t>
  </si>
  <si>
    <t>List of System Operations Issues</t>
  </si>
  <si>
    <t>Other Ref No.</t>
  </si>
  <si>
    <t xml:space="preserve"> No.</t>
  </si>
  <si>
    <t>Issue Category</t>
  </si>
  <si>
    <t>SO</t>
  </si>
  <si>
    <t>SP</t>
  </si>
  <si>
    <t>WT</t>
  </si>
  <si>
    <t>List of System Planning Issues</t>
  </si>
  <si>
    <t>List of Workshop/Training Opportunities</t>
  </si>
  <si>
    <t>List of Market Design Issues</t>
  </si>
  <si>
    <t>MD</t>
  </si>
  <si>
    <t>WGR QSE Resource Plan and Energy Schedule Update Process</t>
  </si>
  <si>
    <t>ERCOT Wind Workshop III - Spring 2009</t>
  </si>
  <si>
    <t>WGR Operator Training</t>
  </si>
  <si>
    <t xml:space="preserve">WGR LSL as % of HSL </t>
  </si>
  <si>
    <t>MD = Market Design</t>
  </si>
  <si>
    <t>SO = System Operations</t>
  </si>
  <si>
    <t>SP = System Planning</t>
  </si>
  <si>
    <t>WT = Workshop/Training</t>
  </si>
  <si>
    <t>PRR 769 NPRR 142</t>
  </si>
  <si>
    <t>Low Voltage Ride-Through (LVRT) for WGRs</t>
  </si>
  <si>
    <t>OGRR 208</t>
  </si>
  <si>
    <t>Action Date</t>
  </si>
  <si>
    <t>PERTF</t>
  </si>
  <si>
    <t>Ancillary Services Procurement Optimization for 2009</t>
  </si>
  <si>
    <t>Ancillary Services Cost Allocations applicable to Wind</t>
  </si>
  <si>
    <t>Consideration of new ancillary service products in order to support reliability needs</t>
  </si>
  <si>
    <t>TPTF</t>
  </si>
  <si>
    <t>White paper with options will presented to TPTF</t>
  </si>
  <si>
    <t>RTWG</t>
  </si>
  <si>
    <t>Eric Goff will develop list of questions to be developed into a white paper</t>
  </si>
  <si>
    <t>Walter Reid will develop list of questions to be developed into a white paper</t>
  </si>
  <si>
    <t>Inertia Study</t>
  </si>
  <si>
    <t>Use of VFTs to solve stability problems</t>
  </si>
  <si>
    <t>Fault Tolerance Studies (OGRR208)</t>
  </si>
  <si>
    <t>ERCOT to coordinate a meeting with stakeholders in December</t>
  </si>
  <si>
    <t>Included in ERCOT's LVRT Study</t>
  </si>
  <si>
    <t>ERCOT to report on status at January RTWG</t>
  </si>
  <si>
    <t>Updated Voltage Transient and Small Signal Stability Study (West to North Transfer Study)</t>
  </si>
  <si>
    <t>Will be undertaken following completion of LVRT study</t>
  </si>
  <si>
    <t>Walter Reid/Paul Hassink to develop white paper</t>
  </si>
  <si>
    <t>Voltage Swing Management (Voltage Control Process)</t>
  </si>
  <si>
    <t>Will revisit after CREZ decision</t>
  </si>
  <si>
    <t>Assigned to WOTF Modeling Subgroup. Currently being reviewed</t>
  </si>
  <si>
    <t>Will be reviewed at January 29 meeting.</t>
  </si>
  <si>
    <t>Being worked on currently by QMWG</t>
  </si>
  <si>
    <t>Smart grid implications on market design and integration of renewable resources</t>
  </si>
  <si>
    <t>Eric Goff and Steve Isser will develop a white paper</t>
  </si>
  <si>
    <t>DSWG</t>
  </si>
  <si>
    <t>AMIT</t>
  </si>
  <si>
    <t>Integrating advanced meters and other demand response into the existing and Nodal Ancillary Service markets</t>
  </si>
  <si>
    <t>Complete work suggested by EDS B&amp;V study</t>
  </si>
  <si>
    <t>2009 Goal for WMS</t>
  </si>
  <si>
    <t>Long term solutions for advanced meter settlement; incuding, impact of plug-in hybrid vehicles on storage and use of renewable resources.</t>
  </si>
  <si>
    <t>ERCOT drafting change to OG because the current procedure is inadequate</t>
  </si>
  <si>
    <t>WOTF currently reviewing 4 possible solutions.  Walter Reid will submit white paper.</t>
  </si>
  <si>
    <t>Mark Garrett to ask ROS for status update</t>
  </si>
  <si>
    <t>System intertia capabilityof wind generators</t>
  </si>
  <si>
    <t>Governor Generator Response of wind generators</t>
  </si>
  <si>
    <t>Under active discussion at WOTF</t>
  </si>
  <si>
    <t>OGRR TF</t>
  </si>
  <si>
    <t>Draft OGRR will be discussed at January 20 meeting</t>
  </si>
  <si>
    <t>Ask ERCOT and the TSPs for update at a WOTF meeting</t>
  </si>
  <si>
    <t>Draft language being developed - will be circulated in two weeks</t>
  </si>
  <si>
    <t>Protocols, Operating Guides, Interconnection Procedure and the Interconnection Agreement need to be updated to make requirements less ambiguous and more generic to include all types of generation</t>
  </si>
  <si>
    <t>List of All Completed Issues</t>
  </si>
  <si>
    <t>Low Voltage Ride Through Study</t>
  </si>
  <si>
    <t>All study results due to ROS no later than June 2010</t>
  </si>
  <si>
    <t>PRR 793 (Urgent)</t>
  </si>
  <si>
    <t>PRR793 at January 22 meeting.  Add'l PRRs are being developed</t>
  </si>
  <si>
    <t>CMWG</t>
  </si>
  <si>
    <t>What can we do to identify upcoming transmission outages and what can we do to minimize outage times and wind power production?</t>
  </si>
  <si>
    <t>Under active discussion at CMWG</t>
  </si>
  <si>
    <t>PRR 771, PRR 788</t>
  </si>
  <si>
    <t>PRR 771 is APPROVED and PRR 788 approved by TAC</t>
  </si>
  <si>
    <r>
      <t xml:space="preserve">COMPLETE:  </t>
    </r>
    <r>
      <rPr>
        <sz val="12"/>
        <rFont val="Arial"/>
        <family val="2"/>
      </rPr>
      <t>Issue resolved as result of ERCOT Operations response to SDWG comments.  WOTF recommended no further action.</t>
    </r>
  </si>
  <si>
    <r>
      <t xml:space="preserve">COMPLETE:  </t>
    </r>
    <r>
      <rPr>
        <sz val="12"/>
        <rFont val="Arial"/>
        <family val="2"/>
      </rPr>
      <t>ERCOT implemented hourly limits effective June 10, 2008</t>
    </r>
  </si>
  <si>
    <r>
      <t xml:space="preserve">COMPLETE: </t>
    </r>
    <r>
      <rPr>
        <sz val="12"/>
        <rFont val="Arial"/>
        <family val="2"/>
      </rPr>
      <t>RPG has agreed to consider dynamic line rating solutions to congestion problems</t>
    </r>
  </si>
  <si>
    <t>COMPLETED: PRR 769 approved by BOD and NPRR 142 at January 20 BOD meeting</t>
  </si>
  <si>
    <t>Walter Reid to develop a white paper to be presented to RTWG in March</t>
  </si>
  <si>
    <t>Operational studies re: Wind (ramp rate, low load situations, forecasting)</t>
  </si>
  <si>
    <t>Operational studies: Solar (ramp rate, low load situations, forecasting)</t>
  </si>
  <si>
    <t>Steve Isser to develop a white paper to be presented to RTWG in March</t>
  </si>
  <si>
    <t>ERCOT Operations is currently analyzing and deploying all wind generation local curtailment manually - what, if any, problems is this causing?</t>
  </si>
  <si>
    <t>ERCOT to discuss at February QMWG</t>
  </si>
  <si>
    <t>TAC to make recommendatio to BOD in January</t>
  </si>
  <si>
    <t xml:space="preserve">CATF recommended to WMS/TAC that no changes be made. </t>
  </si>
  <si>
    <t>Under active discussion at QMWG</t>
  </si>
  <si>
    <t>Under discussion at PERTF</t>
  </si>
  <si>
    <t>Circulated prior to Feb meeting</t>
  </si>
  <si>
    <t>Steve Isser will bring white paper to RTWG</t>
  </si>
  <si>
    <t>Presented at Jan 29 meeting</t>
  </si>
  <si>
    <r>
      <t>COMPLETE:</t>
    </r>
    <r>
      <rPr>
        <sz val="12"/>
        <rFont val="Arial"/>
        <family val="0"/>
      </rPr>
      <t xml:space="preserve">  WOTF reviewed draft procedure method and made comments that were incorporated in the AS methodology approved for 2009</t>
    </r>
  </si>
  <si>
    <t>Circulated prior to Jan 29 meeting</t>
  </si>
  <si>
    <t xml:space="preserve">Review of current Protocol to ensure requirements are applicable to all technologies re:  reactive and voltage requirements </t>
  </si>
  <si>
    <t>Docket 36482 open at PUCT.  Future actions will be determined by the results of the proceeding.</t>
  </si>
  <si>
    <t xml:space="preserve">Under active discussion by Nodal Wind Generation discussion group.  </t>
  </si>
  <si>
    <t>White paper to be presented in March</t>
  </si>
  <si>
    <t>Near Term</t>
  </si>
  <si>
    <t>Long Term</t>
  </si>
  <si>
    <t>Complete</t>
  </si>
  <si>
    <t>Undetermined</t>
  </si>
  <si>
    <t>ERCOT Operations to develop draft outline</t>
  </si>
  <si>
    <t>RTWG/ERCOT</t>
  </si>
  <si>
    <t>Included with Workshop III</t>
  </si>
  <si>
    <t>Ask ERCOT training to discuss with RTWG</t>
  </si>
  <si>
    <t>January 2009</t>
  </si>
  <si>
    <t>ERCOT Procedure</t>
  </si>
  <si>
    <t>ERCOT Forms</t>
  </si>
  <si>
    <t>PRR, OGRR, ERCOT Procedures and Agreements</t>
  </si>
  <si>
    <t>ERCOT Procedures</t>
  </si>
  <si>
    <t>ERCOT Survey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</si>
</sst>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 wrapText="1"/>
    </xf>
    <xf numFmtId="17" fontId="3" fillId="0" borderId="0" xfId="0" applyNumberFormat="1" applyFont="1" applyBorder="1" applyAlignment="1" quotePrefix="1">
      <alignment horizont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 horizontal="left" vertical="center"/>
    </xf>
    <xf numFmtId="3" fontId="2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" fontId="3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selection activeCell="A10" sqref="A10:IV21"/>
    </sheetView>
  </sheetViews>
  <sheetFormatPr defaultColWidth="9.140625" defaultRowHeight="12.75"/>
  <cols>
    <col min="1" max="1" width="11.57421875" style="15" customWidth="1"/>
    <col min="2" max="2" width="8.8515625" style="1" customWidth="1"/>
    <col min="3" max="3" width="58.57421875" style="1" customWidth="1"/>
    <col min="4" max="4" width="12.421875" style="1" customWidth="1"/>
    <col min="5" max="5" width="15.00390625" style="11" customWidth="1"/>
    <col min="6" max="6" width="13.57421875" style="11" customWidth="1"/>
    <col min="7" max="7" width="55.421875" style="1" bestFit="1" customWidth="1"/>
    <col min="8" max="8" width="28.57421875" style="11" customWidth="1"/>
    <col min="9" max="9" width="17.00390625" style="11" bestFit="1" customWidth="1"/>
    <col min="10" max="16384" width="9.140625" style="1" customWidth="1"/>
  </cols>
  <sheetData>
    <row r="1" spans="1:9" ht="18">
      <c r="A1" s="63" t="s">
        <v>54</v>
      </c>
      <c r="B1" s="63"/>
      <c r="C1" s="63"/>
      <c r="D1" s="63"/>
      <c r="E1" s="63"/>
      <c r="F1" s="63"/>
      <c r="G1" s="63"/>
      <c r="H1" s="63"/>
      <c r="I1" s="1"/>
    </row>
    <row r="2" spans="1:9" ht="18">
      <c r="A2" s="63" t="s">
        <v>55</v>
      </c>
      <c r="B2" s="63"/>
      <c r="C2" s="63"/>
      <c r="D2" s="63"/>
      <c r="E2" s="63"/>
      <c r="F2" s="63"/>
      <c r="G2" s="63"/>
      <c r="H2" s="63"/>
      <c r="I2" s="1"/>
    </row>
    <row r="3" spans="1:9" ht="18">
      <c r="A3" s="63" t="s">
        <v>72</v>
      </c>
      <c r="B3" s="63"/>
      <c r="C3" s="63"/>
      <c r="D3" s="63"/>
      <c r="E3" s="63"/>
      <c r="F3" s="63"/>
      <c r="G3" s="63"/>
      <c r="H3" s="63"/>
      <c r="I3" s="1"/>
    </row>
    <row r="4" spans="1:9" ht="18">
      <c r="A4" s="12"/>
      <c r="B4" s="12"/>
      <c r="C4" s="12"/>
      <c r="D4" s="12"/>
      <c r="E4" s="12"/>
      <c r="F4" s="12"/>
      <c r="G4" s="12"/>
      <c r="H4" s="12"/>
      <c r="I4" s="42" t="s">
        <v>169</v>
      </c>
    </row>
    <row r="6" spans="1:9" s="19" customFormat="1" ht="48" thickBot="1">
      <c r="A6" s="9" t="s">
        <v>66</v>
      </c>
      <c r="B6" s="9" t="s">
        <v>57</v>
      </c>
      <c r="C6" s="9" t="s">
        <v>0</v>
      </c>
      <c r="D6" s="9" t="s">
        <v>58</v>
      </c>
      <c r="E6" s="9" t="s">
        <v>20</v>
      </c>
      <c r="F6" s="9" t="s">
        <v>60</v>
      </c>
      <c r="G6" s="9" t="s">
        <v>1</v>
      </c>
      <c r="H6" s="9" t="s">
        <v>59</v>
      </c>
      <c r="I6" s="9" t="s">
        <v>85</v>
      </c>
    </row>
    <row r="7" spans="1:9" ht="50.25" customHeight="1" thickTop="1">
      <c r="A7" s="6" t="s">
        <v>73</v>
      </c>
      <c r="B7" s="6">
        <v>1</v>
      </c>
      <c r="C7" s="7" t="s">
        <v>88</v>
      </c>
      <c r="D7" s="6" t="s">
        <v>3</v>
      </c>
      <c r="E7" s="6" t="s">
        <v>161</v>
      </c>
      <c r="F7" s="6"/>
      <c r="G7" s="7" t="s">
        <v>149</v>
      </c>
      <c r="H7" s="6"/>
      <c r="I7" s="6" t="s">
        <v>148</v>
      </c>
    </row>
    <row r="8" spans="1:9" s="10" customFormat="1" ht="15">
      <c r="A8" s="6" t="s">
        <v>73</v>
      </c>
      <c r="B8" s="4">
        <v>2</v>
      </c>
      <c r="C8" s="5" t="s">
        <v>87</v>
      </c>
      <c r="D8" s="4" t="s">
        <v>4</v>
      </c>
      <c r="E8" s="4" t="s">
        <v>161</v>
      </c>
      <c r="F8" s="4"/>
      <c r="G8" s="5" t="s">
        <v>150</v>
      </c>
      <c r="H8" s="4"/>
      <c r="I8" s="4"/>
    </row>
    <row r="9" spans="1:9" s="10" customFormat="1" ht="15">
      <c r="A9" s="6" t="s">
        <v>73</v>
      </c>
      <c r="B9" s="4">
        <v>3</v>
      </c>
      <c r="C9" s="5" t="s">
        <v>6</v>
      </c>
      <c r="D9" s="4" t="s">
        <v>86</v>
      </c>
      <c r="E9" s="4" t="s">
        <v>161</v>
      </c>
      <c r="F9" s="4"/>
      <c r="G9" s="5" t="s">
        <v>151</v>
      </c>
      <c r="H9" s="4"/>
      <c r="I9" s="4"/>
    </row>
    <row r="10" spans="1:9" s="10" customFormat="1" ht="30">
      <c r="A10" s="13" t="s">
        <v>73</v>
      </c>
      <c r="B10" s="4">
        <v>4</v>
      </c>
      <c r="C10" s="5" t="s">
        <v>89</v>
      </c>
      <c r="D10" s="4" t="s">
        <v>40</v>
      </c>
      <c r="E10" s="4" t="s">
        <v>162</v>
      </c>
      <c r="F10" s="4"/>
      <c r="G10" s="5" t="s">
        <v>93</v>
      </c>
      <c r="H10" s="4"/>
      <c r="I10" s="4" t="s">
        <v>152</v>
      </c>
    </row>
    <row r="11" spans="1:9" s="10" customFormat="1" ht="45">
      <c r="A11" s="13" t="s">
        <v>73</v>
      </c>
      <c r="B11" s="4">
        <v>5</v>
      </c>
      <c r="C11" s="5" t="s">
        <v>8</v>
      </c>
      <c r="D11" s="4" t="s">
        <v>92</v>
      </c>
      <c r="E11" s="4" t="s">
        <v>162</v>
      </c>
      <c r="F11" s="4"/>
      <c r="G11" s="5" t="s">
        <v>153</v>
      </c>
      <c r="H11" s="4"/>
      <c r="I11" s="4" t="s">
        <v>154</v>
      </c>
    </row>
    <row r="12" spans="1:9" s="10" customFormat="1" ht="45.75">
      <c r="A12" s="13" t="s">
        <v>73</v>
      </c>
      <c r="B12" s="4">
        <v>6</v>
      </c>
      <c r="C12" s="5" t="s">
        <v>22</v>
      </c>
      <c r="D12" s="4" t="s">
        <v>23</v>
      </c>
      <c r="E12" s="4" t="s">
        <v>163</v>
      </c>
      <c r="F12" s="4" t="s">
        <v>170</v>
      </c>
      <c r="G12" s="39" t="s">
        <v>155</v>
      </c>
      <c r="H12" s="4" t="s">
        <v>30</v>
      </c>
      <c r="I12" s="4"/>
    </row>
    <row r="13" spans="1:9" s="10" customFormat="1" ht="45">
      <c r="A13" s="13" t="s">
        <v>73</v>
      </c>
      <c r="B13" s="13">
        <v>7</v>
      </c>
      <c r="C13" s="14" t="s">
        <v>11</v>
      </c>
      <c r="D13" s="13" t="s">
        <v>40</v>
      </c>
      <c r="E13" s="13" t="s">
        <v>164</v>
      </c>
      <c r="F13" s="13" t="s">
        <v>19</v>
      </c>
      <c r="G13" s="5" t="s">
        <v>94</v>
      </c>
      <c r="H13" s="4"/>
      <c r="I13" s="4" t="s">
        <v>156</v>
      </c>
    </row>
    <row r="14" spans="1:9" s="10" customFormat="1" ht="45">
      <c r="A14" s="13" t="s">
        <v>73</v>
      </c>
      <c r="B14" s="4">
        <v>8</v>
      </c>
      <c r="C14" s="5" t="s">
        <v>157</v>
      </c>
      <c r="D14" s="4" t="s">
        <v>23</v>
      </c>
      <c r="E14" s="4" t="s">
        <v>161</v>
      </c>
      <c r="F14" s="4" t="s">
        <v>19</v>
      </c>
      <c r="G14" s="5" t="s">
        <v>158</v>
      </c>
      <c r="H14" s="4" t="s">
        <v>26</v>
      </c>
      <c r="I14" s="4"/>
    </row>
    <row r="15" spans="1:9" s="10" customFormat="1" ht="45">
      <c r="A15" s="13" t="s">
        <v>73</v>
      </c>
      <c r="B15" s="4">
        <v>9</v>
      </c>
      <c r="C15" s="5" t="s">
        <v>14</v>
      </c>
      <c r="D15" s="4" t="s">
        <v>90</v>
      </c>
      <c r="E15" s="4" t="s">
        <v>161</v>
      </c>
      <c r="F15" s="4" t="s">
        <v>17</v>
      </c>
      <c r="G15" s="5" t="s">
        <v>91</v>
      </c>
      <c r="H15" s="4" t="s">
        <v>159</v>
      </c>
      <c r="I15" s="4" t="s">
        <v>160</v>
      </c>
    </row>
    <row r="16" spans="1:9" s="10" customFormat="1" ht="45">
      <c r="A16" s="13" t="s">
        <v>73</v>
      </c>
      <c r="B16" s="4">
        <v>10</v>
      </c>
      <c r="C16" s="5" t="s">
        <v>15</v>
      </c>
      <c r="D16" s="4" t="s">
        <v>90</v>
      </c>
      <c r="E16" s="4" t="s">
        <v>161</v>
      </c>
      <c r="F16" s="4" t="s">
        <v>17</v>
      </c>
      <c r="G16" s="5" t="s">
        <v>91</v>
      </c>
      <c r="H16" s="4" t="s">
        <v>159</v>
      </c>
      <c r="I16" s="4" t="s">
        <v>160</v>
      </c>
    </row>
    <row r="17" spans="1:9" s="10" customFormat="1" ht="45">
      <c r="A17" s="13" t="s">
        <v>73</v>
      </c>
      <c r="B17" s="4">
        <v>11</v>
      </c>
      <c r="C17" s="5" t="s">
        <v>16</v>
      </c>
      <c r="D17" s="4" t="s">
        <v>90</v>
      </c>
      <c r="E17" s="4" t="s">
        <v>161</v>
      </c>
      <c r="F17" s="4" t="s">
        <v>17</v>
      </c>
      <c r="G17" s="5" t="s">
        <v>91</v>
      </c>
      <c r="H17" s="4" t="s">
        <v>159</v>
      </c>
      <c r="I17" s="4" t="s">
        <v>160</v>
      </c>
    </row>
    <row r="18" spans="1:9" s="10" customFormat="1" ht="15.75">
      <c r="A18" s="13" t="s">
        <v>73</v>
      </c>
      <c r="B18" s="4">
        <v>12</v>
      </c>
      <c r="C18" s="5" t="s">
        <v>77</v>
      </c>
      <c r="D18" s="4" t="s">
        <v>4</v>
      </c>
      <c r="E18" s="4" t="s">
        <v>163</v>
      </c>
      <c r="F18" s="4" t="s">
        <v>38</v>
      </c>
      <c r="G18" s="8" t="s">
        <v>61</v>
      </c>
      <c r="H18" s="4" t="s">
        <v>36</v>
      </c>
      <c r="I18" s="4"/>
    </row>
    <row r="19" spans="1:9" s="10" customFormat="1" ht="30">
      <c r="A19" s="13" t="s">
        <v>73</v>
      </c>
      <c r="B19" s="13">
        <v>13</v>
      </c>
      <c r="C19" s="5" t="s">
        <v>42</v>
      </c>
      <c r="D19" s="4"/>
      <c r="E19" s="4" t="s">
        <v>163</v>
      </c>
      <c r="F19" s="4" t="s">
        <v>43</v>
      </c>
      <c r="G19" s="8" t="s">
        <v>61</v>
      </c>
      <c r="H19" s="4" t="s">
        <v>44</v>
      </c>
      <c r="I19" s="4"/>
    </row>
    <row r="20" spans="1:9" s="10" customFormat="1" ht="15">
      <c r="A20" s="20"/>
      <c r="E20" s="40"/>
      <c r="F20" s="40"/>
      <c r="H20" s="40"/>
      <c r="I20" s="40"/>
    </row>
    <row r="21" spans="1:9" s="10" customFormat="1" ht="15">
      <c r="A21" s="20"/>
      <c r="E21" s="40"/>
      <c r="F21" s="40"/>
      <c r="H21" s="40"/>
      <c r="I21" s="40"/>
    </row>
  </sheetData>
  <mergeCells count="3">
    <mergeCell ref="A1:H1"/>
    <mergeCell ref="A2:H2"/>
    <mergeCell ref="A3:H3"/>
  </mergeCells>
  <printOptions/>
  <pageMargins left="0.75" right="0.75" top="0.41" bottom="0.58" header="0.31" footer="0.3"/>
  <pageSetup fitToHeight="1" fitToWidth="1" horizontalDpi="600" verticalDpi="600" orientation="landscape" scale="5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B1">
      <pane ySplit="6" topLeftCell="BM24" activePane="bottomLeft" state="frozen"/>
      <selection pane="topLeft" activeCell="A1" sqref="A1"/>
      <selection pane="bottomLeft" activeCell="A1" sqref="A1:H31"/>
    </sheetView>
  </sheetViews>
  <sheetFormatPr defaultColWidth="9.140625" defaultRowHeight="12.75"/>
  <cols>
    <col min="1" max="1" width="12.28125" style="1" customWidth="1"/>
    <col min="2" max="2" width="15.7109375" style="1" customWidth="1"/>
    <col min="3" max="3" width="81.00390625" style="1" customWidth="1"/>
    <col min="4" max="4" width="16.28125" style="1" customWidth="1"/>
    <col min="5" max="5" width="15.7109375" style="11" customWidth="1"/>
    <col min="6" max="6" width="16.7109375" style="1" customWidth="1"/>
    <col min="7" max="7" width="35.421875" style="55" customWidth="1"/>
    <col min="8" max="8" width="16.00390625" style="1" bestFit="1" customWidth="1"/>
    <col min="9" max="16384" width="9.140625" style="1" customWidth="1"/>
  </cols>
  <sheetData>
    <row r="1" spans="1:8" ht="18">
      <c r="A1" s="65" t="s">
        <v>54</v>
      </c>
      <c r="B1" s="65"/>
      <c r="C1" s="65"/>
      <c r="D1" s="65"/>
      <c r="E1" s="65"/>
      <c r="F1" s="65"/>
      <c r="G1" s="65"/>
      <c r="H1" s="65"/>
    </row>
    <row r="2" spans="1:8" ht="18">
      <c r="A2" s="65" t="s">
        <v>55</v>
      </c>
      <c r="B2" s="65"/>
      <c r="C2" s="65"/>
      <c r="D2" s="65"/>
      <c r="E2" s="65"/>
      <c r="F2" s="65"/>
      <c r="G2" s="65"/>
      <c r="H2" s="65"/>
    </row>
    <row r="3" spans="1:8" ht="18">
      <c r="A3" s="65" t="s">
        <v>63</v>
      </c>
      <c r="B3" s="65"/>
      <c r="C3" s="65"/>
      <c r="D3" s="65"/>
      <c r="E3" s="65"/>
      <c r="F3" s="65"/>
      <c r="G3" s="65"/>
      <c r="H3" s="65"/>
    </row>
    <row r="4" spans="1:8" ht="18">
      <c r="A4" s="66"/>
      <c r="B4" s="66"/>
      <c r="C4" s="66"/>
      <c r="D4" s="66"/>
      <c r="E4" s="66"/>
      <c r="F4" s="66"/>
      <c r="G4" s="67"/>
      <c r="H4" s="68" t="str">
        <f>'Market Design'!I4</f>
        <v>January 2009</v>
      </c>
    </row>
    <row r="5" spans="1:8" ht="15">
      <c r="A5" s="10"/>
      <c r="B5" s="10"/>
      <c r="C5" s="10"/>
      <c r="D5" s="10"/>
      <c r="E5" s="40"/>
      <c r="F5" s="10"/>
      <c r="G5" s="59"/>
      <c r="H5" s="10"/>
    </row>
    <row r="6" spans="1:8" s="21" customFormat="1" ht="32.25" thickBot="1">
      <c r="A6" s="9" t="s">
        <v>66</v>
      </c>
      <c r="B6" s="9" t="s">
        <v>21</v>
      </c>
      <c r="C6" s="9" t="s">
        <v>0</v>
      </c>
      <c r="D6" s="9" t="s">
        <v>58</v>
      </c>
      <c r="E6" s="9" t="s">
        <v>20</v>
      </c>
      <c r="F6" s="9" t="s">
        <v>60</v>
      </c>
      <c r="G6" s="9" t="s">
        <v>1</v>
      </c>
      <c r="H6" s="9" t="s">
        <v>64</v>
      </c>
    </row>
    <row r="7" spans="1:8" s="18" customFormat="1" ht="45.75" thickTop="1">
      <c r="A7" s="13" t="s">
        <v>67</v>
      </c>
      <c r="B7" s="13">
        <v>1</v>
      </c>
      <c r="C7" s="14" t="s">
        <v>2</v>
      </c>
      <c r="D7" s="13" t="s">
        <v>23</v>
      </c>
      <c r="E7" s="13" t="s">
        <v>161</v>
      </c>
      <c r="F7" s="13" t="s">
        <v>171</v>
      </c>
      <c r="G7" s="53" t="s">
        <v>106</v>
      </c>
      <c r="H7" s="13" t="s">
        <v>29</v>
      </c>
    </row>
    <row r="8" spans="1:8" s="18" customFormat="1" ht="30">
      <c r="A8" s="13" t="s">
        <v>67</v>
      </c>
      <c r="B8" s="4">
        <v>2</v>
      </c>
      <c r="C8" s="5" t="s">
        <v>5</v>
      </c>
      <c r="D8" s="4" t="s">
        <v>92</v>
      </c>
      <c r="E8" s="4" t="s">
        <v>164</v>
      </c>
      <c r="F8" s="4"/>
      <c r="G8" s="37" t="s">
        <v>107</v>
      </c>
      <c r="H8" s="4"/>
    </row>
    <row r="9" spans="1:8" s="18" customFormat="1" ht="30">
      <c r="A9" s="13" t="s">
        <v>67</v>
      </c>
      <c r="B9" s="4">
        <v>3</v>
      </c>
      <c r="C9" s="5" t="s">
        <v>7</v>
      </c>
      <c r="D9" s="4" t="s">
        <v>4</v>
      </c>
      <c r="E9" s="4" t="s">
        <v>161</v>
      </c>
      <c r="F9" s="4"/>
      <c r="G9" s="37" t="s">
        <v>108</v>
      </c>
      <c r="H9" s="4"/>
    </row>
    <row r="10" spans="1:8" s="41" customFormat="1" ht="30">
      <c r="A10" s="13" t="s">
        <v>67</v>
      </c>
      <c r="B10" s="4">
        <v>4</v>
      </c>
      <c r="C10" s="5" t="s">
        <v>109</v>
      </c>
      <c r="D10" s="4" t="s">
        <v>92</v>
      </c>
      <c r="E10" s="4" t="s">
        <v>162</v>
      </c>
      <c r="F10" s="4"/>
      <c r="G10" s="37" t="s">
        <v>110</v>
      </c>
      <c r="H10" s="4"/>
    </row>
    <row r="11" spans="1:8" s="41" customFormat="1" ht="45">
      <c r="A11" s="13" t="s">
        <v>67</v>
      </c>
      <c r="B11" s="4">
        <v>5</v>
      </c>
      <c r="C11" s="5" t="s">
        <v>143</v>
      </c>
      <c r="D11" s="4" t="s">
        <v>92</v>
      </c>
      <c r="E11" s="4" t="s">
        <v>162</v>
      </c>
      <c r="F11" s="5"/>
      <c r="G11" s="37" t="s">
        <v>142</v>
      </c>
      <c r="H11" s="4"/>
    </row>
    <row r="12" spans="1:8" s="18" customFormat="1" ht="45">
      <c r="A12" s="13" t="s">
        <v>67</v>
      </c>
      <c r="B12" s="4">
        <v>6</v>
      </c>
      <c r="C12" s="5" t="s">
        <v>12</v>
      </c>
      <c r="D12" s="4" t="s">
        <v>54</v>
      </c>
      <c r="E12" s="4" t="s">
        <v>161</v>
      </c>
      <c r="F12" s="4" t="s">
        <v>18</v>
      </c>
      <c r="G12" s="37" t="s">
        <v>117</v>
      </c>
      <c r="H12" s="4"/>
    </row>
    <row r="13" spans="1:8" s="18" customFormat="1" ht="45">
      <c r="A13" s="13" t="s">
        <v>67</v>
      </c>
      <c r="B13" s="4">
        <v>7</v>
      </c>
      <c r="C13" s="5" t="s">
        <v>32</v>
      </c>
      <c r="D13" s="4" t="s">
        <v>23</v>
      </c>
      <c r="E13" s="4" t="s">
        <v>161</v>
      </c>
      <c r="F13" s="4"/>
      <c r="G13" s="37" t="s">
        <v>118</v>
      </c>
      <c r="H13" s="4" t="s">
        <v>33</v>
      </c>
    </row>
    <row r="14" spans="1:8" s="41" customFormat="1" ht="30">
      <c r="A14" s="13" t="s">
        <v>67</v>
      </c>
      <c r="B14" s="4">
        <v>8</v>
      </c>
      <c r="C14" s="5" t="s">
        <v>120</v>
      </c>
      <c r="D14" s="4" t="s">
        <v>34</v>
      </c>
      <c r="E14" s="4" t="s">
        <v>162</v>
      </c>
      <c r="F14" s="4"/>
      <c r="G14" s="37" t="s">
        <v>119</v>
      </c>
      <c r="H14" s="4" t="s">
        <v>35</v>
      </c>
    </row>
    <row r="15" spans="1:8" s="18" customFormat="1" ht="30">
      <c r="A15" s="13" t="s">
        <v>67</v>
      </c>
      <c r="B15" s="4">
        <v>9</v>
      </c>
      <c r="C15" s="5" t="s">
        <v>24</v>
      </c>
      <c r="D15" s="4" t="s">
        <v>123</v>
      </c>
      <c r="E15" s="4" t="s">
        <v>161</v>
      </c>
      <c r="F15" s="5" t="s">
        <v>18</v>
      </c>
      <c r="G15" s="37" t="s">
        <v>124</v>
      </c>
      <c r="H15" s="4" t="s">
        <v>27</v>
      </c>
    </row>
    <row r="16" spans="1:8" s="18" customFormat="1" ht="30">
      <c r="A16" s="13" t="s">
        <v>67</v>
      </c>
      <c r="B16" s="4">
        <v>10</v>
      </c>
      <c r="C16" s="5" t="s">
        <v>25</v>
      </c>
      <c r="D16" s="4" t="s">
        <v>23</v>
      </c>
      <c r="E16" s="4" t="s">
        <v>161</v>
      </c>
      <c r="F16" s="5"/>
      <c r="G16" s="37" t="s">
        <v>125</v>
      </c>
      <c r="H16" s="4" t="s">
        <v>28</v>
      </c>
    </row>
    <row r="17" spans="1:8" ht="75">
      <c r="A17" s="13" t="s">
        <v>67</v>
      </c>
      <c r="B17" s="4">
        <v>11</v>
      </c>
      <c r="C17" s="5" t="s">
        <v>127</v>
      </c>
      <c r="D17" s="4" t="s">
        <v>40</v>
      </c>
      <c r="E17" s="4" t="s">
        <v>161</v>
      </c>
      <c r="F17" s="4" t="s">
        <v>172</v>
      </c>
      <c r="G17" s="37" t="s">
        <v>126</v>
      </c>
      <c r="H17" s="4"/>
    </row>
    <row r="18" spans="1:8" ht="15.75">
      <c r="A18" s="13" t="s">
        <v>67</v>
      </c>
      <c r="B18" s="4">
        <v>12</v>
      </c>
      <c r="C18" s="5" t="s">
        <v>83</v>
      </c>
      <c r="D18" s="4"/>
      <c r="E18" s="4" t="s">
        <v>163</v>
      </c>
      <c r="F18" s="4" t="s">
        <v>84</v>
      </c>
      <c r="G18" s="54" t="s">
        <v>61</v>
      </c>
      <c r="H18" s="4"/>
    </row>
    <row r="19" spans="1:8" s="36" customFormat="1" ht="30">
      <c r="A19" s="13" t="s">
        <v>67</v>
      </c>
      <c r="B19" s="4">
        <v>13</v>
      </c>
      <c r="C19" s="5" t="s">
        <v>13</v>
      </c>
      <c r="D19" s="4" t="s">
        <v>4</v>
      </c>
      <c r="E19" s="4" t="s">
        <v>161</v>
      </c>
      <c r="F19" s="4" t="s">
        <v>131</v>
      </c>
      <c r="G19" s="37" t="s">
        <v>132</v>
      </c>
      <c r="H19" s="4"/>
    </row>
    <row r="20" spans="1:8" ht="30">
      <c r="A20" s="13" t="s">
        <v>67</v>
      </c>
      <c r="B20" s="4">
        <v>14</v>
      </c>
      <c r="C20" s="5" t="s">
        <v>134</v>
      </c>
      <c r="D20" s="4" t="s">
        <v>133</v>
      </c>
      <c r="E20" s="4" t="s">
        <v>162</v>
      </c>
      <c r="F20" s="4"/>
      <c r="G20" s="37" t="s">
        <v>135</v>
      </c>
      <c r="H20" s="4" t="s">
        <v>31</v>
      </c>
    </row>
    <row r="21" spans="1:8" s="36" customFormat="1" ht="30">
      <c r="A21" s="13" t="s">
        <v>67</v>
      </c>
      <c r="B21" s="4">
        <v>15</v>
      </c>
      <c r="C21" s="5" t="s">
        <v>37</v>
      </c>
      <c r="D21" s="4" t="s">
        <v>23</v>
      </c>
      <c r="E21" s="4" t="s">
        <v>161</v>
      </c>
      <c r="F21" s="4" t="s">
        <v>18</v>
      </c>
      <c r="G21" s="37" t="s">
        <v>124</v>
      </c>
      <c r="H21" s="4" t="s">
        <v>36</v>
      </c>
    </row>
    <row r="22" spans="1:8" ht="31.5">
      <c r="A22" s="13" t="s">
        <v>67</v>
      </c>
      <c r="B22" s="4">
        <v>16</v>
      </c>
      <c r="C22" s="5" t="s">
        <v>39</v>
      </c>
      <c r="D22" s="4" t="s">
        <v>40</v>
      </c>
      <c r="E22" s="4" t="s">
        <v>163</v>
      </c>
      <c r="F22" s="4" t="s">
        <v>136</v>
      </c>
      <c r="G22" s="54" t="s">
        <v>137</v>
      </c>
      <c r="H22" s="4" t="s">
        <v>41</v>
      </c>
    </row>
    <row r="23" spans="1:8" ht="75.75">
      <c r="A23" s="13" t="s">
        <v>67</v>
      </c>
      <c r="B23" s="4">
        <v>17</v>
      </c>
      <c r="C23" s="5" t="s">
        <v>45</v>
      </c>
      <c r="D23" s="4" t="s">
        <v>23</v>
      </c>
      <c r="E23" s="4" t="s">
        <v>163</v>
      </c>
      <c r="F23" s="4" t="s">
        <v>173</v>
      </c>
      <c r="G23" s="54" t="s">
        <v>138</v>
      </c>
      <c r="H23" s="4" t="s">
        <v>44</v>
      </c>
    </row>
    <row r="24" spans="1:8" ht="45.75">
      <c r="A24" s="13" t="s">
        <v>67</v>
      </c>
      <c r="B24" s="4">
        <v>19</v>
      </c>
      <c r="C24" s="5" t="s">
        <v>46</v>
      </c>
      <c r="D24" s="4" t="s">
        <v>23</v>
      </c>
      <c r="E24" s="4" t="s">
        <v>163</v>
      </c>
      <c r="F24" s="4" t="s">
        <v>48</v>
      </c>
      <c r="G24" s="54" t="s">
        <v>139</v>
      </c>
      <c r="H24" s="4" t="s">
        <v>47</v>
      </c>
    </row>
    <row r="25" spans="1:8" ht="45.75">
      <c r="A25" s="13" t="s">
        <v>67</v>
      </c>
      <c r="B25" s="4">
        <v>20</v>
      </c>
      <c r="C25" s="5" t="s">
        <v>49</v>
      </c>
      <c r="D25" s="4" t="s">
        <v>23</v>
      </c>
      <c r="E25" s="4" t="s">
        <v>163</v>
      </c>
      <c r="F25" s="4" t="s">
        <v>48</v>
      </c>
      <c r="G25" s="54" t="s">
        <v>140</v>
      </c>
      <c r="H25" s="4" t="s">
        <v>50</v>
      </c>
    </row>
    <row r="26" spans="1:8" ht="45">
      <c r="A26" s="13" t="s">
        <v>67</v>
      </c>
      <c r="B26" s="4">
        <v>21</v>
      </c>
      <c r="C26" s="5" t="s">
        <v>51</v>
      </c>
      <c r="D26" s="4" t="s">
        <v>52</v>
      </c>
      <c r="E26" s="4" t="s">
        <v>163</v>
      </c>
      <c r="F26" s="4" t="s">
        <v>82</v>
      </c>
      <c r="G26" s="37" t="s">
        <v>141</v>
      </c>
      <c r="H26" s="4" t="s">
        <v>53</v>
      </c>
    </row>
    <row r="27" spans="1:8" ht="30">
      <c r="A27" s="13" t="s">
        <v>67</v>
      </c>
      <c r="B27" s="4">
        <v>23</v>
      </c>
      <c r="C27" s="5" t="s">
        <v>113</v>
      </c>
      <c r="D27" s="4" t="s">
        <v>111</v>
      </c>
      <c r="E27" s="4" t="s">
        <v>162</v>
      </c>
      <c r="F27" s="4"/>
      <c r="G27" s="37" t="s">
        <v>115</v>
      </c>
      <c r="H27" s="4"/>
    </row>
    <row r="28" spans="1:8" ht="30">
      <c r="A28" s="13" t="s">
        <v>67</v>
      </c>
      <c r="B28" s="4">
        <v>24</v>
      </c>
      <c r="C28" s="5" t="s">
        <v>116</v>
      </c>
      <c r="D28" s="4" t="s">
        <v>112</v>
      </c>
      <c r="E28" s="4" t="s">
        <v>162</v>
      </c>
      <c r="F28" s="4"/>
      <c r="G28" s="37" t="s">
        <v>114</v>
      </c>
      <c r="H28" s="4"/>
    </row>
    <row r="29" spans="1:9" ht="15">
      <c r="A29" s="13" t="s">
        <v>67</v>
      </c>
      <c r="B29" s="4">
        <v>25</v>
      </c>
      <c r="C29" s="5" t="s">
        <v>121</v>
      </c>
      <c r="D29" s="4" t="s">
        <v>23</v>
      </c>
      <c r="E29" s="4" t="s">
        <v>164</v>
      </c>
      <c r="F29" s="4"/>
      <c r="G29" s="37" t="s">
        <v>122</v>
      </c>
      <c r="H29" s="4" t="s">
        <v>35</v>
      </c>
      <c r="I29" s="20"/>
    </row>
    <row r="30" spans="1:9" ht="45">
      <c r="A30" s="13" t="s">
        <v>67</v>
      </c>
      <c r="B30" s="4">
        <v>26</v>
      </c>
      <c r="C30" s="5" t="s">
        <v>144</v>
      </c>
      <c r="D30" s="4" t="s">
        <v>92</v>
      </c>
      <c r="E30" s="4" t="s">
        <v>162</v>
      </c>
      <c r="F30" s="5"/>
      <c r="G30" s="37" t="s">
        <v>145</v>
      </c>
      <c r="H30" s="4"/>
      <c r="I30" s="20"/>
    </row>
    <row r="31" spans="1:9" s="36" customFormat="1" ht="30">
      <c r="A31" s="13" t="s">
        <v>67</v>
      </c>
      <c r="B31" s="4">
        <v>27</v>
      </c>
      <c r="C31" s="5" t="s">
        <v>146</v>
      </c>
      <c r="D31" s="4" t="s">
        <v>4</v>
      </c>
      <c r="E31" s="4" t="s">
        <v>161</v>
      </c>
      <c r="F31" s="5"/>
      <c r="G31" s="37" t="s">
        <v>147</v>
      </c>
      <c r="H31" s="4"/>
      <c r="I31" s="38"/>
    </row>
  </sheetData>
  <mergeCells count="3">
    <mergeCell ref="A1:H1"/>
    <mergeCell ref="A2:H2"/>
    <mergeCell ref="A3:H3"/>
  </mergeCells>
  <printOptions/>
  <pageMargins left="0.75" right="0.75" top="0.58" bottom="0.68" header="0.5" footer="0.5"/>
  <pageSetup fitToHeight="1" fitToWidth="1" horizontalDpi="600" verticalDpi="600" orientation="landscape" scale="4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D1">
      <selection activeCell="F14" sqref="F14"/>
    </sheetView>
  </sheetViews>
  <sheetFormatPr defaultColWidth="9.140625" defaultRowHeight="30" customHeight="1"/>
  <cols>
    <col min="1" max="1" width="14.00390625" style="1" customWidth="1"/>
    <col min="2" max="2" width="11.421875" style="11" bestFit="1" customWidth="1"/>
    <col min="3" max="3" width="81.00390625" style="1" customWidth="1"/>
    <col min="4" max="4" width="15.57421875" style="1" customWidth="1"/>
    <col min="5" max="5" width="13.57421875" style="1" customWidth="1"/>
    <col min="6" max="6" width="15.7109375" style="1" customWidth="1"/>
    <col min="7" max="7" width="33.8515625" style="1" bestFit="1" customWidth="1"/>
    <col min="8" max="8" width="16.57421875" style="1" bestFit="1" customWidth="1"/>
    <col min="9" max="16384" width="9.140625" style="1" customWidth="1"/>
  </cols>
  <sheetData>
    <row r="1" spans="1:8" ht="30" customHeight="1">
      <c r="A1" s="63" t="s">
        <v>54</v>
      </c>
      <c r="B1" s="63"/>
      <c r="C1" s="63"/>
      <c r="D1" s="63"/>
      <c r="E1" s="63"/>
      <c r="F1" s="63"/>
      <c r="G1" s="63"/>
      <c r="H1" s="63"/>
    </row>
    <row r="2" spans="1:8" ht="30" customHeight="1">
      <c r="A2" s="63" t="s">
        <v>55</v>
      </c>
      <c r="B2" s="63"/>
      <c r="C2" s="63"/>
      <c r="D2" s="63"/>
      <c r="E2" s="63"/>
      <c r="F2" s="63"/>
      <c r="G2" s="63"/>
      <c r="H2" s="63"/>
    </row>
    <row r="3" spans="1:8" ht="30" customHeight="1">
      <c r="A3" s="63" t="s">
        <v>70</v>
      </c>
      <c r="B3" s="63"/>
      <c r="C3" s="63"/>
      <c r="D3" s="63"/>
      <c r="E3" s="63"/>
      <c r="F3" s="63"/>
      <c r="G3" s="63"/>
      <c r="H3" s="63"/>
    </row>
    <row r="4" spans="1:8" ht="18">
      <c r="A4" s="12"/>
      <c r="B4" s="12"/>
      <c r="C4" s="12"/>
      <c r="D4" s="12"/>
      <c r="E4" s="12"/>
      <c r="F4" s="12"/>
      <c r="G4" s="12"/>
      <c r="H4" s="43" t="str">
        <f>'Market Design'!I4</f>
        <v>January 2009</v>
      </c>
    </row>
    <row r="5" spans="2:7" ht="30" customHeight="1">
      <c r="B5" s="12"/>
      <c r="C5" s="12"/>
      <c r="D5" s="12"/>
      <c r="E5" s="12"/>
      <c r="F5" s="12"/>
      <c r="G5" s="12"/>
    </row>
    <row r="6" spans="1:8" s="19" customFormat="1" ht="30" customHeight="1" thickBot="1">
      <c r="A6" s="9" t="s">
        <v>66</v>
      </c>
      <c r="B6" s="9" t="s">
        <v>57</v>
      </c>
      <c r="C6" s="9" t="s">
        <v>0</v>
      </c>
      <c r="D6" s="9" t="s">
        <v>58</v>
      </c>
      <c r="E6" s="9" t="s">
        <v>20</v>
      </c>
      <c r="F6" s="9" t="s">
        <v>60</v>
      </c>
      <c r="G6" s="9" t="s">
        <v>1</v>
      </c>
      <c r="H6" s="9" t="s">
        <v>62</v>
      </c>
    </row>
    <row r="7" spans="1:8" ht="30" customHeight="1" thickTop="1">
      <c r="A7" s="13" t="s">
        <v>68</v>
      </c>
      <c r="B7" s="4">
        <v>1</v>
      </c>
      <c r="C7" s="14" t="s">
        <v>9</v>
      </c>
      <c r="D7" s="4" t="s">
        <v>54</v>
      </c>
      <c r="E7" s="5" t="s">
        <v>161</v>
      </c>
      <c r="F7" s="4" t="s">
        <v>174</v>
      </c>
      <c r="G7" s="37" t="s">
        <v>98</v>
      </c>
      <c r="H7" s="4"/>
    </row>
    <row r="8" spans="1:8" ht="30" customHeight="1">
      <c r="A8" s="13" t="s">
        <v>68</v>
      </c>
      <c r="B8" s="13">
        <v>2</v>
      </c>
      <c r="C8" s="5" t="s">
        <v>10</v>
      </c>
      <c r="D8" s="4" t="s">
        <v>54</v>
      </c>
      <c r="E8" s="5" t="s">
        <v>161</v>
      </c>
      <c r="F8" s="4"/>
      <c r="G8" s="37" t="s">
        <v>99</v>
      </c>
      <c r="H8" s="4"/>
    </row>
    <row r="9" spans="1:8" ht="30" customHeight="1">
      <c r="A9" s="13" t="s">
        <v>68</v>
      </c>
      <c r="B9" s="4">
        <v>3</v>
      </c>
      <c r="C9" s="5" t="s">
        <v>97</v>
      </c>
      <c r="D9" s="4" t="s">
        <v>54</v>
      </c>
      <c r="E9" s="5" t="s">
        <v>161</v>
      </c>
      <c r="F9" s="4" t="s">
        <v>18</v>
      </c>
      <c r="G9" s="37" t="s">
        <v>99</v>
      </c>
      <c r="H9" s="4"/>
    </row>
    <row r="10" spans="1:8" ht="30" customHeight="1">
      <c r="A10" s="13" t="s">
        <v>68</v>
      </c>
      <c r="B10" s="13">
        <v>4</v>
      </c>
      <c r="C10" s="5" t="s">
        <v>101</v>
      </c>
      <c r="D10" s="4" t="s">
        <v>54</v>
      </c>
      <c r="E10" s="5" t="s">
        <v>161</v>
      </c>
      <c r="F10" s="4"/>
      <c r="G10" s="37" t="s">
        <v>100</v>
      </c>
      <c r="H10" s="4"/>
    </row>
    <row r="11" spans="1:8" ht="30" customHeight="1">
      <c r="A11" s="13" t="s">
        <v>68</v>
      </c>
      <c r="B11" s="13">
        <v>5</v>
      </c>
      <c r="C11" s="5" t="s">
        <v>95</v>
      </c>
      <c r="D11" s="4" t="s">
        <v>54</v>
      </c>
      <c r="E11" s="5" t="s">
        <v>162</v>
      </c>
      <c r="F11" s="4"/>
      <c r="G11" s="37" t="s">
        <v>102</v>
      </c>
      <c r="H11" s="4"/>
    </row>
    <row r="12" spans="1:8" ht="30" customHeight="1">
      <c r="A12" s="13" t="s">
        <v>68</v>
      </c>
      <c r="B12" s="13">
        <v>6</v>
      </c>
      <c r="C12" s="5" t="s">
        <v>96</v>
      </c>
      <c r="D12" s="4" t="s">
        <v>92</v>
      </c>
      <c r="E12" s="5" t="s">
        <v>162</v>
      </c>
      <c r="F12" s="4"/>
      <c r="G12" s="37" t="s">
        <v>103</v>
      </c>
      <c r="H12" s="4"/>
    </row>
    <row r="13" spans="1:8" ht="30" customHeight="1">
      <c r="A13" s="13" t="s">
        <v>68</v>
      </c>
      <c r="B13" s="13">
        <v>7</v>
      </c>
      <c r="C13" s="5" t="s">
        <v>104</v>
      </c>
      <c r="D13" s="4" t="s">
        <v>54</v>
      </c>
      <c r="E13" s="5" t="s">
        <v>162</v>
      </c>
      <c r="F13" s="4"/>
      <c r="G13" s="37" t="s">
        <v>105</v>
      </c>
      <c r="H13" s="4"/>
    </row>
    <row r="14" spans="1:8" ht="30" customHeight="1">
      <c r="A14" s="13" t="s">
        <v>68</v>
      </c>
      <c r="B14" s="13">
        <v>8</v>
      </c>
      <c r="C14" s="5" t="s">
        <v>129</v>
      </c>
      <c r="D14" s="4" t="s">
        <v>54</v>
      </c>
      <c r="E14" s="5" t="s">
        <v>161</v>
      </c>
      <c r="F14" s="4"/>
      <c r="G14" s="37" t="s">
        <v>130</v>
      </c>
      <c r="H14" s="4"/>
    </row>
    <row r="15" spans="2:8" ht="30" customHeight="1">
      <c r="B15" s="15"/>
      <c r="C15" s="16"/>
      <c r="D15" s="16"/>
      <c r="E15" s="16"/>
      <c r="F15" s="16"/>
      <c r="G15" s="16"/>
      <c r="H15" s="16"/>
    </row>
    <row r="16" spans="2:8" ht="30" customHeight="1">
      <c r="B16" s="15"/>
      <c r="C16" s="16"/>
      <c r="D16" s="16"/>
      <c r="E16" s="16"/>
      <c r="F16" s="16"/>
      <c r="G16" s="16"/>
      <c r="H16" s="16"/>
    </row>
    <row r="17" spans="2:8" ht="30" customHeight="1">
      <c r="B17" s="15"/>
      <c r="C17" s="16"/>
      <c r="D17" s="16"/>
      <c r="E17" s="16"/>
      <c r="F17" s="16"/>
      <c r="G17" s="16"/>
      <c r="H17" s="16"/>
    </row>
    <row r="18" spans="2:8" ht="30" customHeight="1">
      <c r="B18" s="15"/>
      <c r="C18" s="16"/>
      <c r="D18" s="16"/>
      <c r="E18" s="16"/>
      <c r="F18" s="16"/>
      <c r="G18" s="16"/>
      <c r="H18" s="16"/>
    </row>
    <row r="19" spans="2:8" ht="30" customHeight="1">
      <c r="B19" s="15"/>
      <c r="C19" s="16"/>
      <c r="D19" s="16"/>
      <c r="E19" s="16"/>
      <c r="F19" s="16"/>
      <c r="G19" s="16"/>
      <c r="H19" s="16"/>
    </row>
    <row r="20" spans="2:8" ht="30" customHeight="1">
      <c r="B20" s="15"/>
      <c r="C20" s="16"/>
      <c r="D20" s="16"/>
      <c r="E20" s="16"/>
      <c r="F20" s="16"/>
      <c r="G20" s="16"/>
      <c r="H20" s="16"/>
    </row>
    <row r="21" spans="2:8" ht="30" customHeight="1">
      <c r="B21" s="15"/>
      <c r="C21" s="16"/>
      <c r="D21" s="16"/>
      <c r="E21" s="16"/>
      <c r="F21" s="16"/>
      <c r="G21" s="16"/>
      <c r="H21" s="16"/>
    </row>
    <row r="22" spans="2:8" ht="30" customHeight="1">
      <c r="B22" s="15"/>
      <c r="C22" s="16"/>
      <c r="D22" s="16"/>
      <c r="E22" s="16"/>
      <c r="F22" s="16"/>
      <c r="G22" s="16"/>
      <c r="H22" s="16"/>
    </row>
    <row r="23" spans="2:8" ht="30" customHeight="1">
      <c r="B23" s="15"/>
      <c r="C23" s="16"/>
      <c r="D23" s="16"/>
      <c r="E23" s="16"/>
      <c r="F23" s="16"/>
      <c r="G23" s="16"/>
      <c r="H23" s="16"/>
    </row>
    <row r="24" spans="2:8" ht="30" customHeight="1">
      <c r="B24" s="15"/>
      <c r="C24" s="16"/>
      <c r="D24" s="16"/>
      <c r="E24" s="16"/>
      <c r="F24" s="16"/>
      <c r="G24" s="16"/>
      <c r="H24" s="16"/>
    </row>
  </sheetData>
  <mergeCells count="3">
    <mergeCell ref="A1:H1"/>
    <mergeCell ref="A2:H2"/>
    <mergeCell ref="A3:H3"/>
  </mergeCells>
  <printOptions/>
  <pageMargins left="0.75" right="0.75" top="0.54" bottom="0.42" header="0.5" footer="0.23"/>
  <pageSetup fitToHeight="1" fitToWidth="1" horizontalDpi="600" verticalDpi="600" orientation="landscape" scale="61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F6" sqref="F6"/>
    </sheetView>
  </sheetViews>
  <sheetFormatPr defaultColWidth="9.140625" defaultRowHeight="33" customHeight="1"/>
  <cols>
    <col min="1" max="1" width="13.421875" style="11" customWidth="1"/>
    <col min="2" max="2" width="11.421875" style="1" bestFit="1" customWidth="1"/>
    <col min="3" max="3" width="81.00390625" style="1" customWidth="1"/>
    <col min="4" max="4" width="17.28125" style="11" customWidth="1"/>
    <col min="5" max="5" width="16.28125" style="11" customWidth="1"/>
    <col min="6" max="6" width="21.57421875" style="55" customWidth="1"/>
    <col min="7" max="7" width="17.28125" style="1" customWidth="1"/>
    <col min="8" max="16384" width="9.140625" style="1" customWidth="1"/>
  </cols>
  <sheetData>
    <row r="1" spans="1:7" ht="33" customHeight="1">
      <c r="A1" s="63" t="s">
        <v>54</v>
      </c>
      <c r="B1" s="63"/>
      <c r="C1" s="63"/>
      <c r="D1" s="63"/>
      <c r="E1" s="63"/>
      <c r="F1" s="63"/>
      <c r="G1" s="63"/>
    </row>
    <row r="2" spans="1:7" ht="33" customHeight="1">
      <c r="A2" s="63" t="s">
        <v>55</v>
      </c>
      <c r="B2" s="63"/>
      <c r="C2" s="63"/>
      <c r="D2" s="63"/>
      <c r="E2" s="63"/>
      <c r="F2" s="63"/>
      <c r="G2" s="63"/>
    </row>
    <row r="3" spans="1:7" ht="33" customHeight="1">
      <c r="A3" s="63" t="s">
        <v>71</v>
      </c>
      <c r="B3" s="63"/>
      <c r="C3" s="63"/>
      <c r="D3" s="63"/>
      <c r="E3" s="63"/>
      <c r="F3" s="63"/>
      <c r="G3" s="63"/>
    </row>
    <row r="4" spans="1:7" ht="18">
      <c r="A4" s="12"/>
      <c r="B4" s="12"/>
      <c r="C4" s="12"/>
      <c r="D4" s="12"/>
      <c r="E4" s="12"/>
      <c r="F4" s="51"/>
      <c r="G4" s="43" t="str">
        <f>'Market Design'!I4</f>
        <v>January 2009</v>
      </c>
    </row>
    <row r="6" spans="1:7" s="19" customFormat="1" ht="33" customHeight="1" thickBot="1">
      <c r="A6" s="9" t="s">
        <v>66</v>
      </c>
      <c r="B6" s="9" t="s">
        <v>57</v>
      </c>
      <c r="C6" s="9" t="s">
        <v>0</v>
      </c>
      <c r="D6" s="9" t="s">
        <v>58</v>
      </c>
      <c r="E6" s="9" t="s">
        <v>20</v>
      </c>
      <c r="F6" s="9" t="s">
        <v>1</v>
      </c>
      <c r="G6" s="9" t="s">
        <v>62</v>
      </c>
    </row>
    <row r="7" spans="1:7" s="10" customFormat="1" ht="30.75" thickTop="1">
      <c r="A7" s="13" t="s">
        <v>69</v>
      </c>
      <c r="B7" s="13">
        <v>1</v>
      </c>
      <c r="C7" s="14" t="s">
        <v>74</v>
      </c>
      <c r="D7" s="13" t="s">
        <v>166</v>
      </c>
      <c r="E7" s="13" t="s">
        <v>164</v>
      </c>
      <c r="F7" s="56" t="s">
        <v>167</v>
      </c>
      <c r="G7" s="33"/>
    </row>
    <row r="8" spans="1:7" s="10" customFormat="1" ht="45">
      <c r="A8" s="13" t="s">
        <v>69</v>
      </c>
      <c r="B8" s="4">
        <v>2</v>
      </c>
      <c r="C8" s="5" t="s">
        <v>75</v>
      </c>
      <c r="D8" s="4" t="s">
        <v>166</v>
      </c>
      <c r="E8" s="4" t="s">
        <v>161</v>
      </c>
      <c r="F8" s="57" t="s">
        <v>165</v>
      </c>
      <c r="G8" s="32"/>
    </row>
    <row r="9" spans="1:7" s="10" customFormat="1" ht="45">
      <c r="A9" s="13" t="s">
        <v>69</v>
      </c>
      <c r="B9" s="4">
        <v>3</v>
      </c>
      <c r="C9" s="5" t="s">
        <v>76</v>
      </c>
      <c r="D9" s="4" t="s">
        <v>166</v>
      </c>
      <c r="E9" s="4" t="s">
        <v>162</v>
      </c>
      <c r="F9" s="58" t="s">
        <v>168</v>
      </c>
      <c r="G9" s="32"/>
    </row>
    <row r="10" spans="1:6" s="10" customFormat="1" ht="33" customHeight="1">
      <c r="A10" s="40"/>
      <c r="B10" s="20"/>
      <c r="C10" s="18"/>
      <c r="D10" s="20"/>
      <c r="E10" s="20"/>
      <c r="F10" s="59"/>
    </row>
    <row r="11" spans="1:6" s="10" customFormat="1" ht="33" customHeight="1">
      <c r="A11" s="40"/>
      <c r="B11" s="20"/>
      <c r="C11" s="18"/>
      <c r="D11" s="20"/>
      <c r="E11" s="20"/>
      <c r="F11" s="59"/>
    </row>
    <row r="12" ht="33" customHeight="1">
      <c r="B12" s="11"/>
    </row>
    <row r="13" ht="33" customHeight="1">
      <c r="B13" s="11"/>
    </row>
    <row r="14" ht="33" customHeight="1">
      <c r="B14" s="11"/>
    </row>
    <row r="15" ht="33" customHeight="1">
      <c r="B15" s="11"/>
    </row>
    <row r="16" ht="33" customHeight="1">
      <c r="B16" s="11"/>
    </row>
    <row r="17" ht="33" customHeight="1">
      <c r="B17" s="11"/>
    </row>
    <row r="18" ht="33" customHeight="1">
      <c r="B18" s="11"/>
    </row>
    <row r="19" ht="33" customHeight="1">
      <c r="B19" s="11"/>
    </row>
  </sheetData>
  <mergeCells count="3">
    <mergeCell ref="A1:G1"/>
    <mergeCell ref="A2:G2"/>
    <mergeCell ref="A3:G3"/>
  </mergeCells>
  <printOptions/>
  <pageMargins left="0.75" right="0.75" top="0.54" bottom="0.64" header="0.5" footer="0.5"/>
  <pageSetup fitToHeight="1" fitToWidth="1" horizontalDpi="600" verticalDpi="600" orientation="landscape" scale="67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A1" sqref="A1:H14"/>
    </sheetView>
  </sheetViews>
  <sheetFormatPr defaultColWidth="9.140625" defaultRowHeight="12.75"/>
  <cols>
    <col min="1" max="1" width="18.00390625" style="0" bestFit="1" customWidth="1"/>
    <col min="2" max="2" width="25.57421875" style="0" bestFit="1" customWidth="1"/>
    <col min="3" max="3" width="61.140625" style="0" customWidth="1"/>
    <col min="4" max="4" width="15.28125" style="0" bestFit="1" customWidth="1"/>
    <col min="5" max="5" width="14.140625" style="0" customWidth="1"/>
    <col min="6" max="6" width="24.28125" style="0" bestFit="1" customWidth="1"/>
    <col min="7" max="7" width="45.7109375" style="61" customWidth="1"/>
    <col min="8" max="8" width="16.7109375" style="0" customWidth="1"/>
    <col min="9" max="9" width="9.140625" style="44" customWidth="1"/>
  </cols>
  <sheetData>
    <row r="1" spans="1:8" s="1" customFormat="1" ht="30" customHeight="1">
      <c r="A1" s="63" t="s">
        <v>54</v>
      </c>
      <c r="B1" s="63"/>
      <c r="C1" s="63"/>
      <c r="D1" s="63"/>
      <c r="E1" s="63"/>
      <c r="F1" s="63"/>
      <c r="G1" s="63"/>
      <c r="H1" s="63"/>
    </row>
    <row r="2" spans="1:8" s="1" customFormat="1" ht="30" customHeight="1">
      <c r="A2" s="63" t="s">
        <v>55</v>
      </c>
      <c r="B2" s="63"/>
      <c r="C2" s="63"/>
      <c r="D2" s="63"/>
      <c r="E2" s="63"/>
      <c r="F2" s="63"/>
      <c r="G2" s="63"/>
      <c r="H2" s="63"/>
    </row>
    <row r="3" spans="1:8" s="1" customFormat="1" ht="30" customHeight="1">
      <c r="A3" s="63" t="s">
        <v>128</v>
      </c>
      <c r="B3" s="63"/>
      <c r="C3" s="63"/>
      <c r="D3" s="63"/>
      <c r="E3" s="63"/>
      <c r="F3" s="63"/>
      <c r="G3" s="63"/>
      <c r="H3" s="63"/>
    </row>
    <row r="4" spans="1:8" s="1" customFormat="1" ht="18">
      <c r="A4" s="12"/>
      <c r="B4" s="12"/>
      <c r="C4" s="12"/>
      <c r="D4" s="12"/>
      <c r="E4" s="12"/>
      <c r="F4" s="12"/>
      <c r="G4" s="51"/>
      <c r="H4" s="12"/>
    </row>
    <row r="5" s="1" customFormat="1" ht="30" customHeight="1">
      <c r="G5" s="55"/>
    </row>
    <row r="6" spans="1:8" s="21" customFormat="1" ht="30" customHeight="1" thickBot="1">
      <c r="A6" s="9" t="s">
        <v>66</v>
      </c>
      <c r="B6" s="9" t="s">
        <v>21</v>
      </c>
      <c r="C6" s="9" t="s">
        <v>0</v>
      </c>
      <c r="D6" s="9" t="s">
        <v>58</v>
      </c>
      <c r="E6" s="9" t="s">
        <v>20</v>
      </c>
      <c r="F6" s="9" t="s">
        <v>60</v>
      </c>
      <c r="G6" s="52" t="s">
        <v>1</v>
      </c>
      <c r="H6" s="9" t="s">
        <v>64</v>
      </c>
    </row>
    <row r="7" spans="1:8" s="1" customFormat="1" ht="16.5" thickTop="1">
      <c r="A7" s="13" t="s">
        <v>67</v>
      </c>
      <c r="B7" s="4">
        <v>12</v>
      </c>
      <c r="C7" s="5" t="s">
        <v>83</v>
      </c>
      <c r="D7" s="4"/>
      <c r="E7" s="5"/>
      <c r="F7" s="4" t="s">
        <v>84</v>
      </c>
      <c r="G7" s="60" t="s">
        <v>61</v>
      </c>
      <c r="H7" s="13"/>
    </row>
    <row r="8" spans="1:9" ht="60.75">
      <c r="A8" s="2" t="s">
        <v>73</v>
      </c>
      <c r="B8" s="4">
        <v>6</v>
      </c>
      <c r="C8" s="5" t="s">
        <v>22</v>
      </c>
      <c r="D8" s="4" t="s">
        <v>23</v>
      </c>
      <c r="E8" s="4" t="s">
        <v>163</v>
      </c>
      <c r="F8" s="5"/>
      <c r="G8" s="54" t="s">
        <v>155</v>
      </c>
      <c r="H8" s="4" t="s">
        <v>30</v>
      </c>
      <c r="I8" s="20"/>
    </row>
    <row r="9" spans="1:9" s="1" customFormat="1" ht="15.75">
      <c r="A9" s="2" t="s">
        <v>73</v>
      </c>
      <c r="B9" s="4">
        <v>12</v>
      </c>
      <c r="C9" s="5" t="s">
        <v>77</v>
      </c>
      <c r="D9" s="4" t="s">
        <v>4</v>
      </c>
      <c r="E9" s="4" t="s">
        <v>163</v>
      </c>
      <c r="F9" s="4" t="s">
        <v>38</v>
      </c>
      <c r="G9" s="54" t="s">
        <v>61</v>
      </c>
      <c r="H9" s="4" t="s">
        <v>36</v>
      </c>
      <c r="I9" s="20"/>
    </row>
    <row r="10" spans="1:9" s="1" customFormat="1" ht="30">
      <c r="A10" s="2" t="s">
        <v>73</v>
      </c>
      <c r="B10" s="6">
        <v>13</v>
      </c>
      <c r="C10" s="5" t="s">
        <v>42</v>
      </c>
      <c r="D10" s="4"/>
      <c r="E10" s="4" t="s">
        <v>163</v>
      </c>
      <c r="F10" s="4" t="s">
        <v>43</v>
      </c>
      <c r="G10" s="54" t="s">
        <v>61</v>
      </c>
      <c r="H10" s="4" t="s">
        <v>44</v>
      </c>
      <c r="I10" s="20"/>
    </row>
    <row r="11" spans="1:8" s="1" customFormat="1" ht="15.75">
      <c r="A11" s="4" t="s">
        <v>67</v>
      </c>
      <c r="B11" s="4">
        <v>12</v>
      </c>
      <c r="C11" s="5" t="s">
        <v>83</v>
      </c>
      <c r="D11" s="4"/>
      <c r="E11" s="4" t="s">
        <v>163</v>
      </c>
      <c r="F11" s="4" t="s">
        <v>84</v>
      </c>
      <c r="G11" s="54" t="s">
        <v>61</v>
      </c>
      <c r="H11" s="4"/>
    </row>
    <row r="12" spans="1:8" s="1" customFormat="1" ht="60.75">
      <c r="A12" s="4" t="s">
        <v>67</v>
      </c>
      <c r="B12" s="4">
        <v>17</v>
      </c>
      <c r="C12" s="5" t="s">
        <v>45</v>
      </c>
      <c r="D12" s="4" t="s">
        <v>23</v>
      </c>
      <c r="E12" s="4" t="s">
        <v>163</v>
      </c>
      <c r="F12" s="4"/>
      <c r="G12" s="54" t="s">
        <v>138</v>
      </c>
      <c r="H12" s="4" t="s">
        <v>44</v>
      </c>
    </row>
    <row r="13" spans="1:8" s="1" customFormat="1" ht="30.75">
      <c r="A13" s="4" t="s">
        <v>67</v>
      </c>
      <c r="B13" s="4">
        <v>19</v>
      </c>
      <c r="C13" s="5" t="s">
        <v>46</v>
      </c>
      <c r="D13" s="4" t="s">
        <v>23</v>
      </c>
      <c r="E13" s="4" t="s">
        <v>163</v>
      </c>
      <c r="F13" s="4" t="s">
        <v>48</v>
      </c>
      <c r="G13" s="54" t="s">
        <v>139</v>
      </c>
      <c r="H13" s="4" t="s">
        <v>47</v>
      </c>
    </row>
    <row r="14" spans="1:8" s="1" customFormat="1" ht="45.75">
      <c r="A14" s="4" t="s">
        <v>67</v>
      </c>
      <c r="B14" s="4">
        <v>20</v>
      </c>
      <c r="C14" s="5" t="s">
        <v>49</v>
      </c>
      <c r="D14" s="4" t="s">
        <v>23</v>
      </c>
      <c r="E14" s="4" t="s">
        <v>163</v>
      </c>
      <c r="F14" s="4" t="s">
        <v>48</v>
      </c>
      <c r="G14" s="54" t="s">
        <v>140</v>
      </c>
      <c r="H14" s="4" t="s">
        <v>50</v>
      </c>
    </row>
  </sheetData>
  <mergeCells count="3">
    <mergeCell ref="A1:H1"/>
    <mergeCell ref="A2:H2"/>
    <mergeCell ref="A3:H3"/>
  </mergeCells>
  <printOptions/>
  <pageMargins left="0.75" right="0.75" top="0.71" bottom="1" header="0.5" footer="0.5"/>
  <pageSetup fitToHeight="1" fitToWidth="1"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selection activeCell="A6" sqref="A6:H60"/>
    </sheetView>
  </sheetViews>
  <sheetFormatPr defaultColWidth="9.140625" defaultRowHeight="12.75"/>
  <cols>
    <col min="2" max="2" width="18.00390625" style="0" bestFit="1" customWidth="1"/>
    <col min="3" max="3" width="11.421875" style="23" bestFit="1" customWidth="1"/>
    <col min="4" max="4" width="81.140625" style="24" customWidth="1"/>
    <col min="5" max="5" width="18.7109375" style="27" customWidth="1"/>
    <col min="6" max="6" width="16.28125" style="30" customWidth="1"/>
    <col min="7" max="7" width="30.57421875" style="30" hidden="1" customWidth="1"/>
    <col min="8" max="8" width="107.7109375" style="47" bestFit="1" customWidth="1"/>
    <col min="9" max="9" width="18.28125" style="30" hidden="1" customWidth="1"/>
  </cols>
  <sheetData>
    <row r="1" spans="1:9" ht="30" customHeight="1">
      <c r="A1" s="64" t="s">
        <v>54</v>
      </c>
      <c r="B1" s="64"/>
      <c r="C1" s="64"/>
      <c r="D1" s="64"/>
      <c r="E1" s="64"/>
      <c r="F1" s="64"/>
      <c r="G1" s="64"/>
      <c r="H1" s="64"/>
      <c r="I1"/>
    </row>
    <row r="2" spans="1:9" ht="30" customHeight="1">
      <c r="A2" s="64" t="s">
        <v>55</v>
      </c>
      <c r="B2" s="64"/>
      <c r="C2" s="64"/>
      <c r="D2" s="64"/>
      <c r="E2" s="64"/>
      <c r="F2" s="64"/>
      <c r="G2" s="64"/>
      <c r="H2" s="64"/>
      <c r="I2"/>
    </row>
    <row r="3" spans="1:8" ht="30" customHeight="1">
      <c r="A3" s="64" t="s">
        <v>56</v>
      </c>
      <c r="B3" s="64"/>
      <c r="C3" s="64"/>
      <c r="D3" s="64"/>
      <c r="E3" s="64"/>
      <c r="F3" s="64"/>
      <c r="G3" s="64"/>
      <c r="H3" s="64"/>
    </row>
    <row r="4" spans="1:8" ht="18">
      <c r="A4" s="12"/>
      <c r="B4" s="12"/>
      <c r="C4" s="12"/>
      <c r="D4" s="12"/>
      <c r="E4" s="12"/>
      <c r="F4" s="12"/>
      <c r="G4" s="12"/>
      <c r="H4" s="45" t="str">
        <f>'Market Design'!I4</f>
        <v>January 2009</v>
      </c>
    </row>
    <row r="5" ht="12.75" customHeight="1"/>
    <row r="6" spans="1:9" ht="30" customHeight="1" thickBot="1">
      <c r="A6" s="9" t="s">
        <v>65</v>
      </c>
      <c r="B6" s="17" t="s">
        <v>66</v>
      </c>
      <c r="C6" s="22" t="s">
        <v>57</v>
      </c>
      <c r="D6" s="22" t="s">
        <v>0</v>
      </c>
      <c r="E6" s="28" t="s">
        <v>58</v>
      </c>
      <c r="F6" s="28" t="s">
        <v>20</v>
      </c>
      <c r="G6" s="28" t="s">
        <v>60</v>
      </c>
      <c r="H6" s="28" t="s">
        <v>1</v>
      </c>
      <c r="I6" s="28" t="s">
        <v>85</v>
      </c>
    </row>
    <row r="7" spans="1:9" ht="30" customHeight="1" thickTop="1">
      <c r="A7" s="26">
        <v>1</v>
      </c>
      <c r="B7" s="6" t="str">
        <f>'Market Design'!A7</f>
        <v>MD</v>
      </c>
      <c r="C7" s="6">
        <f>'Market Design'!B7</f>
        <v>1</v>
      </c>
      <c r="D7" s="7" t="str">
        <f>'Market Design'!C7</f>
        <v>Ancillary Services Cost Allocations applicable to Wind</v>
      </c>
      <c r="E7" s="31" t="str">
        <f>'Market Design'!D7</f>
        <v>CATF</v>
      </c>
      <c r="F7" s="31" t="str">
        <f>'Market Design'!E7</f>
        <v>Near Term</v>
      </c>
      <c r="G7" s="31">
        <f>'Market Design'!F7</f>
        <v>0</v>
      </c>
      <c r="H7" s="48" t="str">
        <f>'Market Design'!G7</f>
        <v>CATF recommended to WMS/TAC that no changes be made. </v>
      </c>
      <c r="I7" s="31"/>
    </row>
    <row r="8" spans="1:9" ht="30" customHeight="1">
      <c r="A8" s="25">
        <v>2</v>
      </c>
      <c r="B8" s="6" t="str">
        <f>'Market Design'!A8</f>
        <v>MD</v>
      </c>
      <c r="C8" s="2">
        <f>'Market Design'!B8</f>
        <v>2</v>
      </c>
      <c r="D8" s="3" t="str">
        <f>'Market Design'!C8</f>
        <v>Ancillary Services Procurement Optimization for 2009</v>
      </c>
      <c r="E8" s="31" t="str">
        <f>'Market Design'!D8</f>
        <v>QMWG</v>
      </c>
      <c r="F8" s="31" t="str">
        <f>'Market Design'!E8</f>
        <v>Near Term</v>
      </c>
      <c r="G8" s="31">
        <f>'Market Design'!F8</f>
        <v>0</v>
      </c>
      <c r="H8" s="48" t="str">
        <f>'Market Design'!G8</f>
        <v>Under active discussion at QMWG</v>
      </c>
      <c r="I8" s="31"/>
    </row>
    <row r="9" spans="1:9" ht="30" customHeight="1">
      <c r="A9" s="25">
        <v>3</v>
      </c>
      <c r="B9" s="6" t="str">
        <f>'Market Design'!A9</f>
        <v>MD</v>
      </c>
      <c r="C9" s="2">
        <f>'Market Design'!B9</f>
        <v>3</v>
      </c>
      <c r="D9" s="3" t="str">
        <f>'Market Design'!C9</f>
        <v>Non-Spin requirements</v>
      </c>
      <c r="E9" s="31" t="str">
        <f>'Market Design'!D9</f>
        <v>PERTF</v>
      </c>
      <c r="F9" s="31" t="str">
        <f>'Market Design'!E9</f>
        <v>Near Term</v>
      </c>
      <c r="G9" s="31">
        <f>'Market Design'!F9</f>
        <v>0</v>
      </c>
      <c r="H9" s="48" t="str">
        <f>'Market Design'!G9</f>
        <v>Under discussion at PERTF</v>
      </c>
      <c r="I9" s="31"/>
    </row>
    <row r="10" spans="1:9" ht="30" customHeight="1">
      <c r="A10" s="25">
        <v>4</v>
      </c>
      <c r="B10" s="6" t="str">
        <f>'Market Design'!A10</f>
        <v>MD</v>
      </c>
      <c r="C10" s="2">
        <f>'Market Design'!B10</f>
        <v>4</v>
      </c>
      <c r="D10" s="3" t="str">
        <f>'Market Design'!C10</f>
        <v>Consideration of new ancillary service products in order to support reliability needs</v>
      </c>
      <c r="E10" s="31" t="str">
        <f>'Market Design'!D10</f>
        <v>ROS</v>
      </c>
      <c r="F10" s="31" t="str">
        <f>'Market Design'!E10</f>
        <v>Long Term</v>
      </c>
      <c r="G10" s="31">
        <f>'Market Design'!F10</f>
        <v>0</v>
      </c>
      <c r="H10" s="48" t="str">
        <f>'Market Design'!G10</f>
        <v>Eric Goff will develop list of questions to be developed into a white paper</v>
      </c>
      <c r="I10" s="31"/>
    </row>
    <row r="11" spans="1:9" ht="30" customHeight="1">
      <c r="A11" s="25">
        <v>5</v>
      </c>
      <c r="B11" s="6" t="str">
        <f>'Market Design'!A11</f>
        <v>MD</v>
      </c>
      <c r="C11" s="2">
        <f>'Market Design'!B11</f>
        <v>5</v>
      </c>
      <c r="D11" s="3" t="str">
        <f>'Market Design'!C11</f>
        <v>Storage technologies benefits (e.g., flywheels) to the integration of wind and provision of necessary ancillary services (regulation, responsive reserves)</v>
      </c>
      <c r="E11" s="31" t="str">
        <f>'Market Design'!D11</f>
        <v>RTWG</v>
      </c>
      <c r="F11" s="31" t="str">
        <f>'Market Design'!E11</f>
        <v>Long Term</v>
      </c>
      <c r="G11" s="31">
        <f>'Market Design'!F11</f>
        <v>0</v>
      </c>
      <c r="H11" s="48" t="str">
        <f>'Market Design'!G11</f>
        <v>Steve Isser will bring white paper to RTWG</v>
      </c>
      <c r="I11" s="31"/>
    </row>
    <row r="12" spans="1:9" ht="30" customHeight="1">
      <c r="A12" s="25">
        <v>6</v>
      </c>
      <c r="B12" s="6" t="str">
        <f>'Market Design'!A12</f>
        <v>MD</v>
      </c>
      <c r="C12" s="2">
        <f>'Market Design'!B12</f>
        <v>6</v>
      </c>
      <c r="D12" s="3" t="str">
        <f>'Market Design'!C12</f>
        <v>Ancillary Service procurement methodology (Increase RGS, RRS, NSRS during high risk periods)</v>
      </c>
      <c r="E12" s="31" t="str">
        <f>'Market Design'!D12</f>
        <v>WOTF</v>
      </c>
      <c r="F12" s="31" t="str">
        <f>'Market Design'!E12</f>
        <v>Complete</v>
      </c>
      <c r="G12" s="31" t="str">
        <f>'Market Design'!F12</f>
        <v>ERCOT Procedure</v>
      </c>
      <c r="H12" s="48" t="str">
        <f>'Market Design'!G12</f>
        <v>COMPLETE:  WOTF reviewed draft procedure method and made comments that were incorporated in the AS methodology approved for 2009</v>
      </c>
      <c r="I12" s="31"/>
    </row>
    <row r="13" spans="1:9" ht="30" customHeight="1">
      <c r="A13" s="25">
        <v>7</v>
      </c>
      <c r="B13" s="6" t="str">
        <f>'Market Design'!A13</f>
        <v>MD</v>
      </c>
      <c r="C13" s="2">
        <f>'Market Design'!B13</f>
        <v>7</v>
      </c>
      <c r="D13" s="3" t="str">
        <f>'Market Design'!C13</f>
        <v>Protocol changes to allow wind resources to provide ancillary services</v>
      </c>
      <c r="E13" s="31" t="str">
        <f>'Market Design'!D13</f>
        <v>ROS</v>
      </c>
      <c r="F13" s="31" t="str">
        <f>'Market Design'!E13</f>
        <v>Undetermined</v>
      </c>
      <c r="G13" s="31" t="str">
        <f>'Market Design'!F13</f>
        <v>PRR</v>
      </c>
      <c r="H13" s="48" t="str">
        <f>'Market Design'!G13</f>
        <v>Walter Reid will develop list of questions to be developed into a white paper</v>
      </c>
      <c r="I13" s="31"/>
    </row>
    <row r="14" spans="1:9" ht="30" customHeight="1">
      <c r="A14" s="25">
        <v>8</v>
      </c>
      <c r="B14" s="6" t="str">
        <f>'Market Design'!A14</f>
        <v>MD</v>
      </c>
      <c r="C14" s="2">
        <f>'Market Design'!B14</f>
        <v>8</v>
      </c>
      <c r="D14" s="3" t="str">
        <f>'Market Design'!C14</f>
        <v>Review of current Protocol to ensure requirements are applicable to all technologies re:  reactive and voltage requirements </v>
      </c>
      <c r="E14" s="31" t="str">
        <f>'Market Design'!D14</f>
        <v>WOTF</v>
      </c>
      <c r="F14" s="31" t="str">
        <f>'Market Design'!E14</f>
        <v>Near Term</v>
      </c>
      <c r="G14" s="31" t="str">
        <f>'Market Design'!F14</f>
        <v>PRR</v>
      </c>
      <c r="H14" s="48" t="str">
        <f>'Market Design'!G14</f>
        <v>Docket 36482 open at PUCT.  Future actions will be determined by the results of the proceeding.</v>
      </c>
      <c r="I14" s="31"/>
    </row>
    <row r="15" spans="1:9" ht="30" customHeight="1">
      <c r="A15" s="25">
        <v>9</v>
      </c>
      <c r="B15" s="6" t="str">
        <f>'Market Design'!A15</f>
        <v>MD</v>
      </c>
      <c r="C15" s="2">
        <f>'Market Design'!B15</f>
        <v>9</v>
      </c>
      <c r="D15" s="3" t="str">
        <f>'Market Design'!C15</f>
        <v>Review nodal protocols for proper treatment of wind generation re: dispatch response</v>
      </c>
      <c r="E15" s="31" t="str">
        <f>'Market Design'!D15</f>
        <v>TPTF</v>
      </c>
      <c r="F15" s="31" t="str">
        <f>'Market Design'!E15</f>
        <v>Near Term</v>
      </c>
      <c r="G15" s="31" t="str">
        <f>'Market Design'!F15</f>
        <v>NPRR</v>
      </c>
      <c r="H15" s="48" t="str">
        <f>'Market Design'!G15</f>
        <v>White paper with options will presented to TPTF</v>
      </c>
      <c r="I15" s="31"/>
    </row>
    <row r="16" spans="1:9" ht="30" customHeight="1">
      <c r="A16" s="25">
        <v>10</v>
      </c>
      <c r="B16" s="6" t="str">
        <f>'Market Design'!A16</f>
        <v>MD</v>
      </c>
      <c r="C16" s="2">
        <f>'Market Design'!B16</f>
        <v>10</v>
      </c>
      <c r="D16" s="3" t="str">
        <f>'Market Design'!C16</f>
        <v>Review nodal protocols for proper treatment of wind generation re: performance metrics with negative pricing</v>
      </c>
      <c r="E16" s="31" t="str">
        <f>'Market Design'!D16</f>
        <v>TPTF</v>
      </c>
      <c r="F16" s="31" t="str">
        <f>'Market Design'!E16</f>
        <v>Near Term</v>
      </c>
      <c r="G16" s="31" t="str">
        <f>'Market Design'!F16</f>
        <v>NPRR</v>
      </c>
      <c r="H16" s="48" t="str">
        <f>'Market Design'!G16</f>
        <v>White paper with options will presented to TPTF</v>
      </c>
      <c r="I16" s="31"/>
    </row>
    <row r="17" spans="1:9" ht="30" customHeight="1">
      <c r="A17" s="25">
        <v>11</v>
      </c>
      <c r="B17" s="6" t="str">
        <f>'Market Design'!A17</f>
        <v>MD</v>
      </c>
      <c r="C17" s="2">
        <f>'Market Design'!B17</f>
        <v>11</v>
      </c>
      <c r="D17" s="3" t="str">
        <f>'Market Design'!C17</f>
        <v>Review nodal protocols for proper treatment of wind generation re: base point deviaton charges as applicable to wind generation</v>
      </c>
      <c r="E17" s="31" t="str">
        <f>'Market Design'!D17</f>
        <v>TPTF</v>
      </c>
      <c r="F17" s="31" t="str">
        <f>'Market Design'!E17</f>
        <v>Near Term</v>
      </c>
      <c r="G17" s="31" t="str">
        <f>'Market Design'!F17</f>
        <v>NPRR</v>
      </c>
      <c r="H17" s="48" t="str">
        <f>'Market Design'!G17</f>
        <v>White paper with options will presented to TPTF</v>
      </c>
      <c r="I17" s="31"/>
    </row>
    <row r="18" spans="1:9" ht="30" customHeight="1">
      <c r="A18" s="25">
        <v>12</v>
      </c>
      <c r="B18" s="6" t="str">
        <f>'Market Design'!A18</f>
        <v>MD</v>
      </c>
      <c r="C18" s="2">
        <f>'Market Design'!B18</f>
        <v>12</v>
      </c>
      <c r="D18" s="3" t="str">
        <f>'Market Design'!C18</f>
        <v>WGR LSL as % of HSL </v>
      </c>
      <c r="E18" s="31" t="str">
        <f>'Market Design'!D18</f>
        <v>QMWG</v>
      </c>
      <c r="F18" s="31" t="str">
        <f>'Market Design'!E18</f>
        <v>Complete</v>
      </c>
      <c r="G18" s="31" t="str">
        <f>'Market Design'!F18</f>
        <v>PRR 773</v>
      </c>
      <c r="H18" s="49" t="str">
        <f>'Market Design'!G18</f>
        <v>COMPLETE</v>
      </c>
      <c r="I18" s="31"/>
    </row>
    <row r="19" spans="1:9" ht="30" customHeight="1">
      <c r="A19" s="25">
        <v>13</v>
      </c>
      <c r="B19" s="6" t="str">
        <f>'Market Design'!A19</f>
        <v>MD</v>
      </c>
      <c r="C19" s="2">
        <f>'Market Design'!B19</f>
        <v>13</v>
      </c>
      <c r="D19" s="3" t="str">
        <f>'Market Design'!C19</f>
        <v>Mandate use of AWST 80% forecast in wind Resource Plans </v>
      </c>
      <c r="E19" s="31">
        <f>'Market Design'!D19</f>
        <v>0</v>
      </c>
      <c r="F19" s="31" t="str">
        <f>'Market Design'!E19</f>
        <v>Complete</v>
      </c>
      <c r="G19" s="31" t="str">
        <f>'Market Design'!F19</f>
        <v>PRR 763</v>
      </c>
      <c r="H19" s="49" t="str">
        <f>'Market Design'!G19</f>
        <v>COMPLETE</v>
      </c>
      <c r="I19" s="35"/>
    </row>
    <row r="20" spans="1:9" ht="30" customHeight="1">
      <c r="A20" s="25">
        <v>14</v>
      </c>
      <c r="B20" s="2" t="str">
        <f>'System Ops'!A7</f>
        <v>SO</v>
      </c>
      <c r="C20" s="2">
        <f>'System Ops'!B7</f>
        <v>1</v>
      </c>
      <c r="D20" s="29" t="str">
        <f>'System Ops'!C7</f>
        <v>Update forms used by ERCOT to gather generator data so that WGRs can provide accurate information</v>
      </c>
      <c r="E20" s="2" t="str">
        <f>'System Ops'!D7</f>
        <v>WOTF</v>
      </c>
      <c r="F20" s="2" t="str">
        <f>'System Ops'!E7</f>
        <v>Near Term</v>
      </c>
      <c r="G20" s="2" t="str">
        <f>'System Ops'!F7</f>
        <v>ERCOT Forms</v>
      </c>
      <c r="H20" s="29" t="str">
        <f>'System Ops'!G7</f>
        <v>Assigned to WOTF Modeling Subgroup. Currently being reviewed</v>
      </c>
      <c r="I20" s="2"/>
    </row>
    <row r="21" spans="1:9" ht="30" customHeight="1">
      <c r="A21" s="25">
        <v>15</v>
      </c>
      <c r="B21" s="2" t="str">
        <f>'System Ops'!A8</f>
        <v>SO</v>
      </c>
      <c r="C21" s="2">
        <f>'System Ops'!B8</f>
        <v>2</v>
      </c>
      <c r="D21" s="29" t="str">
        <f>'System Ops'!C8</f>
        <v>Identifying nodal tools to more effectively integrate wind into the grid</v>
      </c>
      <c r="E21" s="2" t="str">
        <f>'System Ops'!D8</f>
        <v>RTWG</v>
      </c>
      <c r="F21" s="2" t="str">
        <f>'System Ops'!E8</f>
        <v>Undetermined</v>
      </c>
      <c r="G21" s="2">
        <f>'System Ops'!F8</f>
        <v>0</v>
      </c>
      <c r="H21" s="29" t="str">
        <f>'System Ops'!G8</f>
        <v>Will be reviewed at January 29 meeting.</v>
      </c>
      <c r="I21" s="2"/>
    </row>
    <row r="22" spans="1:9" ht="30" customHeight="1">
      <c r="A22" s="25">
        <v>16</v>
      </c>
      <c r="B22" s="2" t="str">
        <f>'System Ops'!A9</f>
        <v>SO</v>
      </c>
      <c r="C22" s="2">
        <f>'System Ops'!B9</f>
        <v>3</v>
      </c>
      <c r="D22" s="29" t="str">
        <f>'System Ops'!C9</f>
        <v>Response to down balancing instructions (QMWG); SCE issues, clarity on expected following instructions, requirements</v>
      </c>
      <c r="E22" s="2" t="str">
        <f>'System Ops'!D9</f>
        <v>QMWG</v>
      </c>
      <c r="F22" s="2" t="str">
        <f>'System Ops'!E9</f>
        <v>Near Term</v>
      </c>
      <c r="G22" s="2">
        <f>'System Ops'!F9</f>
        <v>0</v>
      </c>
      <c r="H22" s="29" t="str">
        <f>'System Ops'!G9</f>
        <v>Being worked on currently by QMWG</v>
      </c>
      <c r="I22" s="2"/>
    </row>
    <row r="23" spans="1:9" ht="30" customHeight="1">
      <c r="A23" s="25">
        <v>17</v>
      </c>
      <c r="B23" s="2" t="str">
        <f>'System Ops'!A10</f>
        <v>SO</v>
      </c>
      <c r="C23" s="2">
        <f>'System Ops'!B10</f>
        <v>4</v>
      </c>
      <c r="D23" s="29" t="str">
        <f>'System Ops'!C10</f>
        <v>Smart grid implications on market design and integration of renewable resources</v>
      </c>
      <c r="E23" s="2" t="str">
        <f>'System Ops'!D10</f>
        <v>RTWG</v>
      </c>
      <c r="F23" s="2" t="str">
        <f>'System Ops'!E10</f>
        <v>Long Term</v>
      </c>
      <c r="G23" s="2">
        <f>'System Ops'!F10</f>
        <v>0</v>
      </c>
      <c r="H23" s="29" t="str">
        <f>'System Ops'!G10</f>
        <v>Eric Goff and Steve Isser will develop a white paper</v>
      </c>
      <c r="I23" s="2"/>
    </row>
    <row r="24" spans="1:9" ht="30" customHeight="1">
      <c r="A24" s="25">
        <v>18</v>
      </c>
      <c r="B24" s="2" t="str">
        <f>'System Ops'!A12</f>
        <v>SO</v>
      </c>
      <c r="C24" s="2">
        <f>'System Ops'!B12</f>
        <v>6</v>
      </c>
      <c r="D24" s="29" t="str">
        <f>'System Ops'!C12</f>
        <v>Qualification testing of reactive capability for wind generation</v>
      </c>
      <c r="E24" s="2" t="str">
        <f>'System Ops'!D12</f>
        <v>ERCOT</v>
      </c>
      <c r="F24" s="2" t="str">
        <f>'System Ops'!E12</f>
        <v>Near Term</v>
      </c>
      <c r="G24" s="2" t="str">
        <f>'System Ops'!F12</f>
        <v>OGRR</v>
      </c>
      <c r="H24" s="29" t="str">
        <f>'System Ops'!G12</f>
        <v>ERCOT drafting change to OG because the current procedure is inadequate</v>
      </c>
      <c r="I24" s="2"/>
    </row>
    <row r="25" spans="1:9" ht="30" customHeight="1">
      <c r="A25" s="25">
        <v>19</v>
      </c>
      <c r="B25" s="2" t="str">
        <f>'System Ops'!A13</f>
        <v>SO</v>
      </c>
      <c r="C25" s="2">
        <f>'System Ops'!B13</f>
        <v>7</v>
      </c>
      <c r="D25" s="29" t="str">
        <f>'System Ops'!C13</f>
        <v>High frequency: Develop alternate solutions</v>
      </c>
      <c r="E25" s="2" t="str">
        <f>'System Ops'!D13</f>
        <v>WOTF</v>
      </c>
      <c r="F25" s="2" t="str">
        <f>'System Ops'!E13</f>
        <v>Near Term</v>
      </c>
      <c r="G25" s="2">
        <f>'System Ops'!F13</f>
        <v>0</v>
      </c>
      <c r="H25" s="29" t="str">
        <f>'System Ops'!G13</f>
        <v>WOTF currently reviewing 4 possible solutions.  Walter Reid will submit white paper.</v>
      </c>
      <c r="I25" s="2"/>
    </row>
    <row r="26" spans="1:9" ht="30" customHeight="1">
      <c r="A26" s="25">
        <v>20</v>
      </c>
      <c r="B26" s="2" t="str">
        <f>'System Ops'!A14</f>
        <v>SO</v>
      </c>
      <c r="C26" s="2">
        <f>'System Ops'!B14</f>
        <v>8</v>
      </c>
      <c r="D26" s="29" t="str">
        <f>'System Ops'!C14</f>
        <v>System intertia capabilityof wind generators</v>
      </c>
      <c r="E26" s="2" t="str">
        <f>'System Ops'!D14</f>
        <v>PDCWG</v>
      </c>
      <c r="F26" s="2" t="str">
        <f>'System Ops'!E14</f>
        <v>Long Term</v>
      </c>
      <c r="G26" s="2">
        <f>'System Ops'!F14</f>
        <v>0</v>
      </c>
      <c r="H26" s="29" t="str">
        <f>'System Ops'!G14</f>
        <v>Mark Garrett to ask ROS for status update</v>
      </c>
      <c r="I26" s="2"/>
    </row>
    <row r="27" spans="1:9" ht="30" customHeight="1">
      <c r="A27" s="25">
        <v>21</v>
      </c>
      <c r="B27" s="2" t="str">
        <f>'System Ops'!A15</f>
        <v>SO</v>
      </c>
      <c r="C27" s="2">
        <f>'System Ops'!B15</f>
        <v>9</v>
      </c>
      <c r="D27" s="29" t="str">
        <f>'System Ops'!C15</f>
        <v>Better defined SCADA control on generation breakers</v>
      </c>
      <c r="E27" s="2" t="str">
        <f>'System Ops'!D15</f>
        <v>OGRR TF</v>
      </c>
      <c r="F27" s="2" t="str">
        <f>'System Ops'!E15</f>
        <v>Near Term</v>
      </c>
      <c r="G27" s="2" t="str">
        <f>'System Ops'!F15</f>
        <v>OGRR</v>
      </c>
      <c r="H27" s="29" t="str">
        <f>'System Ops'!G15</f>
        <v>Draft OGRR will be discussed at January 20 meeting</v>
      </c>
      <c r="I27" s="2"/>
    </row>
    <row r="28" spans="1:9" ht="30" customHeight="1">
      <c r="A28" s="25">
        <v>22</v>
      </c>
      <c r="B28" s="2" t="str">
        <f>'System Ops'!A17</f>
        <v>SO</v>
      </c>
      <c r="C28" s="2">
        <f>'System Ops'!B17</f>
        <v>11</v>
      </c>
      <c r="D28" s="29" t="str">
        <f>'System Ops'!C17</f>
        <v>Protocols, Operating Guides, Interconnection Procedure and the Interconnection Agreement need to be updated to make requirements less ambiguous and more generic to include all types of generation</v>
      </c>
      <c r="E28" s="2" t="str">
        <f>'System Ops'!D17</f>
        <v>ROS</v>
      </c>
      <c r="F28" s="2" t="str">
        <f>'System Ops'!E17</f>
        <v>Near Term</v>
      </c>
      <c r="G28" s="2" t="str">
        <f>'System Ops'!F17</f>
        <v>PRR, OGRR, ERCOT Procedures and Agreements</v>
      </c>
      <c r="H28" s="29" t="str">
        <f>'System Ops'!G17</f>
        <v>Draft language being developed - will be circulated in two weeks</v>
      </c>
      <c r="I28" s="2"/>
    </row>
    <row r="29" spans="1:9" ht="30" customHeight="1">
      <c r="A29" s="25">
        <v>23</v>
      </c>
      <c r="B29" s="2" t="str">
        <f>'System Ops'!A18</f>
        <v>SO</v>
      </c>
      <c r="C29" s="2">
        <f>'System Ops'!B18</f>
        <v>12</v>
      </c>
      <c r="D29" s="29" t="str">
        <f>'System Ops'!C18</f>
        <v>Low Voltage Ride-Through (LVRT) for WGRs</v>
      </c>
      <c r="E29" s="2">
        <f>'System Ops'!D18</f>
        <v>0</v>
      </c>
      <c r="F29" s="2" t="str">
        <f>'System Ops'!E18</f>
        <v>Complete</v>
      </c>
      <c r="G29" s="2" t="str">
        <f>'System Ops'!F18</f>
        <v>OGRR 208</v>
      </c>
      <c r="H29" s="50" t="str">
        <f>'System Ops'!G18</f>
        <v>COMPLETE</v>
      </c>
      <c r="I29" s="2"/>
    </row>
    <row r="30" spans="1:9" ht="30" customHeight="1">
      <c r="A30" s="25">
        <v>24</v>
      </c>
      <c r="B30" s="2" t="str">
        <f>'System Ops'!A19</f>
        <v>SO</v>
      </c>
      <c r="C30" s="2">
        <f>'System Ops'!B19</f>
        <v>13</v>
      </c>
      <c r="D30" s="29" t="str">
        <f>'System Ops'!C19</f>
        <v>Performance metrics for wind</v>
      </c>
      <c r="E30" s="2" t="str">
        <f>'System Ops'!D19</f>
        <v>QMWG</v>
      </c>
      <c r="F30" s="2" t="str">
        <f>'System Ops'!E19</f>
        <v>Near Term</v>
      </c>
      <c r="G30" s="2" t="str">
        <f>'System Ops'!F19</f>
        <v>PRR 793 (Urgent)</v>
      </c>
      <c r="H30" s="29" t="str">
        <f>'System Ops'!G19</f>
        <v>PRR793 at January 22 meeting.  Add'l PRRs are being developed</v>
      </c>
      <c r="I30" s="2"/>
    </row>
    <row r="31" spans="1:9" ht="30" customHeight="1">
      <c r="A31" s="25">
        <v>25</v>
      </c>
      <c r="B31" s="2" t="str">
        <f>'System Ops'!A20</f>
        <v>SO</v>
      </c>
      <c r="C31" s="2">
        <f>'System Ops'!B20</f>
        <v>14</v>
      </c>
      <c r="D31" s="29" t="str">
        <f>'System Ops'!C20</f>
        <v>What can we do to identify upcoming transmission outages and what can we do to minimize outage times and wind power production?</v>
      </c>
      <c r="E31" s="2" t="str">
        <f>'System Ops'!D20</f>
        <v>CMWG</v>
      </c>
      <c r="F31" s="2" t="str">
        <f>'System Ops'!E20</f>
        <v>Long Term</v>
      </c>
      <c r="G31" s="2">
        <f>'System Ops'!F20</f>
        <v>0</v>
      </c>
      <c r="H31" s="29" t="str">
        <f>'System Ops'!G20</f>
        <v>Under active discussion at CMWG</v>
      </c>
      <c r="I31" s="2"/>
    </row>
    <row r="32" spans="1:9" ht="30" customHeight="1">
      <c r="A32" s="25">
        <v>26</v>
      </c>
      <c r="B32" s="2" t="str">
        <f>'System Ops'!A21</f>
        <v>SO</v>
      </c>
      <c r="C32" s="2">
        <f>'System Ops'!B21</f>
        <v>15</v>
      </c>
      <c r="D32" s="29" t="str">
        <f>'System Ops'!C21</f>
        <v>24/7 communication must be available for TSP to reach wind generators.  </v>
      </c>
      <c r="E32" s="2" t="str">
        <f>'System Ops'!D21</f>
        <v>WOTF</v>
      </c>
      <c r="F32" s="2" t="str">
        <f>'System Ops'!E21</f>
        <v>Near Term</v>
      </c>
      <c r="G32" s="2" t="str">
        <f>'System Ops'!F21</f>
        <v>OGRR</v>
      </c>
      <c r="H32" s="29" t="str">
        <f>'System Ops'!G21</f>
        <v>Draft OGRR will be discussed at January 20 meeting</v>
      </c>
      <c r="I32" s="2"/>
    </row>
    <row r="33" spans="1:9" ht="30" customHeight="1">
      <c r="A33" s="25">
        <v>27</v>
      </c>
      <c r="B33" s="2" t="str">
        <f>'System Ops'!A22</f>
        <v>SO</v>
      </c>
      <c r="C33" s="2">
        <f>'System Ops'!B22</f>
        <v>16</v>
      </c>
      <c r="D33" s="29" t="str">
        <f>'System Ops'!C22</f>
        <v>Wind generation ramp rate limitations</v>
      </c>
      <c r="E33" s="2" t="str">
        <f>'System Ops'!D22</f>
        <v>ROS</v>
      </c>
      <c r="F33" s="2" t="str">
        <f>'System Ops'!E22</f>
        <v>Complete</v>
      </c>
      <c r="G33" s="2" t="str">
        <f>'System Ops'!F22</f>
        <v>PRR 771, PRR 788</v>
      </c>
      <c r="H33" s="29" t="str">
        <f>'System Ops'!G22</f>
        <v>PRR 771 is APPROVED and PRR 788 approved by TAC</v>
      </c>
      <c r="I33" s="2"/>
    </row>
    <row r="34" spans="1:9" ht="30" customHeight="1">
      <c r="A34" s="25">
        <v>28</v>
      </c>
      <c r="B34" s="2" t="str">
        <f>'System Ops'!A23</f>
        <v>SO</v>
      </c>
      <c r="C34" s="2">
        <f>'System Ops'!B23</f>
        <v>17</v>
      </c>
      <c r="D34" s="29" t="str">
        <f>'System Ops'!C23</f>
        <v>Mid Term and Short Term Load Forecast weather sensitivity </v>
      </c>
      <c r="E34" s="2" t="str">
        <f>'System Ops'!D23</f>
        <v>WOTF</v>
      </c>
      <c r="F34" s="2" t="str">
        <f>'System Ops'!E23</f>
        <v>Complete</v>
      </c>
      <c r="G34" s="2" t="str">
        <f>'System Ops'!F23</f>
        <v>ERCOT Procedures</v>
      </c>
      <c r="H34" s="50" t="str">
        <f>'System Ops'!G23</f>
        <v>COMPLETE:  Issue resolved as result of ERCOT Operations response to SDWG comments.  WOTF recommended no further action.</v>
      </c>
      <c r="I34" s="2"/>
    </row>
    <row r="35" spans="1:9" ht="30" customHeight="1">
      <c r="A35" s="25">
        <v>29</v>
      </c>
      <c r="B35" s="2" t="str">
        <f>'System Ops'!A24</f>
        <v>SO</v>
      </c>
      <c r="C35" s="2">
        <f>'System Ops'!B24</f>
        <v>19</v>
      </c>
      <c r="D35" s="29" t="str">
        <f>'System Ops'!C24</f>
        <v>Run multiple CSC limit studies </v>
      </c>
      <c r="E35" s="2" t="str">
        <f>'System Ops'!D24</f>
        <v>WOTF</v>
      </c>
      <c r="F35" s="2" t="str">
        <f>'System Ops'!E24</f>
        <v>Complete</v>
      </c>
      <c r="G35" s="2" t="str">
        <f>'System Ops'!F24</f>
        <v>N/A</v>
      </c>
      <c r="H35" s="50" t="str">
        <f>'System Ops'!G24</f>
        <v>COMPLETE:  ERCOT implemented hourly limits effective June 10, 2008</v>
      </c>
      <c r="I35" s="2"/>
    </row>
    <row r="36" spans="1:9" ht="30" customHeight="1">
      <c r="A36" s="25">
        <v>30</v>
      </c>
      <c r="B36" s="2" t="str">
        <f>'System Ops'!A25</f>
        <v>SO</v>
      </c>
      <c r="C36" s="2">
        <f>'System Ops'!B25</f>
        <v>20</v>
      </c>
      <c r="D36" s="29" t="str">
        <f>'System Ops'!C25</f>
        <v>Dynamic line ratings </v>
      </c>
      <c r="E36" s="2" t="str">
        <f>'System Ops'!D25</f>
        <v>WOTF</v>
      </c>
      <c r="F36" s="2" t="str">
        <f>'System Ops'!E25</f>
        <v>Complete</v>
      </c>
      <c r="G36" s="2" t="str">
        <f>'System Ops'!F25</f>
        <v>N/A</v>
      </c>
      <c r="H36" s="50" t="str">
        <f>'System Ops'!G25</f>
        <v>COMPLETE: RPG has agreed to consider dynamic line rating solutions to congestion problems</v>
      </c>
      <c r="I36" s="34"/>
    </row>
    <row r="37" spans="1:9" ht="30" customHeight="1">
      <c r="A37" s="25">
        <v>31</v>
      </c>
      <c r="B37" s="2" t="str">
        <f>'System Ops'!A26</f>
        <v>SO</v>
      </c>
      <c r="C37" s="2">
        <f>'System Ops'!B26</f>
        <v>21</v>
      </c>
      <c r="D37" s="29" t="str">
        <f>'System Ops'!C26</f>
        <v>Reexamine EECP Steps</v>
      </c>
      <c r="E37" s="2" t="str">
        <f>'System Ops'!D26</f>
        <v>OWG</v>
      </c>
      <c r="F37" s="2" t="str">
        <f>'System Ops'!E26</f>
        <v>Complete</v>
      </c>
      <c r="G37" s="2" t="str">
        <f>'System Ops'!F26</f>
        <v>PRR 769 NPRR 142</v>
      </c>
      <c r="H37" s="50" t="str">
        <f>'System Ops'!G26</f>
        <v>COMPLETED: PRR 769 approved by BOD and NPRR 142 at January 20 BOD meeting</v>
      </c>
      <c r="I37" s="2"/>
    </row>
    <row r="38" spans="1:9" ht="30" customHeight="1">
      <c r="A38" s="25">
        <v>32</v>
      </c>
      <c r="B38" s="2" t="str">
        <f>'System Ops'!A27</f>
        <v>SO</v>
      </c>
      <c r="C38" s="2">
        <f>'System Ops'!B27</f>
        <v>23</v>
      </c>
      <c r="D38" s="29" t="str">
        <f>'System Ops'!C27</f>
        <v>Integrating advanced meters and other demand response into the existing and Nodal Ancillary Service markets</v>
      </c>
      <c r="E38" s="2" t="str">
        <f>'System Ops'!D27</f>
        <v>DSWG</v>
      </c>
      <c r="F38" s="2" t="str">
        <f>'System Ops'!E27</f>
        <v>Long Term</v>
      </c>
      <c r="G38" s="2">
        <f>'System Ops'!F27</f>
        <v>0</v>
      </c>
      <c r="H38" s="62" t="str">
        <f>'System Ops'!G27</f>
        <v>2009 Goal for WMS</v>
      </c>
      <c r="I38" s="34"/>
    </row>
    <row r="39" spans="1:9" ht="30" customHeight="1">
      <c r="A39" s="25">
        <v>33</v>
      </c>
      <c r="B39" s="2" t="str">
        <f>'System Ops'!A28</f>
        <v>SO</v>
      </c>
      <c r="C39" s="2">
        <f>'System Ops'!B28</f>
        <v>24</v>
      </c>
      <c r="D39" s="29" t="str">
        <f>'System Ops'!C28</f>
        <v>Long term solutions for advanced meter settlement; incuding, impact of plug-in hybrid vehicles on storage and use of renewable resources.</v>
      </c>
      <c r="E39" s="2" t="str">
        <f>'System Ops'!D28</f>
        <v>AMIT</v>
      </c>
      <c r="F39" s="2" t="str">
        <f>'System Ops'!E28</f>
        <v>Long Term</v>
      </c>
      <c r="G39" s="2">
        <f>'System Ops'!F28</f>
        <v>0</v>
      </c>
      <c r="H39" s="62" t="str">
        <f>'System Ops'!G28</f>
        <v>Complete work suggested by EDS B&amp;V study</v>
      </c>
      <c r="I39" s="34"/>
    </row>
    <row r="40" spans="1:9" ht="30" customHeight="1">
      <c r="A40" s="25">
        <v>34</v>
      </c>
      <c r="B40" s="2" t="str">
        <f>'System Ops'!A29</f>
        <v>SO</v>
      </c>
      <c r="C40" s="2">
        <f>'System Ops'!B29</f>
        <v>25</v>
      </c>
      <c r="D40" s="29" t="str">
        <f>'System Ops'!C29</f>
        <v>Governor Generator Response of wind generators</v>
      </c>
      <c r="E40" s="2" t="str">
        <f>'System Ops'!D29</f>
        <v>WOTF</v>
      </c>
      <c r="F40" s="2" t="str">
        <f>'System Ops'!E29</f>
        <v>Undetermined</v>
      </c>
      <c r="G40" s="2">
        <f>'System Ops'!F29</f>
        <v>0</v>
      </c>
      <c r="H40" s="62" t="str">
        <f>'System Ops'!G29</f>
        <v>Under active discussion at WOTF</v>
      </c>
      <c r="I40" s="2"/>
    </row>
    <row r="41" spans="1:9" ht="30" customHeight="1">
      <c r="A41" s="25">
        <v>35</v>
      </c>
      <c r="B41" s="2" t="str">
        <f>'System Ops'!A30</f>
        <v>SO</v>
      </c>
      <c r="C41" s="2">
        <f>'System Ops'!B30</f>
        <v>26</v>
      </c>
      <c r="D41" s="29" t="str">
        <f>'System Ops'!C30</f>
        <v>Operational studies: Solar (ramp rate, low load situations, forecasting)</v>
      </c>
      <c r="E41" s="2" t="str">
        <f>'System Ops'!D30</f>
        <v>RTWG</v>
      </c>
      <c r="F41" s="2" t="str">
        <f>'System Ops'!E30</f>
        <v>Long Term</v>
      </c>
      <c r="G41" s="2">
        <f>'System Ops'!F30</f>
        <v>0</v>
      </c>
      <c r="H41" s="62" t="str">
        <f>'System Ops'!G30</f>
        <v>Steve Isser to develop a white paper to be presented to RTWG in March</v>
      </c>
      <c r="I41" s="2"/>
    </row>
    <row r="42" spans="1:9" ht="30" customHeight="1">
      <c r="A42" s="25">
        <v>36</v>
      </c>
      <c r="B42" s="2" t="str">
        <f>'System Ops'!A31</f>
        <v>SO</v>
      </c>
      <c r="C42" s="2">
        <f>'System Ops'!B31</f>
        <v>27</v>
      </c>
      <c r="D42" s="29" t="str">
        <f>'System Ops'!C31</f>
        <v>ERCOT Operations is currently analyzing and deploying all wind generation local curtailment manually - what, if any, problems is this causing?</v>
      </c>
      <c r="E42" s="2" t="str">
        <f>'System Ops'!D31</f>
        <v>QMWG</v>
      </c>
      <c r="F42" s="2" t="str">
        <f>'System Ops'!E31</f>
        <v>Near Term</v>
      </c>
      <c r="G42" s="2">
        <f>'System Ops'!F31</f>
        <v>0</v>
      </c>
      <c r="H42" s="62" t="str">
        <f>'System Ops'!G31</f>
        <v>ERCOT to discuss at February QMWG</v>
      </c>
      <c r="I42" s="2"/>
    </row>
    <row r="43" spans="1:9" ht="30" customHeight="1">
      <c r="A43" s="25">
        <v>37</v>
      </c>
      <c r="B43" s="2" t="str">
        <f>'System Planning'!A7</f>
        <v>SP</v>
      </c>
      <c r="C43" s="2">
        <f>'System Planning'!B7</f>
        <v>1</v>
      </c>
      <c r="D43" s="29" t="str">
        <f>'System Planning'!C7</f>
        <v>Verify technical data (installed technology)</v>
      </c>
      <c r="E43" s="2" t="str">
        <f>'System Planning'!D7</f>
        <v>ERCOT</v>
      </c>
      <c r="F43" s="2" t="str">
        <f>'System Planning'!E7</f>
        <v>Near Term</v>
      </c>
      <c r="G43" s="2" t="str">
        <f>'System Planning'!F7</f>
        <v>ERCOT Survey</v>
      </c>
      <c r="H43" s="29" t="str">
        <f>'System Planning'!G7</f>
        <v>ERCOT to coordinate a meeting with stakeholders in December</v>
      </c>
      <c r="I43" s="2"/>
    </row>
    <row r="44" spans="1:9" ht="30" customHeight="1">
      <c r="A44" s="25">
        <v>38</v>
      </c>
      <c r="B44" s="2" t="str">
        <f>'System Planning'!A8</f>
        <v>SP</v>
      </c>
      <c r="C44" s="2">
        <f>'System Planning'!B8</f>
        <v>2</v>
      </c>
      <c r="D44" s="29" t="str">
        <f>'System Planning'!C8</f>
        <v>Verify computer models for wind generation</v>
      </c>
      <c r="E44" s="2" t="str">
        <f>'System Planning'!D8</f>
        <v>ERCOT</v>
      </c>
      <c r="F44" s="2" t="str">
        <f>'System Planning'!E8</f>
        <v>Near Term</v>
      </c>
      <c r="G44" s="2">
        <f>'System Planning'!F8</f>
        <v>0</v>
      </c>
      <c r="H44" s="29" t="str">
        <f>'System Planning'!G8</f>
        <v>Included in ERCOT's LVRT Study</v>
      </c>
      <c r="I44" s="2"/>
    </row>
    <row r="45" spans="1:9" ht="30" customHeight="1">
      <c r="A45" s="25">
        <v>39</v>
      </c>
      <c r="B45" s="2" t="str">
        <f>'System Planning'!A9</f>
        <v>SP</v>
      </c>
      <c r="C45" s="2">
        <f>'System Planning'!B9</f>
        <v>3</v>
      </c>
      <c r="D45" s="29" t="str">
        <f>'System Planning'!C9</f>
        <v>Fault Tolerance Studies (OGRR208)</v>
      </c>
      <c r="E45" s="2" t="str">
        <f>'System Planning'!D9</f>
        <v>ERCOT</v>
      </c>
      <c r="F45" s="2" t="str">
        <f>'System Planning'!E9</f>
        <v>Near Term</v>
      </c>
      <c r="G45" s="2" t="str">
        <f>'System Planning'!F9</f>
        <v>OGRR</v>
      </c>
      <c r="H45" s="29" t="str">
        <f>'System Planning'!G9</f>
        <v>Included in ERCOT's LVRT Study</v>
      </c>
      <c r="I45" s="2"/>
    </row>
    <row r="46" spans="1:9" ht="30" customHeight="1">
      <c r="A46" s="25">
        <v>40</v>
      </c>
      <c r="B46" s="2" t="str">
        <f>'System Planning'!A10</f>
        <v>SP</v>
      </c>
      <c r="C46" s="2">
        <f>'System Planning'!B10</f>
        <v>4</v>
      </c>
      <c r="D46" s="29" t="str">
        <f>'System Planning'!C10</f>
        <v>Updated Voltage Transient and Small Signal Stability Study (West to North Transfer Study)</v>
      </c>
      <c r="E46" s="2" t="str">
        <f>'System Planning'!D10</f>
        <v>ERCOT</v>
      </c>
      <c r="F46" s="2" t="str">
        <f>'System Planning'!E10</f>
        <v>Near Term</v>
      </c>
      <c r="G46" s="2">
        <f>'System Planning'!F10</f>
        <v>0</v>
      </c>
      <c r="H46" s="29" t="str">
        <f>'System Planning'!G10</f>
        <v>ERCOT to report on status at January RTWG</v>
      </c>
      <c r="I46" s="2"/>
    </row>
    <row r="47" spans="1:9" ht="30" customHeight="1">
      <c r="A47" s="25">
        <v>41</v>
      </c>
      <c r="B47" s="2" t="str">
        <f>'System Planning'!A11</f>
        <v>SP</v>
      </c>
      <c r="C47" s="2">
        <f>'System Planning'!B11</f>
        <v>5</v>
      </c>
      <c r="D47" s="29" t="str">
        <f>'System Planning'!C11</f>
        <v>Inertia Study</v>
      </c>
      <c r="E47" s="2" t="str">
        <f>'System Planning'!D11</f>
        <v>ERCOT</v>
      </c>
      <c r="F47" s="2" t="str">
        <f>'System Planning'!E11</f>
        <v>Long Term</v>
      </c>
      <c r="G47" s="2"/>
      <c r="H47" s="29" t="str">
        <f>'System Planning'!G11</f>
        <v>Will be undertaken following completion of LVRT study</v>
      </c>
      <c r="I47" s="2"/>
    </row>
    <row r="48" spans="1:9" ht="30" customHeight="1">
      <c r="A48" s="25">
        <v>42</v>
      </c>
      <c r="B48" s="2" t="str">
        <f>'System Planning'!A12</f>
        <v>SP</v>
      </c>
      <c r="C48" s="2">
        <f>'System Planning'!B12</f>
        <v>6</v>
      </c>
      <c r="D48" s="29" t="str">
        <f>'System Planning'!C12</f>
        <v>Use of VFTs to solve stability problems</v>
      </c>
      <c r="E48" s="2" t="str">
        <f>'System Planning'!D12</f>
        <v>RTWG</v>
      </c>
      <c r="F48" s="2" t="str">
        <f>'System Planning'!E12</f>
        <v>Long Term</v>
      </c>
      <c r="G48" s="2"/>
      <c r="H48" s="29" t="str">
        <f>'System Planning'!G12</f>
        <v>Walter Reid/Paul Hassink to develop white paper</v>
      </c>
      <c r="I48" s="2"/>
    </row>
    <row r="49" spans="1:9" ht="30" customHeight="1">
      <c r="A49" s="25">
        <v>43</v>
      </c>
      <c r="B49" s="2" t="str">
        <f>'System Planning'!A13</f>
        <v>SP</v>
      </c>
      <c r="C49" s="2">
        <f>'System Planning'!B13</f>
        <v>7</v>
      </c>
      <c r="D49" s="29" t="str">
        <f>'System Planning'!C13</f>
        <v>Voltage Swing Management (Voltage Control Process)</v>
      </c>
      <c r="E49" s="2" t="str">
        <f>'System Planning'!D13</f>
        <v>ERCOT</v>
      </c>
      <c r="F49" s="2" t="str">
        <f>'System Planning'!E13</f>
        <v>Long Term</v>
      </c>
      <c r="G49" s="2"/>
      <c r="H49" s="29" t="str">
        <f>'System Planning'!G13</f>
        <v>Will revisit after CREZ decision</v>
      </c>
      <c r="I49" s="2"/>
    </row>
    <row r="50" spans="1:9" ht="30" customHeight="1">
      <c r="A50" s="25">
        <v>44</v>
      </c>
      <c r="B50" s="2" t="str">
        <f>'System Planning'!A14</f>
        <v>SP</v>
      </c>
      <c r="C50" s="2">
        <f>'System Planning'!B14</f>
        <v>8</v>
      </c>
      <c r="D50" s="29" t="str">
        <f>'System Planning'!C14</f>
        <v>Low Voltage Ride Through Study</v>
      </c>
      <c r="E50" s="2" t="str">
        <f>'System Planning'!D14</f>
        <v>ERCOT</v>
      </c>
      <c r="F50" s="2" t="str">
        <f>'System Planning'!E14</f>
        <v>Near Term</v>
      </c>
      <c r="G50" s="2"/>
      <c r="H50" s="29" t="str">
        <f>'System Planning'!G14</f>
        <v>All study results due to ROS no later than June 2010</v>
      </c>
      <c r="I50" s="2"/>
    </row>
    <row r="51" spans="1:9" ht="30" customHeight="1">
      <c r="A51" s="25">
        <v>45</v>
      </c>
      <c r="B51" s="2" t="str">
        <f>WT!A7</f>
        <v>WT</v>
      </c>
      <c r="C51" s="2">
        <f>WT!B7</f>
        <v>1</v>
      </c>
      <c r="D51" s="29" t="str">
        <f>WT!C7</f>
        <v>WGR QSE Resource Plan and Energy Schedule Update Process</v>
      </c>
      <c r="E51" s="2" t="str">
        <f>WT!D7</f>
        <v>RTWG/ERCOT</v>
      </c>
      <c r="F51" s="2" t="str">
        <f>WT!E7</f>
        <v>Undetermined</v>
      </c>
      <c r="G51" s="2" t="e">
        <f>WT!#REF!</f>
        <v>#REF!</v>
      </c>
      <c r="H51" s="29" t="str">
        <f>WT!F7</f>
        <v>Included with Workshop III</v>
      </c>
      <c r="I51" s="2"/>
    </row>
    <row r="52" spans="1:9" ht="30" customHeight="1">
      <c r="A52" s="25">
        <v>46</v>
      </c>
      <c r="B52" s="2" t="str">
        <f>WT!A8</f>
        <v>WT</v>
      </c>
      <c r="C52" s="2">
        <f>WT!B8</f>
        <v>2</v>
      </c>
      <c r="D52" s="29" t="str">
        <f>WT!C8</f>
        <v>ERCOT Wind Workshop III - Spring 2009</v>
      </c>
      <c r="E52" s="2" t="str">
        <f>WT!D8</f>
        <v>RTWG/ERCOT</v>
      </c>
      <c r="F52" s="2" t="str">
        <f>WT!E8</f>
        <v>Near Term</v>
      </c>
      <c r="G52" s="2" t="e">
        <f>WT!#REF!</f>
        <v>#REF!</v>
      </c>
      <c r="H52" s="29" t="str">
        <f>WT!F8</f>
        <v>ERCOT Operations to develop draft outline</v>
      </c>
      <c r="I52" s="2"/>
    </row>
    <row r="53" spans="1:9" ht="30" customHeight="1">
      <c r="A53" s="25">
        <v>47</v>
      </c>
      <c r="B53" s="2" t="str">
        <f>WT!A9</f>
        <v>WT</v>
      </c>
      <c r="C53" s="2">
        <f>WT!B9</f>
        <v>3</v>
      </c>
      <c r="D53" s="29" t="str">
        <f>WT!C9</f>
        <v>WGR Operator Training</v>
      </c>
      <c r="E53" s="2" t="str">
        <f>WT!D9</f>
        <v>RTWG/ERCOT</v>
      </c>
      <c r="F53" s="2" t="str">
        <f>WT!E9</f>
        <v>Long Term</v>
      </c>
      <c r="G53" s="2" t="e">
        <f>WT!#REF!</f>
        <v>#REF!</v>
      </c>
      <c r="H53" s="29" t="str">
        <f>WT!F9</f>
        <v>Ask ERCOT training to discuss with RTWG</v>
      </c>
      <c r="I53" s="2"/>
    </row>
    <row r="55" ht="15">
      <c r="B55" s="46" t="s">
        <v>78</v>
      </c>
    </row>
    <row r="56" ht="15">
      <c r="B56" s="46" t="s">
        <v>79</v>
      </c>
    </row>
    <row r="57" ht="15">
      <c r="B57" s="46" t="s">
        <v>80</v>
      </c>
    </row>
    <row r="58" ht="15">
      <c r="B58" s="46" t="s">
        <v>81</v>
      </c>
    </row>
  </sheetData>
  <mergeCells count="3">
    <mergeCell ref="A1:H1"/>
    <mergeCell ref="A2:H2"/>
    <mergeCell ref="A3:H3"/>
  </mergeCells>
  <printOptions/>
  <pageMargins left="0.6" right="0.75" top="0.28" bottom="0.4" header="0.18" footer="0.23"/>
  <pageSetup fitToHeight="2" fitToWidth="1" horizontalDpi="600" verticalDpi="600" orientation="landscape" scale="4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Jtroutman</dc:creator>
  <cp:keywords/>
  <dc:description/>
  <cp:lastModifiedBy>Henry Durrwachter</cp:lastModifiedBy>
  <cp:lastPrinted>2009-01-21T15:29:33Z</cp:lastPrinted>
  <dcterms:created xsi:type="dcterms:W3CDTF">2008-11-03T16:30:15Z</dcterms:created>
  <dcterms:modified xsi:type="dcterms:W3CDTF">2009-01-21T15:32:06Z</dcterms:modified>
  <cp:category/>
  <cp:version/>
  <cp:contentType/>
  <cp:contentStatus/>
</cp:coreProperties>
</file>