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60" windowHeight="8835" activeTab="0"/>
  </bookViews>
  <sheets>
    <sheet name="Report" sheetId="1" r:id="rId1"/>
    <sheet name="Data" sheetId="2" r:id="rId2"/>
    <sheet name="Graphs" sheetId="3" r:id="rId3"/>
  </sheets>
  <definedNames>
    <definedName name="_xlnm.Print_Area" localSheetId="0">'Report'!$A$1:$O$75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<sst xmlns="http://schemas.openxmlformats.org/spreadsheetml/2006/main" count="116" uniqueCount="112">
  <si>
    <t>Report No.</t>
  </si>
  <si>
    <t>Scan Rate</t>
  </si>
  <si>
    <t>Freq. (before)</t>
  </si>
  <si>
    <t>Freq. (after)</t>
  </si>
  <si>
    <t>Time Standard</t>
  </si>
  <si>
    <t>Time (HHMMSS):</t>
  </si>
  <si>
    <t>BA BIAS</t>
  </si>
  <si>
    <t>Load @ A</t>
  </si>
  <si>
    <t>Load @ B</t>
  </si>
  <si>
    <t>Comments File:</t>
  </si>
  <si>
    <t>T = Time of Disturbance</t>
  </si>
  <si>
    <t>Time</t>
  </si>
  <si>
    <t>F</t>
  </si>
  <si>
    <t>ACE</t>
  </si>
  <si>
    <t>T-60 sec</t>
  </si>
  <si>
    <t>T-58 sec</t>
  </si>
  <si>
    <t>T-56 sec</t>
  </si>
  <si>
    <t>T-54 sec</t>
  </si>
  <si>
    <t>T-52 sec</t>
  </si>
  <si>
    <t>T-50 sec</t>
  </si>
  <si>
    <t>T-48 sec</t>
  </si>
  <si>
    <t>T-46 sec</t>
  </si>
  <si>
    <t>T-44 sec</t>
  </si>
  <si>
    <t>T-42 sec</t>
  </si>
  <si>
    <t>T-40 sec</t>
  </si>
  <si>
    <t>T-38 sec</t>
  </si>
  <si>
    <t>T-36 sec</t>
  </si>
  <si>
    <t>T-34 sec</t>
  </si>
  <si>
    <t>T-32 sec</t>
  </si>
  <si>
    <t>T-30 sec</t>
  </si>
  <si>
    <t>T-28 sec</t>
  </si>
  <si>
    <t>T-26 sec</t>
  </si>
  <si>
    <t>T-24 sec</t>
  </si>
  <si>
    <t>T-22 sec</t>
  </si>
  <si>
    <t>T-20 sec</t>
  </si>
  <si>
    <t>T-18 sec</t>
  </si>
  <si>
    <t>T-16 sec</t>
  </si>
  <si>
    <t>T-14 sec</t>
  </si>
  <si>
    <t>T-12 sec</t>
  </si>
  <si>
    <t>T-10 sec</t>
  </si>
  <si>
    <t>T-08 sec</t>
  </si>
  <si>
    <t>T-06 sec</t>
  </si>
  <si>
    <t>T-04 sec</t>
  </si>
  <si>
    <t>T-02 sec</t>
  </si>
  <si>
    <t>T+0 sec</t>
  </si>
  <si>
    <t>T+02 sec</t>
  </si>
  <si>
    <t>T+04 sec</t>
  </si>
  <si>
    <t>T+06 sec</t>
  </si>
  <si>
    <t>T+08 sec</t>
  </si>
  <si>
    <t>T+10 sec</t>
  </si>
  <si>
    <t>T+12 sec</t>
  </si>
  <si>
    <t>T+14 sec</t>
  </si>
  <si>
    <t>T+18 sec</t>
  </si>
  <si>
    <t>T+16 sec</t>
  </si>
  <si>
    <t>T+20 sec</t>
  </si>
  <si>
    <t>T+22 sec</t>
  </si>
  <si>
    <t>T+24 sec</t>
  </si>
  <si>
    <t>T+26 sec</t>
  </si>
  <si>
    <t>T+28 sec</t>
  </si>
  <si>
    <t>T+30 sec</t>
  </si>
  <si>
    <t>T+32 sec</t>
  </si>
  <si>
    <t>T+34 sec</t>
  </si>
  <si>
    <t>T+36 sec</t>
  </si>
  <si>
    <t>T+38 sec</t>
  </si>
  <si>
    <t>T+40 sec</t>
  </si>
  <si>
    <t>T+42 sec</t>
  </si>
  <si>
    <t>T+44 sec</t>
  </si>
  <si>
    <t>T+46 sec</t>
  </si>
  <si>
    <t>T+48 sec</t>
  </si>
  <si>
    <t>T+50 sec</t>
  </si>
  <si>
    <t>T+52 sec</t>
  </si>
  <si>
    <t>T+54 sec</t>
  </si>
  <si>
    <t>T+56 sec</t>
  </si>
  <si>
    <t>T+58 sec</t>
  </si>
  <si>
    <t>T+60 sec</t>
  </si>
  <si>
    <t>Freq. Chg.</t>
  </si>
  <si>
    <t>Sch. Freq.</t>
  </si>
  <si>
    <t>Index</t>
  </si>
  <si>
    <t>Interconnection Peak Forecast Load</t>
  </si>
  <si>
    <t>Interconnection Total Bias</t>
  </si>
  <si>
    <t>BA Peak Forecast Load</t>
  </si>
  <si>
    <t>MW/0.1 Hz</t>
  </si>
  <si>
    <t>BA Performance based on Peak Load Ratio</t>
  </si>
  <si>
    <t>BA Performance based on Bias Ratio</t>
  </si>
  <si>
    <t>FR % of Bias</t>
  </si>
  <si>
    <t>Load FR % of</t>
  </si>
  <si>
    <t>Total FR</t>
  </si>
  <si>
    <t>BA MW/0.1 Hz</t>
  </si>
  <si>
    <t>BA Load MW/0.1 Hz</t>
  </si>
  <si>
    <t>Frequency Response data report for BA:</t>
  </si>
  <si>
    <t>Hz</t>
  </si>
  <si>
    <t>Sch Hz</t>
  </si>
  <si>
    <t>Bias</t>
  </si>
  <si>
    <t>Load</t>
  </si>
  <si>
    <t>Data Start</t>
  </si>
  <si>
    <t>Data End</t>
  </si>
  <si>
    <t>Date :</t>
  </si>
  <si>
    <t>Data entered once annually</t>
  </si>
  <si>
    <t>For example, this event t+0 occurs in row 348 so the formula is "=Data!B348"</t>
  </si>
  <si>
    <t>Edit formula in this cell.  Change the row number in the formula to the row number on the "Data" sheet where t+0 occurs.</t>
  </si>
  <si>
    <t>Enter data for each event.</t>
  </si>
  <si>
    <t>Collect scan rate data on Data sheet that includes 60 seconds before and after event.  Sheet is set up for 20 Minutes of data.</t>
  </si>
  <si>
    <t>Resource Lost</t>
  </si>
  <si>
    <t>Resource</t>
  </si>
  <si>
    <t>Lost</t>
  </si>
  <si>
    <t>ERCOT</t>
  </si>
  <si>
    <t>CDT</t>
  </si>
  <si>
    <t>Interconnection Minimum Freq Response Target.</t>
  </si>
  <si>
    <t>or Load Lost</t>
  </si>
  <si>
    <t>Average Before</t>
  </si>
  <si>
    <t>Average After</t>
  </si>
  <si>
    <t>ERCOT20000101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</si>
</sst>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h:mm:ss;@"/>
    <numFmt numFmtId="167" formatCode="0.000"/>
    <numFmt numFmtId="168" formatCode="0.0000"/>
    <numFmt numFmtId="169" formatCode="0.00000"/>
    <numFmt numFmtId="170" formatCode="[$-409]dddd\,\ mmmm\ dd\,\ yyyy"/>
    <numFmt numFmtId="171" formatCode="mm/dd/yy;@"/>
    <numFmt numFmtId="172" formatCode="h:mm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0" fillId="0" borderId="0" xfId="0" applyNumberFormat="1" applyAlignment="1">
      <alignment/>
    </xf>
    <xf numFmtId="168" fontId="0" fillId="0" borderId="17" xfId="0" applyNumberFormat="1" applyBorder="1" applyAlignment="1">
      <alignment/>
    </xf>
    <xf numFmtId="168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164" fontId="0" fillId="0" borderId="25" xfId="0" applyNumberFormat="1" applyBorder="1" applyAlignment="1">
      <alignment/>
    </xf>
    <xf numFmtId="0" fontId="0" fillId="33" borderId="0" xfId="0" applyFill="1" applyAlignment="1">
      <alignment/>
    </xf>
    <xf numFmtId="168" fontId="0" fillId="33" borderId="26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68" fontId="0" fillId="33" borderId="27" xfId="0" applyNumberFormat="1" applyFill="1" applyBorder="1" applyAlignment="1">
      <alignment/>
    </xf>
    <xf numFmtId="168" fontId="0" fillId="33" borderId="28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21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 horizontal="left"/>
    </xf>
    <xf numFmtId="166" fontId="0" fillId="37" borderId="0" xfId="0" applyNumberFormat="1" applyFill="1" applyAlignment="1">
      <alignment/>
    </xf>
    <xf numFmtId="0" fontId="0" fillId="37" borderId="0" xfId="0" applyFill="1" applyAlignment="1">
      <alignment/>
    </xf>
    <xf numFmtId="22" fontId="0" fillId="37" borderId="29" xfId="0" applyNumberFormat="1" applyFill="1" applyBorder="1" applyAlignment="1" quotePrefix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0" borderId="19" xfId="0" applyBorder="1" applyAlignment="1">
      <alignment horizontal="center"/>
    </xf>
    <xf numFmtId="167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0" fillId="33" borderId="26" xfId="0" applyFill="1" applyBorder="1" applyAlignment="1">
      <alignment/>
    </xf>
    <xf numFmtId="0" fontId="0" fillId="0" borderId="20" xfId="0" applyBorder="1" applyAlignment="1">
      <alignment horizontal="center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33" borderId="27" xfId="0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21" fontId="0" fillId="0" borderId="0" xfId="0" applyNumberFormat="1" applyBorder="1" applyAlignment="1">
      <alignment/>
    </xf>
    <xf numFmtId="0" fontId="0" fillId="0" borderId="21" xfId="0" applyBorder="1" applyAlignment="1">
      <alignment horizontal="center"/>
    </xf>
    <xf numFmtId="167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33" borderId="28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3" xfId="0" applyFill="1" applyBorder="1" applyAlignment="1">
      <alignment/>
    </xf>
    <xf numFmtId="0" fontId="0" fillId="0" borderId="33" xfId="0" applyBorder="1" applyAlignment="1">
      <alignment horizontal="right"/>
    </xf>
    <xf numFmtId="171" fontId="0" fillId="0" borderId="38" xfId="0" applyNumberFormat="1" applyBorder="1" applyAlignment="1">
      <alignment/>
    </xf>
    <xf numFmtId="21" fontId="0" fillId="36" borderId="33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 quotePrefix="1">
      <alignment horizontal="right"/>
    </xf>
    <xf numFmtId="0" fontId="0" fillId="0" borderId="27" xfId="0" applyBorder="1" applyAlignment="1">
      <alignment/>
    </xf>
    <xf numFmtId="3" fontId="0" fillId="35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33" borderId="37" xfId="0" applyFill="1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29" xfId="0" applyFont="1" applyBorder="1" applyAlignment="1">
      <alignment/>
    </xf>
    <xf numFmtId="2" fontId="0" fillId="37" borderId="0" xfId="0" applyNumberFormat="1" applyFill="1" applyAlignment="1">
      <alignment/>
    </xf>
    <xf numFmtId="166" fontId="0" fillId="0" borderId="3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8075"/>
          <c:w val="0.94275"/>
          <c:h val="0.89175"/>
        </c:manualLayout>
      </c:layout>
      <c:lineChart>
        <c:grouping val="standard"/>
        <c:varyColors val="0"/>
        <c:ser>
          <c:idx val="1"/>
          <c:order val="1"/>
          <c:tx>
            <c:v>Frequency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Report!$G$15:$G$75</c:f>
              <c:numCache/>
            </c:numRef>
          </c:cat>
          <c:val>
            <c:numRef>
              <c:f>Report!$C$15:$C$75</c:f>
              <c:numCache/>
            </c:numRef>
          </c:val>
          <c:smooth val="0"/>
        </c:ser>
        <c:ser>
          <c:idx val="0"/>
          <c:order val="2"/>
          <c:tx>
            <c:v>Before &amp; After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Report!$H$15:$H$75</c:f>
              <c:numCache/>
            </c:numRef>
          </c:val>
          <c:smooth val="0"/>
        </c:ser>
        <c:marker val="1"/>
        <c:axId val="45467971"/>
        <c:axId val="6558556"/>
      </c:lineChart>
      <c:lineChart>
        <c:grouping val="standard"/>
        <c:varyColors val="0"/>
        <c:ser>
          <c:idx val="2"/>
          <c:order val="0"/>
          <c:tx>
            <c:v>Net Metered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Report!$G$15:$G$75</c:f>
              <c:numCache/>
            </c:numRef>
          </c:cat>
          <c:val>
            <c:numRef>
              <c:f>Report!$E$15:$E$75</c:f>
              <c:numCache/>
            </c:numRef>
          </c:val>
          <c:smooth val="0"/>
        </c:ser>
        <c:marker val="1"/>
        <c:axId val="59027005"/>
        <c:axId val="61480998"/>
      </c:lineChart>
      <c:catAx>
        <c:axId val="454679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 val="autoZero"/>
        <c:auto val="0"/>
        <c:lblOffset val="100"/>
        <c:tickLblSkip val="5"/>
        <c:tickMarkSkip val="10"/>
        <c:noMultiLvlLbl val="0"/>
      </c:catAx>
      <c:valAx>
        <c:axId val="655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midCat"/>
        <c:dispUnits/>
      </c:valAx>
      <c:catAx>
        <c:axId val="59027005"/>
        <c:scaling>
          <c:orientation val="minMax"/>
        </c:scaling>
        <c:axPos val="b"/>
        <c:delete val="1"/>
        <c:majorTickMark val="out"/>
        <c:minorTickMark val="none"/>
        <c:tickLblPos val="nextTo"/>
        <c:crossAx val="61480998"/>
        <c:crosses val="autoZero"/>
        <c:auto val="0"/>
        <c:lblOffset val="100"/>
        <c:tickLblSkip val="1"/>
        <c:noMultiLvlLbl val="0"/>
      </c:catAx>
      <c:valAx>
        <c:axId val="614809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25"/>
          <c:y val="0.54975"/>
          <c:w val="0.3135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73"/>
          <c:w val="0.96275"/>
          <c:h val="0.85775"/>
        </c:manualLayout>
      </c:layout>
      <c:lineChart>
        <c:grouping val="standard"/>
        <c:varyColors val="0"/>
        <c:ser>
          <c:idx val="1"/>
          <c:order val="0"/>
          <c:tx>
            <c:v>Frequency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Report!$B$15:$B$75</c:f>
              <c:strCache>
                <c:ptCount val="61"/>
                <c:pt idx="0">
                  <c:v>36526.04898148154</c:v>
                </c:pt>
                <c:pt idx="1">
                  <c:v>36526.04900462968</c:v>
                </c:pt>
                <c:pt idx="2">
                  <c:v>36526.04902777783</c:v>
                </c:pt>
                <c:pt idx="3">
                  <c:v>36526.049050925976</c:v>
                </c:pt>
                <c:pt idx="4">
                  <c:v>36526.04907407412</c:v>
                </c:pt>
                <c:pt idx="5">
                  <c:v>36526.04909722227</c:v>
                </c:pt>
                <c:pt idx="6">
                  <c:v>36526.049120370415</c:v>
                </c:pt>
                <c:pt idx="7">
                  <c:v>36526.04914351856</c:v>
                </c:pt>
                <c:pt idx="8">
                  <c:v>36526.04916666671</c:v>
                </c:pt>
                <c:pt idx="9">
                  <c:v>36526.049189814854</c:v>
                </c:pt>
                <c:pt idx="10">
                  <c:v>36526.049212963</c:v>
                </c:pt>
                <c:pt idx="11">
                  <c:v>36526.04923611115</c:v>
                </c:pt>
                <c:pt idx="12">
                  <c:v>36526.04925925929</c:v>
                </c:pt>
                <c:pt idx="13">
                  <c:v>36526.04928240744</c:v>
                </c:pt>
                <c:pt idx="14">
                  <c:v>36526.049305555585</c:v>
                </c:pt>
                <c:pt idx="15">
                  <c:v>36526.04932870373</c:v>
                </c:pt>
                <c:pt idx="16">
                  <c:v>36526.04935185188</c:v>
                </c:pt>
                <c:pt idx="17">
                  <c:v>36526.049375000024</c:v>
                </c:pt>
                <c:pt idx="18">
                  <c:v>36526.04939814817</c:v>
                </c:pt>
                <c:pt idx="19">
                  <c:v>36526.04942129632</c:v>
                </c:pt>
                <c:pt idx="20">
                  <c:v>36526.04944444446</c:v>
                </c:pt>
                <c:pt idx="21">
                  <c:v>36526.04946759261</c:v>
                </c:pt>
                <c:pt idx="22">
                  <c:v>36526.049490740756</c:v>
                </c:pt>
                <c:pt idx="23">
                  <c:v>36526.0495138889</c:v>
                </c:pt>
                <c:pt idx="24">
                  <c:v>36526.04953703705</c:v>
                </c:pt>
                <c:pt idx="25">
                  <c:v>36526.049560185194</c:v>
                </c:pt>
                <c:pt idx="26">
                  <c:v>36526.04958333334</c:v>
                </c:pt>
                <c:pt idx="27">
                  <c:v>36526.04960648149</c:v>
                </c:pt>
                <c:pt idx="28">
                  <c:v>36526.04962962963</c:v>
                </c:pt>
                <c:pt idx="29">
                  <c:v>36526.04965277778</c:v>
                </c:pt>
                <c:pt idx="30">
                  <c:v>36526.049675925926</c:v>
                </c:pt>
                <c:pt idx="31">
                  <c:v>36526.04969907407</c:v>
                </c:pt>
                <c:pt idx="32">
                  <c:v>36526.04972222222</c:v>
                </c:pt>
                <c:pt idx="33">
                  <c:v>36526.049745370365</c:v>
                </c:pt>
                <c:pt idx="34">
                  <c:v>36526.04976851851</c:v>
                </c:pt>
                <c:pt idx="35">
                  <c:v>36526.04979166666</c:v>
                </c:pt>
                <c:pt idx="36">
                  <c:v>36526.0498148148</c:v>
                </c:pt>
                <c:pt idx="37">
                  <c:v>36526.04983796295</c:v>
                </c:pt>
                <c:pt idx="38">
                  <c:v>36526.049861111096</c:v>
                </c:pt>
                <c:pt idx="39">
                  <c:v>36526.04988425924</c:v>
                </c:pt>
                <c:pt idx="40">
                  <c:v>36526.04990740739</c:v>
                </c:pt>
                <c:pt idx="41">
                  <c:v>36526.049930555535</c:v>
                </c:pt>
                <c:pt idx="42">
                  <c:v>36526.04995370368</c:v>
                </c:pt>
                <c:pt idx="43">
                  <c:v>36526.04997685183</c:v>
                </c:pt>
                <c:pt idx="44">
                  <c:v>36526.049999999974</c:v>
                </c:pt>
                <c:pt idx="45">
                  <c:v>36526.05002314812</c:v>
                </c:pt>
                <c:pt idx="46">
                  <c:v>36526.05004629627</c:v>
                </c:pt>
                <c:pt idx="47">
                  <c:v>36526.05006944441</c:v>
                </c:pt>
                <c:pt idx="48">
                  <c:v>36526.05009259256</c:v>
                </c:pt>
                <c:pt idx="49">
                  <c:v>36526.050115740705</c:v>
                </c:pt>
                <c:pt idx="50">
                  <c:v>36526.05013888885</c:v>
                </c:pt>
                <c:pt idx="51">
                  <c:v>36526.050162037</c:v>
                </c:pt>
                <c:pt idx="52">
                  <c:v>36526.050185185144</c:v>
                </c:pt>
                <c:pt idx="53">
                  <c:v>36526.05020833329</c:v>
                </c:pt>
                <c:pt idx="54">
                  <c:v>36526.05023148144</c:v>
                </c:pt>
                <c:pt idx="55">
                  <c:v>36526.05025462958</c:v>
                </c:pt>
                <c:pt idx="56">
                  <c:v>36526.05027777773</c:v>
                </c:pt>
                <c:pt idx="57">
                  <c:v>36526.050300925875</c:v>
                </c:pt>
                <c:pt idx="58">
                  <c:v>36526.05032407402</c:v>
                </c:pt>
                <c:pt idx="59">
                  <c:v>36526.05034722217</c:v>
                </c:pt>
                <c:pt idx="60">
                  <c:v>36526.050370370314</c:v>
                </c:pt>
              </c:strCache>
            </c:strRef>
          </c:cat>
          <c:val>
            <c:numRef>
              <c:f>Report!$C$15:$C$75</c:f>
              <c:numCache>
                <c:ptCount val="61"/>
                <c:pt idx="0">
                  <c:v>59.981998443603516</c:v>
                </c:pt>
                <c:pt idx="1">
                  <c:v>59.979000091552734</c:v>
                </c:pt>
                <c:pt idx="2">
                  <c:v>59.979000091552734</c:v>
                </c:pt>
                <c:pt idx="3">
                  <c:v>59.97800064086914</c:v>
                </c:pt>
                <c:pt idx="4">
                  <c:v>59.97800064086914</c:v>
                </c:pt>
                <c:pt idx="5">
                  <c:v>59.97800064086914</c:v>
                </c:pt>
                <c:pt idx="6">
                  <c:v>59.97800064086914</c:v>
                </c:pt>
                <c:pt idx="7">
                  <c:v>59.98099899291992</c:v>
                </c:pt>
                <c:pt idx="8">
                  <c:v>59.98099899291992</c:v>
                </c:pt>
                <c:pt idx="9">
                  <c:v>59.98099899291992</c:v>
                </c:pt>
                <c:pt idx="10">
                  <c:v>59.981998443603516</c:v>
                </c:pt>
                <c:pt idx="11">
                  <c:v>59.981998443603516</c:v>
                </c:pt>
                <c:pt idx="12">
                  <c:v>59.981998443603516</c:v>
                </c:pt>
                <c:pt idx="13">
                  <c:v>59.98500061035156</c:v>
                </c:pt>
                <c:pt idx="14">
                  <c:v>59.98500061035156</c:v>
                </c:pt>
                <c:pt idx="15">
                  <c:v>59.98400115966797</c:v>
                </c:pt>
                <c:pt idx="16">
                  <c:v>59.98400115966797</c:v>
                </c:pt>
                <c:pt idx="17">
                  <c:v>59.98099899291992</c:v>
                </c:pt>
                <c:pt idx="18">
                  <c:v>59.98099899291992</c:v>
                </c:pt>
                <c:pt idx="19">
                  <c:v>59.98099899291992</c:v>
                </c:pt>
                <c:pt idx="20">
                  <c:v>59.98099899291992</c:v>
                </c:pt>
                <c:pt idx="21">
                  <c:v>59.983001708984375</c:v>
                </c:pt>
                <c:pt idx="22">
                  <c:v>59.983001708984375</c:v>
                </c:pt>
                <c:pt idx="23">
                  <c:v>59.98500061035156</c:v>
                </c:pt>
                <c:pt idx="24">
                  <c:v>59.98500061035156</c:v>
                </c:pt>
                <c:pt idx="25">
                  <c:v>59.98500061035156</c:v>
                </c:pt>
                <c:pt idx="26">
                  <c:v>59.98500061035156</c:v>
                </c:pt>
                <c:pt idx="27">
                  <c:v>59.98500061035156</c:v>
                </c:pt>
                <c:pt idx="28">
                  <c:v>59.98500061035156</c:v>
                </c:pt>
                <c:pt idx="29">
                  <c:v>59.98500061035156</c:v>
                </c:pt>
                <c:pt idx="30">
                  <c:v>59.83100128173828</c:v>
                </c:pt>
                <c:pt idx="31">
                  <c:v>59.84199905395508</c:v>
                </c:pt>
                <c:pt idx="32">
                  <c:v>59.84199905395508</c:v>
                </c:pt>
                <c:pt idx="33">
                  <c:v>59.867000579833984</c:v>
                </c:pt>
                <c:pt idx="34">
                  <c:v>59.867000579833984</c:v>
                </c:pt>
                <c:pt idx="35">
                  <c:v>59.874000549316406</c:v>
                </c:pt>
                <c:pt idx="36">
                  <c:v>59.874000549316406</c:v>
                </c:pt>
                <c:pt idx="37">
                  <c:v>59.869998931884766</c:v>
                </c:pt>
                <c:pt idx="38">
                  <c:v>59.869998931884766</c:v>
                </c:pt>
                <c:pt idx="39">
                  <c:v>59.869998931884766</c:v>
                </c:pt>
                <c:pt idx="40">
                  <c:v>59.869998931884766</c:v>
                </c:pt>
                <c:pt idx="41">
                  <c:v>59.867000579833984</c:v>
                </c:pt>
                <c:pt idx="42">
                  <c:v>59.867000579833984</c:v>
                </c:pt>
                <c:pt idx="43">
                  <c:v>59.86600112915039</c:v>
                </c:pt>
                <c:pt idx="44">
                  <c:v>59.86600112915039</c:v>
                </c:pt>
                <c:pt idx="45">
                  <c:v>59.861000061035156</c:v>
                </c:pt>
                <c:pt idx="46">
                  <c:v>59.861000061035156</c:v>
                </c:pt>
                <c:pt idx="47">
                  <c:v>59.856998443603516</c:v>
                </c:pt>
                <c:pt idx="48">
                  <c:v>59.856998443603516</c:v>
                </c:pt>
                <c:pt idx="49">
                  <c:v>59.856998443603516</c:v>
                </c:pt>
                <c:pt idx="50">
                  <c:v>59.856998443603516</c:v>
                </c:pt>
                <c:pt idx="51">
                  <c:v>59.854000091552734</c:v>
                </c:pt>
                <c:pt idx="52">
                  <c:v>59.854000091552734</c:v>
                </c:pt>
                <c:pt idx="53">
                  <c:v>59.85300064086914</c:v>
                </c:pt>
                <c:pt idx="54">
                  <c:v>59.85300064086914</c:v>
                </c:pt>
                <c:pt idx="55">
                  <c:v>59.85300064086914</c:v>
                </c:pt>
                <c:pt idx="56">
                  <c:v>59.85300064086914</c:v>
                </c:pt>
                <c:pt idx="57">
                  <c:v>59.85300064086914</c:v>
                </c:pt>
                <c:pt idx="58">
                  <c:v>59.85300064086914</c:v>
                </c:pt>
                <c:pt idx="59">
                  <c:v>59.854000091552734</c:v>
                </c:pt>
                <c:pt idx="60">
                  <c:v>59.854000091552734</c:v>
                </c:pt>
              </c:numCache>
            </c:numRef>
          </c:val>
          <c:smooth val="0"/>
        </c:ser>
        <c:marker val="1"/>
        <c:axId val="16458071"/>
        <c:axId val="13904912"/>
      </c:lineChart>
      <c:lineChart>
        <c:grouping val="standard"/>
        <c:varyColors val="0"/>
        <c:ser>
          <c:idx val="3"/>
          <c:order val="1"/>
          <c:tx>
            <c:strRef>
              <c:f>Report!$F$14</c:f>
              <c:strCache>
                <c:ptCount val="1"/>
                <c:pt idx="0">
                  <c:v>ACE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Report!$B$15:$B$75</c:f>
              <c:strCache>
                <c:ptCount val="61"/>
                <c:pt idx="0">
                  <c:v>36526.04898148154</c:v>
                </c:pt>
                <c:pt idx="1">
                  <c:v>36526.04900462968</c:v>
                </c:pt>
                <c:pt idx="2">
                  <c:v>36526.04902777783</c:v>
                </c:pt>
                <c:pt idx="3">
                  <c:v>36526.049050925976</c:v>
                </c:pt>
                <c:pt idx="4">
                  <c:v>36526.04907407412</c:v>
                </c:pt>
                <c:pt idx="5">
                  <c:v>36526.04909722227</c:v>
                </c:pt>
                <c:pt idx="6">
                  <c:v>36526.049120370415</c:v>
                </c:pt>
                <c:pt idx="7">
                  <c:v>36526.04914351856</c:v>
                </c:pt>
                <c:pt idx="8">
                  <c:v>36526.04916666671</c:v>
                </c:pt>
                <c:pt idx="9">
                  <c:v>36526.049189814854</c:v>
                </c:pt>
                <c:pt idx="10">
                  <c:v>36526.049212963</c:v>
                </c:pt>
                <c:pt idx="11">
                  <c:v>36526.04923611115</c:v>
                </c:pt>
                <c:pt idx="12">
                  <c:v>36526.04925925929</c:v>
                </c:pt>
                <c:pt idx="13">
                  <c:v>36526.04928240744</c:v>
                </c:pt>
                <c:pt idx="14">
                  <c:v>36526.049305555585</c:v>
                </c:pt>
                <c:pt idx="15">
                  <c:v>36526.04932870373</c:v>
                </c:pt>
                <c:pt idx="16">
                  <c:v>36526.04935185188</c:v>
                </c:pt>
                <c:pt idx="17">
                  <c:v>36526.049375000024</c:v>
                </c:pt>
                <c:pt idx="18">
                  <c:v>36526.04939814817</c:v>
                </c:pt>
                <c:pt idx="19">
                  <c:v>36526.04942129632</c:v>
                </c:pt>
                <c:pt idx="20">
                  <c:v>36526.04944444446</c:v>
                </c:pt>
                <c:pt idx="21">
                  <c:v>36526.04946759261</c:v>
                </c:pt>
                <c:pt idx="22">
                  <c:v>36526.049490740756</c:v>
                </c:pt>
                <c:pt idx="23">
                  <c:v>36526.0495138889</c:v>
                </c:pt>
                <c:pt idx="24">
                  <c:v>36526.04953703705</c:v>
                </c:pt>
                <c:pt idx="25">
                  <c:v>36526.049560185194</c:v>
                </c:pt>
                <c:pt idx="26">
                  <c:v>36526.04958333334</c:v>
                </c:pt>
                <c:pt idx="27">
                  <c:v>36526.04960648149</c:v>
                </c:pt>
                <c:pt idx="28">
                  <c:v>36526.04962962963</c:v>
                </c:pt>
                <c:pt idx="29">
                  <c:v>36526.04965277778</c:v>
                </c:pt>
                <c:pt idx="30">
                  <c:v>36526.049675925926</c:v>
                </c:pt>
                <c:pt idx="31">
                  <c:v>36526.04969907407</c:v>
                </c:pt>
                <c:pt idx="32">
                  <c:v>36526.04972222222</c:v>
                </c:pt>
                <c:pt idx="33">
                  <c:v>36526.049745370365</c:v>
                </c:pt>
                <c:pt idx="34">
                  <c:v>36526.04976851851</c:v>
                </c:pt>
                <c:pt idx="35">
                  <c:v>36526.04979166666</c:v>
                </c:pt>
                <c:pt idx="36">
                  <c:v>36526.0498148148</c:v>
                </c:pt>
                <c:pt idx="37">
                  <c:v>36526.04983796295</c:v>
                </c:pt>
                <c:pt idx="38">
                  <c:v>36526.049861111096</c:v>
                </c:pt>
                <c:pt idx="39">
                  <c:v>36526.04988425924</c:v>
                </c:pt>
                <c:pt idx="40">
                  <c:v>36526.04990740739</c:v>
                </c:pt>
                <c:pt idx="41">
                  <c:v>36526.049930555535</c:v>
                </c:pt>
                <c:pt idx="42">
                  <c:v>36526.04995370368</c:v>
                </c:pt>
                <c:pt idx="43">
                  <c:v>36526.04997685183</c:v>
                </c:pt>
                <c:pt idx="44">
                  <c:v>36526.049999999974</c:v>
                </c:pt>
                <c:pt idx="45">
                  <c:v>36526.05002314812</c:v>
                </c:pt>
                <c:pt idx="46">
                  <c:v>36526.05004629627</c:v>
                </c:pt>
                <c:pt idx="47">
                  <c:v>36526.05006944441</c:v>
                </c:pt>
                <c:pt idx="48">
                  <c:v>36526.05009259256</c:v>
                </c:pt>
                <c:pt idx="49">
                  <c:v>36526.050115740705</c:v>
                </c:pt>
                <c:pt idx="50">
                  <c:v>36526.05013888885</c:v>
                </c:pt>
                <c:pt idx="51">
                  <c:v>36526.050162037</c:v>
                </c:pt>
                <c:pt idx="52">
                  <c:v>36526.050185185144</c:v>
                </c:pt>
                <c:pt idx="53">
                  <c:v>36526.05020833329</c:v>
                </c:pt>
                <c:pt idx="54">
                  <c:v>36526.05023148144</c:v>
                </c:pt>
                <c:pt idx="55">
                  <c:v>36526.05025462958</c:v>
                </c:pt>
                <c:pt idx="56">
                  <c:v>36526.05027777773</c:v>
                </c:pt>
                <c:pt idx="57">
                  <c:v>36526.050300925875</c:v>
                </c:pt>
                <c:pt idx="58">
                  <c:v>36526.05032407402</c:v>
                </c:pt>
                <c:pt idx="59">
                  <c:v>36526.05034722217</c:v>
                </c:pt>
                <c:pt idx="60">
                  <c:v>36526.050370370314</c:v>
                </c:pt>
              </c:strCache>
            </c:strRef>
          </c:cat>
          <c:val>
            <c:numRef>
              <c:f>Report!$F$15:$F$75</c:f>
              <c:numCache>
                <c:ptCount val="61"/>
                <c:pt idx="0">
                  <c:v>-117.19013214111328</c:v>
                </c:pt>
                <c:pt idx="1">
                  <c:v>-136.70940399169922</c:v>
                </c:pt>
                <c:pt idx="2">
                  <c:v>-136.70940399169922</c:v>
                </c:pt>
                <c:pt idx="3">
                  <c:v>-143.21582794189453</c:v>
                </c:pt>
                <c:pt idx="4">
                  <c:v>-143.21582794189453</c:v>
                </c:pt>
                <c:pt idx="5">
                  <c:v>-143.21582794189453</c:v>
                </c:pt>
                <c:pt idx="6">
                  <c:v>-143.21582794189453</c:v>
                </c:pt>
                <c:pt idx="7">
                  <c:v>-123.6965560913086</c:v>
                </c:pt>
                <c:pt idx="8">
                  <c:v>-123.6965560913086</c:v>
                </c:pt>
                <c:pt idx="9">
                  <c:v>-123.6965560913086</c:v>
                </c:pt>
                <c:pt idx="10">
                  <c:v>-117.19013214111328</c:v>
                </c:pt>
                <c:pt idx="11">
                  <c:v>-117.19013214111328</c:v>
                </c:pt>
                <c:pt idx="12">
                  <c:v>-117.19013214111328</c:v>
                </c:pt>
                <c:pt idx="13">
                  <c:v>-97.64602661132812</c:v>
                </c:pt>
                <c:pt idx="14">
                  <c:v>-97.64602661132812</c:v>
                </c:pt>
                <c:pt idx="15">
                  <c:v>-104.15245056152344</c:v>
                </c:pt>
                <c:pt idx="16">
                  <c:v>-104.15245056152344</c:v>
                </c:pt>
                <c:pt idx="17">
                  <c:v>-123.6965560913086</c:v>
                </c:pt>
                <c:pt idx="18">
                  <c:v>-123.6965560913086</c:v>
                </c:pt>
                <c:pt idx="19">
                  <c:v>-123.6965560913086</c:v>
                </c:pt>
                <c:pt idx="20">
                  <c:v>-123.6965560913086</c:v>
                </c:pt>
                <c:pt idx="21">
                  <c:v>-110.65887451171875</c:v>
                </c:pt>
                <c:pt idx="22">
                  <c:v>-110.65887451171875</c:v>
                </c:pt>
                <c:pt idx="23">
                  <c:v>-97.64602661132812</c:v>
                </c:pt>
                <c:pt idx="24">
                  <c:v>-97.64602661132812</c:v>
                </c:pt>
                <c:pt idx="25">
                  <c:v>-97.64602661132812</c:v>
                </c:pt>
                <c:pt idx="26">
                  <c:v>-97.64602661132812</c:v>
                </c:pt>
                <c:pt idx="27">
                  <c:v>-97.64602661132812</c:v>
                </c:pt>
                <c:pt idx="28">
                  <c:v>-97.64602661132812</c:v>
                </c:pt>
                <c:pt idx="29">
                  <c:v>-97.64602661132812</c:v>
                </c:pt>
                <c:pt idx="30">
                  <c:v>-1100.181655883789</c:v>
                </c:pt>
                <c:pt idx="31">
                  <c:v>-1028.5861587524414</c:v>
                </c:pt>
                <c:pt idx="32">
                  <c:v>-1028.5861587524414</c:v>
                </c:pt>
                <c:pt idx="33">
                  <c:v>-865.8262252807617</c:v>
                </c:pt>
                <c:pt idx="34">
                  <c:v>-865.8262252807617</c:v>
                </c:pt>
                <c:pt idx="35">
                  <c:v>-820.2564239501953</c:v>
                </c:pt>
                <c:pt idx="36">
                  <c:v>-820.2564239501953</c:v>
                </c:pt>
                <c:pt idx="37">
                  <c:v>-846.3069534301758</c:v>
                </c:pt>
                <c:pt idx="38">
                  <c:v>-846.3069534301758</c:v>
                </c:pt>
                <c:pt idx="39">
                  <c:v>-846.3069534301758</c:v>
                </c:pt>
                <c:pt idx="40">
                  <c:v>-846.3069534301758</c:v>
                </c:pt>
                <c:pt idx="41">
                  <c:v>-865.8262252807617</c:v>
                </c:pt>
                <c:pt idx="42">
                  <c:v>-865.8262252807617</c:v>
                </c:pt>
                <c:pt idx="43">
                  <c:v>-872.332649230957</c:v>
                </c:pt>
                <c:pt idx="44">
                  <c:v>-872.332649230957</c:v>
                </c:pt>
                <c:pt idx="45">
                  <c:v>-904.8896026611328</c:v>
                </c:pt>
                <c:pt idx="46">
                  <c:v>-904.8896026611328</c:v>
                </c:pt>
                <c:pt idx="47">
                  <c:v>-930.9401321411133</c:v>
                </c:pt>
                <c:pt idx="48">
                  <c:v>-930.9401321411133</c:v>
                </c:pt>
                <c:pt idx="49">
                  <c:v>-930.9401321411133</c:v>
                </c:pt>
                <c:pt idx="50">
                  <c:v>-930.9401321411133</c:v>
                </c:pt>
                <c:pt idx="51">
                  <c:v>-950.4594039916992</c:v>
                </c:pt>
                <c:pt idx="52">
                  <c:v>-950.4594039916992</c:v>
                </c:pt>
                <c:pt idx="53">
                  <c:v>-956.9658279418945</c:v>
                </c:pt>
                <c:pt idx="54">
                  <c:v>-956.9658279418945</c:v>
                </c:pt>
                <c:pt idx="55">
                  <c:v>-956.9658279418945</c:v>
                </c:pt>
                <c:pt idx="56">
                  <c:v>-956.9658279418945</c:v>
                </c:pt>
                <c:pt idx="57">
                  <c:v>-956.9658279418945</c:v>
                </c:pt>
                <c:pt idx="58">
                  <c:v>-956.9658279418945</c:v>
                </c:pt>
                <c:pt idx="59">
                  <c:v>-950.4594039916992</c:v>
                </c:pt>
                <c:pt idx="60">
                  <c:v>-950.4594039916992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Data!$J$3:$J$4</c:f>
              <c:strCache>
                <c:ptCount val="1"/>
                <c:pt idx="0">
                  <c:v>Resource or Load Lost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Report!$B$15:$B$75</c:f>
              <c:strCache>
                <c:ptCount val="61"/>
                <c:pt idx="0">
                  <c:v>36526.04898148154</c:v>
                </c:pt>
                <c:pt idx="1">
                  <c:v>36526.04900462968</c:v>
                </c:pt>
                <c:pt idx="2">
                  <c:v>36526.04902777783</c:v>
                </c:pt>
                <c:pt idx="3">
                  <c:v>36526.049050925976</c:v>
                </c:pt>
                <c:pt idx="4">
                  <c:v>36526.04907407412</c:v>
                </c:pt>
                <c:pt idx="5">
                  <c:v>36526.04909722227</c:v>
                </c:pt>
                <c:pt idx="6">
                  <c:v>36526.049120370415</c:v>
                </c:pt>
                <c:pt idx="7">
                  <c:v>36526.04914351856</c:v>
                </c:pt>
                <c:pt idx="8">
                  <c:v>36526.04916666671</c:v>
                </c:pt>
                <c:pt idx="9">
                  <c:v>36526.049189814854</c:v>
                </c:pt>
                <c:pt idx="10">
                  <c:v>36526.049212963</c:v>
                </c:pt>
                <c:pt idx="11">
                  <c:v>36526.04923611115</c:v>
                </c:pt>
                <c:pt idx="12">
                  <c:v>36526.04925925929</c:v>
                </c:pt>
                <c:pt idx="13">
                  <c:v>36526.04928240744</c:v>
                </c:pt>
                <c:pt idx="14">
                  <c:v>36526.049305555585</c:v>
                </c:pt>
                <c:pt idx="15">
                  <c:v>36526.04932870373</c:v>
                </c:pt>
                <c:pt idx="16">
                  <c:v>36526.04935185188</c:v>
                </c:pt>
                <c:pt idx="17">
                  <c:v>36526.049375000024</c:v>
                </c:pt>
                <c:pt idx="18">
                  <c:v>36526.04939814817</c:v>
                </c:pt>
                <c:pt idx="19">
                  <c:v>36526.04942129632</c:v>
                </c:pt>
                <c:pt idx="20">
                  <c:v>36526.04944444446</c:v>
                </c:pt>
                <c:pt idx="21">
                  <c:v>36526.04946759261</c:v>
                </c:pt>
                <c:pt idx="22">
                  <c:v>36526.049490740756</c:v>
                </c:pt>
                <c:pt idx="23">
                  <c:v>36526.0495138889</c:v>
                </c:pt>
                <c:pt idx="24">
                  <c:v>36526.04953703705</c:v>
                </c:pt>
                <c:pt idx="25">
                  <c:v>36526.049560185194</c:v>
                </c:pt>
                <c:pt idx="26">
                  <c:v>36526.04958333334</c:v>
                </c:pt>
                <c:pt idx="27">
                  <c:v>36526.04960648149</c:v>
                </c:pt>
                <c:pt idx="28">
                  <c:v>36526.04962962963</c:v>
                </c:pt>
                <c:pt idx="29">
                  <c:v>36526.04965277778</c:v>
                </c:pt>
                <c:pt idx="30">
                  <c:v>36526.049675925926</c:v>
                </c:pt>
                <c:pt idx="31">
                  <c:v>36526.04969907407</c:v>
                </c:pt>
                <c:pt idx="32">
                  <c:v>36526.04972222222</c:v>
                </c:pt>
                <c:pt idx="33">
                  <c:v>36526.049745370365</c:v>
                </c:pt>
                <c:pt idx="34">
                  <c:v>36526.04976851851</c:v>
                </c:pt>
                <c:pt idx="35">
                  <c:v>36526.04979166666</c:v>
                </c:pt>
                <c:pt idx="36">
                  <c:v>36526.0498148148</c:v>
                </c:pt>
                <c:pt idx="37">
                  <c:v>36526.04983796295</c:v>
                </c:pt>
                <c:pt idx="38">
                  <c:v>36526.049861111096</c:v>
                </c:pt>
                <c:pt idx="39">
                  <c:v>36526.04988425924</c:v>
                </c:pt>
                <c:pt idx="40">
                  <c:v>36526.04990740739</c:v>
                </c:pt>
                <c:pt idx="41">
                  <c:v>36526.049930555535</c:v>
                </c:pt>
                <c:pt idx="42">
                  <c:v>36526.04995370368</c:v>
                </c:pt>
                <c:pt idx="43">
                  <c:v>36526.04997685183</c:v>
                </c:pt>
                <c:pt idx="44">
                  <c:v>36526.049999999974</c:v>
                </c:pt>
                <c:pt idx="45">
                  <c:v>36526.05002314812</c:v>
                </c:pt>
                <c:pt idx="46">
                  <c:v>36526.05004629627</c:v>
                </c:pt>
                <c:pt idx="47">
                  <c:v>36526.05006944441</c:v>
                </c:pt>
                <c:pt idx="48">
                  <c:v>36526.05009259256</c:v>
                </c:pt>
                <c:pt idx="49">
                  <c:v>36526.050115740705</c:v>
                </c:pt>
                <c:pt idx="50">
                  <c:v>36526.05013888885</c:v>
                </c:pt>
                <c:pt idx="51">
                  <c:v>36526.050162037</c:v>
                </c:pt>
                <c:pt idx="52">
                  <c:v>36526.050185185144</c:v>
                </c:pt>
                <c:pt idx="53">
                  <c:v>36526.05020833329</c:v>
                </c:pt>
                <c:pt idx="54">
                  <c:v>36526.05023148144</c:v>
                </c:pt>
                <c:pt idx="55">
                  <c:v>36526.05025462958</c:v>
                </c:pt>
                <c:pt idx="56">
                  <c:v>36526.05027777773</c:v>
                </c:pt>
                <c:pt idx="57">
                  <c:v>36526.050300925875</c:v>
                </c:pt>
                <c:pt idx="58">
                  <c:v>36526.05032407402</c:v>
                </c:pt>
                <c:pt idx="59">
                  <c:v>36526.05034722217</c:v>
                </c:pt>
                <c:pt idx="60">
                  <c:v>36526.050370370314</c:v>
                </c:pt>
              </c:strCache>
            </c:strRef>
          </c:cat>
          <c:val>
            <c:numRef>
              <c:f>Report!$T$15:$T$75</c:f>
              <c:numCache>
                <c:ptCount val="61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marker val="1"/>
        <c:axId val="58035345"/>
        <c:axId val="52556058"/>
      </c:lineChart>
      <c:catAx>
        <c:axId val="16458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:ss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 val="autoZero"/>
        <c:auto val="0"/>
        <c:lblOffset val="100"/>
        <c:tickLblSkip val="5"/>
        <c:tickMarkSkip val="5"/>
        <c:noMultiLvlLbl val="0"/>
      </c:catAx>
      <c:valAx>
        <c:axId val="13904912"/>
        <c:scaling>
          <c:orientation val="minMax"/>
          <c:max val="60.1"/>
          <c:min val="59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At val="1"/>
        <c:crossBetween val="midCat"/>
        <c:dispUnits/>
        <c:majorUnit val="0.02"/>
      </c:valAx>
      <c:catAx>
        <c:axId val="58035345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6058"/>
        <c:crosses val="autoZero"/>
        <c:auto val="0"/>
        <c:lblOffset val="100"/>
        <c:tickLblSkip val="1"/>
        <c:noMultiLvlLbl val="0"/>
      </c:catAx>
      <c:valAx>
        <c:axId val="52556058"/>
        <c:scaling>
          <c:orientation val="minMax"/>
          <c:max val="840"/>
          <c:min val="-12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345"/>
        <c:crosses val="max"/>
        <c:crossBetween val="midCat"/>
        <c:dispUnits/>
        <c:majorUnit val="1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95"/>
          <c:w val="0.3752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715"/>
          <c:w val="0.963"/>
          <c:h val="0.8655"/>
        </c:manualLayout>
      </c:layout>
      <c:lineChart>
        <c:grouping val="standard"/>
        <c:varyColors val="0"/>
        <c:ser>
          <c:idx val="1"/>
          <c:order val="0"/>
          <c:tx>
            <c:v>Frequency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Data!$B$5:$B$671</c:f>
              <c:strCache>
                <c:ptCount val="667"/>
                <c:pt idx="0">
                  <c:v>36526.041666666664</c:v>
                </c:pt>
                <c:pt idx="1">
                  <c:v>36526.04168981481</c:v>
                </c:pt>
                <c:pt idx="2">
                  <c:v>36526.041712962964</c:v>
                </c:pt>
                <c:pt idx="3">
                  <c:v>36526.04173611111</c:v>
                </c:pt>
                <c:pt idx="4">
                  <c:v>36526.04175925926</c:v>
                </c:pt>
                <c:pt idx="5">
                  <c:v>36526.0417824074</c:v>
                </c:pt>
                <c:pt idx="6">
                  <c:v>36526.04180555556</c:v>
                </c:pt>
                <c:pt idx="7">
                  <c:v>36526.0418287037</c:v>
                </c:pt>
                <c:pt idx="8">
                  <c:v>36526.04185185185</c:v>
                </c:pt>
                <c:pt idx="9">
                  <c:v>36526.041874999995</c:v>
                </c:pt>
                <c:pt idx="10">
                  <c:v>36526.04189814815</c:v>
                </c:pt>
                <c:pt idx="11">
                  <c:v>36526.041921296295</c:v>
                </c:pt>
                <c:pt idx="12">
                  <c:v>36526.04194444444</c:v>
                </c:pt>
                <c:pt idx="13">
                  <c:v>36526.04196759259</c:v>
                </c:pt>
                <c:pt idx="14">
                  <c:v>36526.04199074074</c:v>
                </c:pt>
                <c:pt idx="15">
                  <c:v>36526.04201388889</c:v>
                </c:pt>
                <c:pt idx="16">
                  <c:v>36526.042037037034</c:v>
                </c:pt>
                <c:pt idx="17">
                  <c:v>36526.04206018518</c:v>
                </c:pt>
                <c:pt idx="18">
                  <c:v>36526.042083333334</c:v>
                </c:pt>
                <c:pt idx="19">
                  <c:v>36526.04210648148</c:v>
                </c:pt>
                <c:pt idx="20">
                  <c:v>36526.042129629626</c:v>
                </c:pt>
                <c:pt idx="21">
                  <c:v>36526.04215277777</c:v>
                </c:pt>
                <c:pt idx="22">
                  <c:v>36526.042175925926</c:v>
                </c:pt>
                <c:pt idx="23">
                  <c:v>36526.04219907407</c:v>
                </c:pt>
                <c:pt idx="24">
                  <c:v>36526.04222222222</c:v>
                </c:pt>
                <c:pt idx="25">
                  <c:v>36526.042245370365</c:v>
                </c:pt>
                <c:pt idx="26">
                  <c:v>36526.04226851852</c:v>
                </c:pt>
                <c:pt idx="27">
                  <c:v>36526.042291666665</c:v>
                </c:pt>
                <c:pt idx="28">
                  <c:v>36526.04231481481</c:v>
                </c:pt>
                <c:pt idx="29">
                  <c:v>36526.04233796296</c:v>
                </c:pt>
                <c:pt idx="30">
                  <c:v>36526.04236111111</c:v>
                </c:pt>
                <c:pt idx="31">
                  <c:v>36526.04238425926</c:v>
                </c:pt>
                <c:pt idx="32">
                  <c:v>36526.0424074074</c:v>
                </c:pt>
                <c:pt idx="33">
                  <c:v>36526.04243055555</c:v>
                </c:pt>
                <c:pt idx="34">
                  <c:v>36526.0424537037</c:v>
                </c:pt>
                <c:pt idx="35">
                  <c:v>36526.04247685185</c:v>
                </c:pt>
                <c:pt idx="36">
                  <c:v>36526.042499999996</c:v>
                </c:pt>
                <c:pt idx="37">
                  <c:v>36526.04252314814</c:v>
                </c:pt>
                <c:pt idx="38">
                  <c:v>36526.042546296296</c:v>
                </c:pt>
                <c:pt idx="39">
                  <c:v>36526.04256944444</c:v>
                </c:pt>
                <c:pt idx="40">
                  <c:v>36526.04259259259</c:v>
                </c:pt>
                <c:pt idx="41">
                  <c:v>36526.04261574074</c:v>
                </c:pt>
                <c:pt idx="42">
                  <c:v>36526.04263888889</c:v>
                </c:pt>
                <c:pt idx="43">
                  <c:v>36526.042662037034</c:v>
                </c:pt>
                <c:pt idx="44">
                  <c:v>36526.04268518518</c:v>
                </c:pt>
                <c:pt idx="45">
                  <c:v>36526.042708333334</c:v>
                </c:pt>
                <c:pt idx="46">
                  <c:v>36526.04273148148</c:v>
                </c:pt>
                <c:pt idx="47">
                  <c:v>36526.04275462963</c:v>
                </c:pt>
                <c:pt idx="48">
                  <c:v>36526.04277777777</c:v>
                </c:pt>
                <c:pt idx="49">
                  <c:v>36526.04280092593</c:v>
                </c:pt>
                <c:pt idx="50">
                  <c:v>36526.04282407407</c:v>
                </c:pt>
                <c:pt idx="51">
                  <c:v>36526.04284722222</c:v>
                </c:pt>
                <c:pt idx="52">
                  <c:v>36526.042870370366</c:v>
                </c:pt>
                <c:pt idx="53">
                  <c:v>36526.04289351852</c:v>
                </c:pt>
                <c:pt idx="54">
                  <c:v>36526.042916666665</c:v>
                </c:pt>
                <c:pt idx="55">
                  <c:v>36526.04293981481</c:v>
                </c:pt>
                <c:pt idx="56">
                  <c:v>36526.04296296296</c:v>
                </c:pt>
                <c:pt idx="57">
                  <c:v>36526.04298611111</c:v>
                </c:pt>
                <c:pt idx="58">
                  <c:v>36526.04300925926</c:v>
                </c:pt>
                <c:pt idx="59">
                  <c:v>36526.043032407404</c:v>
                </c:pt>
                <c:pt idx="60">
                  <c:v>36526.04305555555</c:v>
                </c:pt>
                <c:pt idx="61">
                  <c:v>36526.043078703704</c:v>
                </c:pt>
                <c:pt idx="62">
                  <c:v>36526.04310185185</c:v>
                </c:pt>
                <c:pt idx="63">
                  <c:v>36526.043125</c:v>
                </c:pt>
                <c:pt idx="64">
                  <c:v>36526.04314814814</c:v>
                </c:pt>
                <c:pt idx="65">
                  <c:v>36526.043171296296</c:v>
                </c:pt>
                <c:pt idx="66">
                  <c:v>36526.04319444444</c:v>
                </c:pt>
                <c:pt idx="67">
                  <c:v>36526.04321759259</c:v>
                </c:pt>
                <c:pt idx="68">
                  <c:v>36526.043240740735</c:v>
                </c:pt>
                <c:pt idx="69">
                  <c:v>36526.04326388889</c:v>
                </c:pt>
                <c:pt idx="70">
                  <c:v>36526.043287037035</c:v>
                </c:pt>
                <c:pt idx="71">
                  <c:v>36526.04331018518</c:v>
                </c:pt>
                <c:pt idx="72">
                  <c:v>36526.04333333333</c:v>
                </c:pt>
                <c:pt idx="73">
                  <c:v>36526.04335648148</c:v>
                </c:pt>
                <c:pt idx="74">
                  <c:v>36526.04337962963</c:v>
                </c:pt>
                <c:pt idx="75">
                  <c:v>36526.043402777774</c:v>
                </c:pt>
                <c:pt idx="76">
                  <c:v>36526.04342592592</c:v>
                </c:pt>
                <c:pt idx="77">
                  <c:v>36526.04344907407</c:v>
                </c:pt>
                <c:pt idx="78">
                  <c:v>36526.04347222222</c:v>
                </c:pt>
                <c:pt idx="79">
                  <c:v>36526.043495370366</c:v>
                </c:pt>
                <c:pt idx="80">
                  <c:v>36526.04351851852</c:v>
                </c:pt>
                <c:pt idx="81">
                  <c:v>36526.043541666666</c:v>
                </c:pt>
                <c:pt idx="82">
                  <c:v>36526.04356481481</c:v>
                </c:pt>
                <c:pt idx="83">
                  <c:v>36526.04358796296</c:v>
                </c:pt>
                <c:pt idx="84">
                  <c:v>36526.04361111111</c:v>
                </c:pt>
                <c:pt idx="85">
                  <c:v>36526.04363425926</c:v>
                </c:pt>
                <c:pt idx="86">
                  <c:v>36526.043657407405</c:v>
                </c:pt>
                <c:pt idx="87">
                  <c:v>36526.04368055555</c:v>
                </c:pt>
                <c:pt idx="88">
                  <c:v>36526.043703703705</c:v>
                </c:pt>
                <c:pt idx="89">
                  <c:v>36526.04372685185</c:v>
                </c:pt>
                <c:pt idx="90">
                  <c:v>36526.04375</c:v>
                </c:pt>
                <c:pt idx="91">
                  <c:v>36526.04377314814</c:v>
                </c:pt>
                <c:pt idx="92">
                  <c:v>36526.0437962963</c:v>
                </c:pt>
                <c:pt idx="93">
                  <c:v>36526.04381944444</c:v>
                </c:pt>
                <c:pt idx="94">
                  <c:v>36526.04384259259</c:v>
                </c:pt>
                <c:pt idx="95">
                  <c:v>36526.043865740736</c:v>
                </c:pt>
                <c:pt idx="96">
                  <c:v>36526.04388888889</c:v>
                </c:pt>
                <c:pt idx="97">
                  <c:v>36526.043912037036</c:v>
                </c:pt>
                <c:pt idx="98">
                  <c:v>36526.04393518518</c:v>
                </c:pt>
                <c:pt idx="99">
                  <c:v>36526.04395833333</c:v>
                </c:pt>
                <c:pt idx="100">
                  <c:v>36526.04398148148</c:v>
                </c:pt>
                <c:pt idx="101">
                  <c:v>36526.04400462963</c:v>
                </c:pt>
                <c:pt idx="102">
                  <c:v>36526.044027777774</c:v>
                </c:pt>
                <c:pt idx="103">
                  <c:v>36526.04405092592</c:v>
                </c:pt>
                <c:pt idx="104">
                  <c:v>36526.044074074074</c:v>
                </c:pt>
                <c:pt idx="105">
                  <c:v>36526.04409722222</c:v>
                </c:pt>
                <c:pt idx="106">
                  <c:v>36526.04412037037</c:v>
                </c:pt>
                <c:pt idx="107">
                  <c:v>36526.04414351851</c:v>
                </c:pt>
                <c:pt idx="108">
                  <c:v>36526.04416666667</c:v>
                </c:pt>
                <c:pt idx="109">
                  <c:v>36526.04418981481</c:v>
                </c:pt>
                <c:pt idx="110">
                  <c:v>36526.04421296296</c:v>
                </c:pt>
                <c:pt idx="111">
                  <c:v>36526.044236111105</c:v>
                </c:pt>
                <c:pt idx="112">
                  <c:v>36526.04425925926</c:v>
                </c:pt>
                <c:pt idx="113">
                  <c:v>36526.044282407405</c:v>
                </c:pt>
                <c:pt idx="114">
                  <c:v>36526.04430555555</c:v>
                </c:pt>
                <c:pt idx="115">
                  <c:v>36526.0443287037</c:v>
                </c:pt>
                <c:pt idx="116">
                  <c:v>36526.04435185185</c:v>
                </c:pt>
                <c:pt idx="117">
                  <c:v>36526.044375</c:v>
                </c:pt>
                <c:pt idx="118">
                  <c:v>36526.044398148144</c:v>
                </c:pt>
                <c:pt idx="119">
                  <c:v>36526.04442129629</c:v>
                </c:pt>
                <c:pt idx="120">
                  <c:v>36526.044444444444</c:v>
                </c:pt>
                <c:pt idx="121">
                  <c:v>36526.04446759259</c:v>
                </c:pt>
                <c:pt idx="122">
                  <c:v>36526.04449074074</c:v>
                </c:pt>
                <c:pt idx="123">
                  <c:v>36526.04451388889</c:v>
                </c:pt>
                <c:pt idx="124">
                  <c:v>36526.044537037036</c:v>
                </c:pt>
                <c:pt idx="125">
                  <c:v>36526.04456018518</c:v>
                </c:pt>
                <c:pt idx="126">
                  <c:v>36526.04458333333</c:v>
                </c:pt>
                <c:pt idx="127">
                  <c:v>36526.04460648148</c:v>
                </c:pt>
                <c:pt idx="128">
                  <c:v>36526.04462962963</c:v>
                </c:pt>
                <c:pt idx="129">
                  <c:v>36526.044652777775</c:v>
                </c:pt>
                <c:pt idx="130">
                  <c:v>36526.04467592592</c:v>
                </c:pt>
                <c:pt idx="131">
                  <c:v>36526.044699074075</c:v>
                </c:pt>
                <c:pt idx="132">
                  <c:v>36526.04472222222</c:v>
                </c:pt>
                <c:pt idx="133">
                  <c:v>36526.04474537037</c:v>
                </c:pt>
                <c:pt idx="134">
                  <c:v>36526.04476851851</c:v>
                </c:pt>
                <c:pt idx="135">
                  <c:v>36526.04479166667</c:v>
                </c:pt>
                <c:pt idx="136">
                  <c:v>36526.04481481481</c:v>
                </c:pt>
                <c:pt idx="137">
                  <c:v>36526.04483796296</c:v>
                </c:pt>
                <c:pt idx="138">
                  <c:v>36526.044861111106</c:v>
                </c:pt>
                <c:pt idx="139">
                  <c:v>36526.04488425926</c:v>
                </c:pt>
                <c:pt idx="140">
                  <c:v>36526.044907407406</c:v>
                </c:pt>
                <c:pt idx="141">
                  <c:v>36526.04493055555</c:v>
                </c:pt>
                <c:pt idx="142">
                  <c:v>36526.0449537037</c:v>
                </c:pt>
                <c:pt idx="143">
                  <c:v>36526.04497685185</c:v>
                </c:pt>
                <c:pt idx="144">
                  <c:v>36526.045</c:v>
                </c:pt>
                <c:pt idx="145">
                  <c:v>36526.045023148145</c:v>
                </c:pt>
                <c:pt idx="146">
                  <c:v>36526.04504629629</c:v>
                </c:pt>
                <c:pt idx="147">
                  <c:v>36526.045069444444</c:v>
                </c:pt>
                <c:pt idx="148">
                  <c:v>36526.04509259259</c:v>
                </c:pt>
                <c:pt idx="149">
                  <c:v>36526.04511574074</c:v>
                </c:pt>
                <c:pt idx="150">
                  <c:v>36526.04513888888</c:v>
                </c:pt>
                <c:pt idx="151">
                  <c:v>36526.04516203704</c:v>
                </c:pt>
                <c:pt idx="152">
                  <c:v>36526.04518518518</c:v>
                </c:pt>
                <c:pt idx="153">
                  <c:v>36526.04520833333</c:v>
                </c:pt>
                <c:pt idx="154">
                  <c:v>36526.045231481476</c:v>
                </c:pt>
                <c:pt idx="155">
                  <c:v>36526.04525462963</c:v>
                </c:pt>
                <c:pt idx="156">
                  <c:v>36526.045277777775</c:v>
                </c:pt>
                <c:pt idx="157">
                  <c:v>36526.04530092592</c:v>
                </c:pt>
                <c:pt idx="158">
                  <c:v>36526.04532407407</c:v>
                </c:pt>
                <c:pt idx="159">
                  <c:v>36526.04534722222</c:v>
                </c:pt>
                <c:pt idx="160">
                  <c:v>36526.04537037037</c:v>
                </c:pt>
                <c:pt idx="161">
                  <c:v>36526.045393518514</c:v>
                </c:pt>
                <c:pt idx="162">
                  <c:v>36526.04541666667</c:v>
                </c:pt>
                <c:pt idx="163">
                  <c:v>36526.045439814814</c:v>
                </c:pt>
                <c:pt idx="164">
                  <c:v>36526.04546296296</c:v>
                </c:pt>
                <c:pt idx="165">
                  <c:v>36526.04548611111</c:v>
                </c:pt>
                <c:pt idx="166">
                  <c:v>36526.04550925926</c:v>
                </c:pt>
                <c:pt idx="167">
                  <c:v>36526.04553240741</c:v>
                </c:pt>
                <c:pt idx="168">
                  <c:v>36526.04555555555</c:v>
                </c:pt>
                <c:pt idx="169">
                  <c:v>36526.0455787037</c:v>
                </c:pt>
                <c:pt idx="170">
                  <c:v>36526.04560185185</c:v>
                </c:pt>
                <c:pt idx="171">
                  <c:v>36526.045625</c:v>
                </c:pt>
                <c:pt idx="172">
                  <c:v>36526.045648148145</c:v>
                </c:pt>
                <c:pt idx="173">
                  <c:v>36526.04567129629</c:v>
                </c:pt>
                <c:pt idx="174">
                  <c:v>36526.045694444445</c:v>
                </c:pt>
                <c:pt idx="175">
                  <c:v>36526.04571759259</c:v>
                </c:pt>
                <c:pt idx="176">
                  <c:v>36526.04574074074</c:v>
                </c:pt>
                <c:pt idx="177">
                  <c:v>36526.045763888884</c:v>
                </c:pt>
                <c:pt idx="178">
                  <c:v>36526.04578703704</c:v>
                </c:pt>
                <c:pt idx="179">
                  <c:v>36526.045810185184</c:v>
                </c:pt>
                <c:pt idx="180">
                  <c:v>36526.04583333333</c:v>
                </c:pt>
                <c:pt idx="181">
                  <c:v>36526.045856481476</c:v>
                </c:pt>
                <c:pt idx="182">
                  <c:v>36526.04587962963</c:v>
                </c:pt>
                <c:pt idx="183">
                  <c:v>36526.045902777776</c:v>
                </c:pt>
                <c:pt idx="184">
                  <c:v>36526.04592592592</c:v>
                </c:pt>
                <c:pt idx="185">
                  <c:v>36526.04594907407</c:v>
                </c:pt>
                <c:pt idx="186">
                  <c:v>36526.04597222222</c:v>
                </c:pt>
                <c:pt idx="187">
                  <c:v>36526.04599537037</c:v>
                </c:pt>
                <c:pt idx="188">
                  <c:v>36526.046018518515</c:v>
                </c:pt>
                <c:pt idx="189">
                  <c:v>36526.04604166666</c:v>
                </c:pt>
                <c:pt idx="190">
                  <c:v>36526.046064814815</c:v>
                </c:pt>
                <c:pt idx="191">
                  <c:v>36526.04608796296</c:v>
                </c:pt>
                <c:pt idx="192">
                  <c:v>36526.04611111111</c:v>
                </c:pt>
                <c:pt idx="193">
                  <c:v>36526.04613425925</c:v>
                </c:pt>
                <c:pt idx="194">
                  <c:v>36526.04615740741</c:v>
                </c:pt>
                <c:pt idx="195">
                  <c:v>36526.04618055555</c:v>
                </c:pt>
                <c:pt idx="196">
                  <c:v>36526.0462037037</c:v>
                </c:pt>
                <c:pt idx="197">
                  <c:v>36526.046226851846</c:v>
                </c:pt>
                <c:pt idx="198">
                  <c:v>36526.04625</c:v>
                </c:pt>
                <c:pt idx="199">
                  <c:v>36526.046273148146</c:v>
                </c:pt>
                <c:pt idx="200">
                  <c:v>36526.04629629629</c:v>
                </c:pt>
                <c:pt idx="201">
                  <c:v>36526.046319444446</c:v>
                </c:pt>
                <c:pt idx="202">
                  <c:v>36526.04634259259</c:v>
                </c:pt>
                <c:pt idx="203">
                  <c:v>36526.04636574074</c:v>
                </c:pt>
                <c:pt idx="204">
                  <c:v>36526.046388888884</c:v>
                </c:pt>
                <c:pt idx="205">
                  <c:v>36526.04641203704</c:v>
                </c:pt>
                <c:pt idx="206">
                  <c:v>36526.046435185184</c:v>
                </c:pt>
                <c:pt idx="207">
                  <c:v>36526.04645833333</c:v>
                </c:pt>
                <c:pt idx="208">
                  <c:v>36526.04648148148</c:v>
                </c:pt>
                <c:pt idx="209">
                  <c:v>36526.04650462963</c:v>
                </c:pt>
                <c:pt idx="210">
                  <c:v>36526.04652777778</c:v>
                </c:pt>
                <c:pt idx="211">
                  <c:v>36526.04655092592</c:v>
                </c:pt>
                <c:pt idx="212">
                  <c:v>36526.04657407407</c:v>
                </c:pt>
                <c:pt idx="213">
                  <c:v>36526.04659722222</c:v>
                </c:pt>
                <c:pt idx="214">
                  <c:v>36526.04662037037</c:v>
                </c:pt>
                <c:pt idx="215">
                  <c:v>36526.046643518515</c:v>
                </c:pt>
                <c:pt idx="216">
                  <c:v>36526.04666666666</c:v>
                </c:pt>
                <c:pt idx="217">
                  <c:v>36526.046689814815</c:v>
                </c:pt>
                <c:pt idx="218">
                  <c:v>36526.04671296296</c:v>
                </c:pt>
                <c:pt idx="219">
                  <c:v>36526.04673611111</c:v>
                </c:pt>
                <c:pt idx="220">
                  <c:v>36526.046759259254</c:v>
                </c:pt>
                <c:pt idx="221">
                  <c:v>36526.04678240741</c:v>
                </c:pt>
                <c:pt idx="222">
                  <c:v>36526.046805555554</c:v>
                </c:pt>
                <c:pt idx="223">
                  <c:v>36526.0468287037</c:v>
                </c:pt>
                <c:pt idx="224">
                  <c:v>36526.04685185185</c:v>
                </c:pt>
                <c:pt idx="225">
                  <c:v>36526.046875</c:v>
                </c:pt>
                <c:pt idx="226">
                  <c:v>36526.046898148146</c:v>
                </c:pt>
                <c:pt idx="227">
                  <c:v>36526.04692129629</c:v>
                </c:pt>
                <c:pt idx="228">
                  <c:v>36526.04694444444</c:v>
                </c:pt>
                <c:pt idx="229">
                  <c:v>36526.04696759259</c:v>
                </c:pt>
                <c:pt idx="230">
                  <c:v>36526.04699074074</c:v>
                </c:pt>
                <c:pt idx="231">
                  <c:v>36526.047013888885</c:v>
                </c:pt>
                <c:pt idx="232">
                  <c:v>36526.04703703703</c:v>
                </c:pt>
                <c:pt idx="233">
                  <c:v>36526.047060185185</c:v>
                </c:pt>
                <c:pt idx="234">
                  <c:v>36526.04708333333</c:v>
                </c:pt>
                <c:pt idx="235">
                  <c:v>36526.04710648148</c:v>
                </c:pt>
                <c:pt idx="236">
                  <c:v>36526.047129629624</c:v>
                </c:pt>
                <c:pt idx="237">
                  <c:v>36526.04715277778</c:v>
                </c:pt>
                <c:pt idx="238">
                  <c:v>36526.04717592592</c:v>
                </c:pt>
                <c:pt idx="239">
                  <c:v>36526.04719907407</c:v>
                </c:pt>
                <c:pt idx="240">
                  <c:v>36526.04722222222</c:v>
                </c:pt>
                <c:pt idx="241">
                  <c:v>36526.04724537037</c:v>
                </c:pt>
                <c:pt idx="242">
                  <c:v>36526.047268518516</c:v>
                </c:pt>
                <c:pt idx="243">
                  <c:v>36526.04729166666</c:v>
                </c:pt>
                <c:pt idx="244">
                  <c:v>36526.047314814816</c:v>
                </c:pt>
                <c:pt idx="245">
                  <c:v>36526.04733796296</c:v>
                </c:pt>
                <c:pt idx="246">
                  <c:v>36526.04736111111</c:v>
                </c:pt>
                <c:pt idx="247">
                  <c:v>36526.047384259255</c:v>
                </c:pt>
                <c:pt idx="248">
                  <c:v>36526.04740740741</c:v>
                </c:pt>
                <c:pt idx="249">
                  <c:v>36526.047430555554</c:v>
                </c:pt>
                <c:pt idx="250">
                  <c:v>36526.0474537037</c:v>
                </c:pt>
                <c:pt idx="251">
                  <c:v>36526.04747685185</c:v>
                </c:pt>
                <c:pt idx="252">
                  <c:v>36526.0475</c:v>
                </c:pt>
                <c:pt idx="253">
                  <c:v>36526.04752314815</c:v>
                </c:pt>
                <c:pt idx="254">
                  <c:v>36526.04754629629</c:v>
                </c:pt>
                <c:pt idx="255">
                  <c:v>36526.04756944444</c:v>
                </c:pt>
                <c:pt idx="256">
                  <c:v>36526.04759259259</c:v>
                </c:pt>
                <c:pt idx="257">
                  <c:v>36526.04761574074</c:v>
                </c:pt>
                <c:pt idx="258">
                  <c:v>36526.047638888886</c:v>
                </c:pt>
                <c:pt idx="259">
                  <c:v>36526.04766203703</c:v>
                </c:pt>
                <c:pt idx="260">
                  <c:v>36526.047685185185</c:v>
                </c:pt>
                <c:pt idx="261">
                  <c:v>36526.04770833333</c:v>
                </c:pt>
                <c:pt idx="262">
                  <c:v>36526.04773148148</c:v>
                </c:pt>
                <c:pt idx="263">
                  <c:v>36526.047754629624</c:v>
                </c:pt>
                <c:pt idx="264">
                  <c:v>36526.04777777778</c:v>
                </c:pt>
                <c:pt idx="265">
                  <c:v>36526.047800925924</c:v>
                </c:pt>
                <c:pt idx="266">
                  <c:v>36526.04782407407</c:v>
                </c:pt>
                <c:pt idx="267">
                  <c:v>36526.04784722222</c:v>
                </c:pt>
                <c:pt idx="268">
                  <c:v>36526.04787037037</c:v>
                </c:pt>
                <c:pt idx="269">
                  <c:v>36526.04789351852</c:v>
                </c:pt>
                <c:pt idx="270">
                  <c:v>36526.04791666666</c:v>
                </c:pt>
                <c:pt idx="271">
                  <c:v>36526.04793981481</c:v>
                </c:pt>
                <c:pt idx="272">
                  <c:v>36526.04796296296</c:v>
                </c:pt>
                <c:pt idx="273">
                  <c:v>36526.04798611111</c:v>
                </c:pt>
                <c:pt idx="274">
                  <c:v>36526.048009259255</c:v>
                </c:pt>
                <c:pt idx="275">
                  <c:v>36526.0480324074</c:v>
                </c:pt>
                <c:pt idx="276">
                  <c:v>36526.048055555555</c:v>
                </c:pt>
                <c:pt idx="277">
                  <c:v>36526.0480787037</c:v>
                </c:pt>
                <c:pt idx="278">
                  <c:v>36526.04810185185</c:v>
                </c:pt>
                <c:pt idx="279">
                  <c:v>36526.048125</c:v>
                </c:pt>
                <c:pt idx="280">
                  <c:v>36526.04814814815</c:v>
                </c:pt>
                <c:pt idx="281">
                  <c:v>36526.048171296294</c:v>
                </c:pt>
                <c:pt idx="282">
                  <c:v>36526.04819444444</c:v>
                </c:pt>
                <c:pt idx="283">
                  <c:v>36526.04821759259</c:v>
                </c:pt>
                <c:pt idx="284">
                  <c:v>36526.04824074074</c:v>
                </c:pt>
                <c:pt idx="285">
                  <c:v>36526.048263888886</c:v>
                </c:pt>
                <c:pt idx="286">
                  <c:v>36526.04828703703</c:v>
                </c:pt>
                <c:pt idx="287">
                  <c:v>36526.048310185186</c:v>
                </c:pt>
                <c:pt idx="288">
                  <c:v>36526.04833333333</c:v>
                </c:pt>
                <c:pt idx="289">
                  <c:v>36526.04835648148</c:v>
                </c:pt>
                <c:pt idx="290">
                  <c:v>36526.048379629625</c:v>
                </c:pt>
                <c:pt idx="291">
                  <c:v>36526.04840277778</c:v>
                </c:pt>
                <c:pt idx="292">
                  <c:v>36526.048425925925</c:v>
                </c:pt>
                <c:pt idx="293">
                  <c:v>36526.04844907407</c:v>
                </c:pt>
                <c:pt idx="294">
                  <c:v>36526.04847222222</c:v>
                </c:pt>
                <c:pt idx="295">
                  <c:v>36526.04849537037</c:v>
                </c:pt>
                <c:pt idx="296">
                  <c:v>36526.04851851852</c:v>
                </c:pt>
                <c:pt idx="297">
                  <c:v>36526.04854166666</c:v>
                </c:pt>
                <c:pt idx="298">
                  <c:v>36526.04856481481</c:v>
                </c:pt>
                <c:pt idx="299">
                  <c:v>36526.04858796296</c:v>
                </c:pt>
                <c:pt idx="300">
                  <c:v>36526.04861111111</c:v>
                </c:pt>
                <c:pt idx="301">
                  <c:v>36526.048634259256</c:v>
                </c:pt>
                <c:pt idx="302">
                  <c:v>36526.0486574074</c:v>
                </c:pt>
                <c:pt idx="303">
                  <c:v>36526.048680555556</c:v>
                </c:pt>
                <c:pt idx="304">
                  <c:v>36526.0487037037</c:v>
                </c:pt>
                <c:pt idx="305">
                  <c:v>36526.04872685185</c:v>
                </c:pt>
                <c:pt idx="306">
                  <c:v>36526.048749999994</c:v>
                </c:pt>
                <c:pt idx="307">
                  <c:v>36526.04877314815</c:v>
                </c:pt>
                <c:pt idx="308">
                  <c:v>36526.048796296294</c:v>
                </c:pt>
                <c:pt idx="309">
                  <c:v>36526.04881944444</c:v>
                </c:pt>
                <c:pt idx="310">
                  <c:v>36526.04884259259</c:v>
                </c:pt>
                <c:pt idx="311">
                  <c:v>36526.04886574074</c:v>
                </c:pt>
                <c:pt idx="312">
                  <c:v>36526.04888888889</c:v>
                </c:pt>
                <c:pt idx="313">
                  <c:v>36526.04891203703</c:v>
                </c:pt>
                <c:pt idx="314">
                  <c:v>36526.04893518518</c:v>
                </c:pt>
                <c:pt idx="315">
                  <c:v>36526.04895833333</c:v>
                </c:pt>
                <c:pt idx="316">
                  <c:v>36526.04898148148</c:v>
                </c:pt>
                <c:pt idx="317">
                  <c:v>36526.049004629625</c:v>
                </c:pt>
                <c:pt idx="318">
                  <c:v>36526.04902777777</c:v>
                </c:pt>
                <c:pt idx="319">
                  <c:v>36526.049050925925</c:v>
                </c:pt>
                <c:pt idx="320">
                  <c:v>36526.04907407407</c:v>
                </c:pt>
                <c:pt idx="321">
                  <c:v>36526.04909722222</c:v>
                </c:pt>
                <c:pt idx="322">
                  <c:v>36526.04912037037</c:v>
                </c:pt>
                <c:pt idx="323">
                  <c:v>36526.04914351852</c:v>
                </c:pt>
                <c:pt idx="324">
                  <c:v>36526.049166666664</c:v>
                </c:pt>
                <c:pt idx="325">
                  <c:v>36526.04918981481</c:v>
                </c:pt>
                <c:pt idx="326">
                  <c:v>36526.049212962964</c:v>
                </c:pt>
                <c:pt idx="327">
                  <c:v>36526.04923611111</c:v>
                </c:pt>
                <c:pt idx="328">
                  <c:v>36526.049259259256</c:v>
                </c:pt>
                <c:pt idx="329">
                  <c:v>36526.0492824074</c:v>
                </c:pt>
                <c:pt idx="330">
                  <c:v>36526.049305555556</c:v>
                </c:pt>
                <c:pt idx="331">
                  <c:v>36526.0493287037</c:v>
                </c:pt>
                <c:pt idx="332">
                  <c:v>36526.04935185185</c:v>
                </c:pt>
                <c:pt idx="333">
                  <c:v>36526.049374999995</c:v>
                </c:pt>
                <c:pt idx="334">
                  <c:v>36526.04939814815</c:v>
                </c:pt>
                <c:pt idx="335">
                  <c:v>36526.049421296295</c:v>
                </c:pt>
                <c:pt idx="336">
                  <c:v>36526.04944444444</c:v>
                </c:pt>
                <c:pt idx="337">
                  <c:v>36526.04946759259</c:v>
                </c:pt>
                <c:pt idx="338">
                  <c:v>36526.04949074074</c:v>
                </c:pt>
                <c:pt idx="339">
                  <c:v>36526.04951388889</c:v>
                </c:pt>
                <c:pt idx="340">
                  <c:v>36526.04953703703</c:v>
                </c:pt>
                <c:pt idx="341">
                  <c:v>36526.04956018518</c:v>
                </c:pt>
                <c:pt idx="342">
                  <c:v>36526.04958333333</c:v>
                </c:pt>
                <c:pt idx="343">
                  <c:v>36526.04960648148</c:v>
                </c:pt>
                <c:pt idx="344">
                  <c:v>36526.049629629626</c:v>
                </c:pt>
                <c:pt idx="345">
                  <c:v>36526.04965277777</c:v>
                </c:pt>
                <c:pt idx="346">
                  <c:v>36526.049675925926</c:v>
                </c:pt>
                <c:pt idx="347">
                  <c:v>36526.04969907407</c:v>
                </c:pt>
                <c:pt idx="348">
                  <c:v>36526.04972222222</c:v>
                </c:pt>
                <c:pt idx="349">
                  <c:v>36526.049745370365</c:v>
                </c:pt>
                <c:pt idx="350">
                  <c:v>36526.04976851852</c:v>
                </c:pt>
                <c:pt idx="351">
                  <c:v>36526.049791666665</c:v>
                </c:pt>
                <c:pt idx="352">
                  <c:v>36526.04981481481</c:v>
                </c:pt>
                <c:pt idx="353">
                  <c:v>36526.04983796296</c:v>
                </c:pt>
                <c:pt idx="354">
                  <c:v>36526.04986111111</c:v>
                </c:pt>
                <c:pt idx="355">
                  <c:v>36526.04988425926</c:v>
                </c:pt>
                <c:pt idx="356">
                  <c:v>36526.0499074074</c:v>
                </c:pt>
                <c:pt idx="357">
                  <c:v>36526.04993055555</c:v>
                </c:pt>
                <c:pt idx="358">
                  <c:v>36526.0499537037</c:v>
                </c:pt>
                <c:pt idx="359">
                  <c:v>36526.04997685185</c:v>
                </c:pt>
                <c:pt idx="360">
                  <c:v>36526.05</c:v>
                </c:pt>
                <c:pt idx="361">
                  <c:v>36526.05002314815</c:v>
                </c:pt>
                <c:pt idx="362">
                  <c:v>36526.050046296295</c:v>
                </c:pt>
                <c:pt idx="363">
                  <c:v>36526.05006944444</c:v>
                </c:pt>
                <c:pt idx="364">
                  <c:v>36526.05009259259</c:v>
                </c:pt>
                <c:pt idx="365">
                  <c:v>36526.05011574074</c:v>
                </c:pt>
                <c:pt idx="366">
                  <c:v>36526.05013888889</c:v>
                </c:pt>
                <c:pt idx="367">
                  <c:v>36526.050162037034</c:v>
                </c:pt>
                <c:pt idx="368">
                  <c:v>36526.05018518518</c:v>
                </c:pt>
                <c:pt idx="369">
                  <c:v>36526.050208333334</c:v>
                </c:pt>
                <c:pt idx="370">
                  <c:v>36526.05023148148</c:v>
                </c:pt>
                <c:pt idx="371">
                  <c:v>36526.05025462963</c:v>
                </c:pt>
                <c:pt idx="372">
                  <c:v>36526.05027777777</c:v>
                </c:pt>
                <c:pt idx="373">
                  <c:v>36526.05030092593</c:v>
                </c:pt>
                <c:pt idx="374">
                  <c:v>36526.05032407407</c:v>
                </c:pt>
                <c:pt idx="375">
                  <c:v>36526.05034722222</c:v>
                </c:pt>
                <c:pt idx="376">
                  <c:v>36526.050370370365</c:v>
                </c:pt>
                <c:pt idx="377">
                  <c:v>36526.05039351852</c:v>
                </c:pt>
                <c:pt idx="378">
                  <c:v>36526.050416666665</c:v>
                </c:pt>
                <c:pt idx="379">
                  <c:v>36526.05043981481</c:v>
                </c:pt>
                <c:pt idx="380">
                  <c:v>36526.05046296296</c:v>
                </c:pt>
                <c:pt idx="381">
                  <c:v>36526.05048611111</c:v>
                </c:pt>
                <c:pt idx="382">
                  <c:v>36526.05050925926</c:v>
                </c:pt>
                <c:pt idx="383">
                  <c:v>36526.050532407404</c:v>
                </c:pt>
                <c:pt idx="384">
                  <c:v>36526.05055555555</c:v>
                </c:pt>
                <c:pt idx="385">
                  <c:v>36526.050578703704</c:v>
                </c:pt>
                <c:pt idx="386">
                  <c:v>36526.05060185185</c:v>
                </c:pt>
                <c:pt idx="387">
                  <c:v>36526.050624999996</c:v>
                </c:pt>
                <c:pt idx="388">
                  <c:v>36526.05064814814</c:v>
                </c:pt>
                <c:pt idx="389">
                  <c:v>36526.050671296296</c:v>
                </c:pt>
                <c:pt idx="390">
                  <c:v>36526.05069444444</c:v>
                </c:pt>
                <c:pt idx="391">
                  <c:v>36526.05071759259</c:v>
                </c:pt>
                <c:pt idx="392">
                  <c:v>36526.050740740735</c:v>
                </c:pt>
                <c:pt idx="393">
                  <c:v>36526.05076388889</c:v>
                </c:pt>
                <c:pt idx="394">
                  <c:v>36526.050787037035</c:v>
                </c:pt>
                <c:pt idx="395">
                  <c:v>36526.05081018518</c:v>
                </c:pt>
                <c:pt idx="396">
                  <c:v>36526.05083333333</c:v>
                </c:pt>
                <c:pt idx="397">
                  <c:v>36526.05085648148</c:v>
                </c:pt>
                <c:pt idx="398">
                  <c:v>36526.05087962963</c:v>
                </c:pt>
                <c:pt idx="399">
                  <c:v>36526.05090277777</c:v>
                </c:pt>
                <c:pt idx="400">
                  <c:v>36526.05092592593</c:v>
                </c:pt>
                <c:pt idx="401">
                  <c:v>36526.05094907407</c:v>
                </c:pt>
                <c:pt idx="402">
                  <c:v>36526.05097222222</c:v>
                </c:pt>
                <c:pt idx="403">
                  <c:v>36526.050995370366</c:v>
                </c:pt>
                <c:pt idx="404">
                  <c:v>36526.05101851852</c:v>
                </c:pt>
                <c:pt idx="405">
                  <c:v>36526.051041666666</c:v>
                </c:pt>
                <c:pt idx="406">
                  <c:v>36526.05106481481</c:v>
                </c:pt>
                <c:pt idx="407">
                  <c:v>36526.05108796296</c:v>
                </c:pt>
                <c:pt idx="408">
                  <c:v>36526.05111111111</c:v>
                </c:pt>
                <c:pt idx="409">
                  <c:v>36526.05113425926</c:v>
                </c:pt>
                <c:pt idx="410">
                  <c:v>36526.051157407404</c:v>
                </c:pt>
                <c:pt idx="411">
                  <c:v>36526.05118055555</c:v>
                </c:pt>
                <c:pt idx="412">
                  <c:v>36526.051203703704</c:v>
                </c:pt>
                <c:pt idx="413">
                  <c:v>36526.05122685185</c:v>
                </c:pt>
                <c:pt idx="414">
                  <c:v>36526.05125</c:v>
                </c:pt>
                <c:pt idx="415">
                  <c:v>36526.05127314814</c:v>
                </c:pt>
                <c:pt idx="416">
                  <c:v>36526.0512962963</c:v>
                </c:pt>
                <c:pt idx="417">
                  <c:v>36526.05131944444</c:v>
                </c:pt>
                <c:pt idx="418">
                  <c:v>36526.05134259259</c:v>
                </c:pt>
                <c:pt idx="419">
                  <c:v>36526.051365740735</c:v>
                </c:pt>
                <c:pt idx="420">
                  <c:v>36526.05138888889</c:v>
                </c:pt>
                <c:pt idx="421">
                  <c:v>36526.051412037035</c:v>
                </c:pt>
                <c:pt idx="422">
                  <c:v>36526.05143518518</c:v>
                </c:pt>
                <c:pt idx="423">
                  <c:v>36526.05145833333</c:v>
                </c:pt>
                <c:pt idx="424">
                  <c:v>36526.05148148148</c:v>
                </c:pt>
                <c:pt idx="425">
                  <c:v>36526.05150462963</c:v>
                </c:pt>
                <c:pt idx="426">
                  <c:v>36526.051527777774</c:v>
                </c:pt>
                <c:pt idx="427">
                  <c:v>36526.05155092592</c:v>
                </c:pt>
                <c:pt idx="428">
                  <c:v>36526.051574074074</c:v>
                </c:pt>
                <c:pt idx="429">
                  <c:v>36526.05159722222</c:v>
                </c:pt>
                <c:pt idx="430">
                  <c:v>36526.05162037037</c:v>
                </c:pt>
                <c:pt idx="431">
                  <c:v>36526.05164351851</c:v>
                </c:pt>
                <c:pt idx="432">
                  <c:v>36526.051666666666</c:v>
                </c:pt>
                <c:pt idx="433">
                  <c:v>36526.05168981481</c:v>
                </c:pt>
                <c:pt idx="434">
                  <c:v>36526.05171296296</c:v>
                </c:pt>
                <c:pt idx="435">
                  <c:v>36526.051736111105</c:v>
                </c:pt>
                <c:pt idx="436">
                  <c:v>36526.05175925926</c:v>
                </c:pt>
                <c:pt idx="437">
                  <c:v>36526.051782407405</c:v>
                </c:pt>
                <c:pt idx="438">
                  <c:v>36526.05180555555</c:v>
                </c:pt>
                <c:pt idx="439">
                  <c:v>36526.051828703705</c:v>
                </c:pt>
                <c:pt idx="440">
                  <c:v>36526.05185185185</c:v>
                </c:pt>
                <c:pt idx="441">
                  <c:v>36526.051875</c:v>
                </c:pt>
                <c:pt idx="442">
                  <c:v>36526.051898148144</c:v>
                </c:pt>
                <c:pt idx="443">
                  <c:v>36526.0519212963</c:v>
                </c:pt>
                <c:pt idx="444">
                  <c:v>36526.05194444444</c:v>
                </c:pt>
                <c:pt idx="445">
                  <c:v>36526.05196759259</c:v>
                </c:pt>
                <c:pt idx="446">
                  <c:v>36526.051990740736</c:v>
                </c:pt>
                <c:pt idx="447">
                  <c:v>36526.05201388889</c:v>
                </c:pt>
                <c:pt idx="448">
                  <c:v>36526.052037037036</c:v>
                </c:pt>
                <c:pt idx="449">
                  <c:v>36526.05206018518</c:v>
                </c:pt>
                <c:pt idx="450">
                  <c:v>36526.05208333333</c:v>
                </c:pt>
                <c:pt idx="451">
                  <c:v>36526.05210648148</c:v>
                </c:pt>
                <c:pt idx="452">
                  <c:v>36526.05212962963</c:v>
                </c:pt>
                <c:pt idx="453">
                  <c:v>36526.052152777775</c:v>
                </c:pt>
                <c:pt idx="454">
                  <c:v>36526.05217592592</c:v>
                </c:pt>
                <c:pt idx="455">
                  <c:v>36526.052199074074</c:v>
                </c:pt>
                <c:pt idx="456">
                  <c:v>36526.05222222222</c:v>
                </c:pt>
                <c:pt idx="457">
                  <c:v>36526.05224537037</c:v>
                </c:pt>
                <c:pt idx="458">
                  <c:v>36526.05226851851</c:v>
                </c:pt>
                <c:pt idx="459">
                  <c:v>36526.05229166667</c:v>
                </c:pt>
                <c:pt idx="460">
                  <c:v>36526.05231481481</c:v>
                </c:pt>
                <c:pt idx="461">
                  <c:v>36526.05233796296</c:v>
                </c:pt>
                <c:pt idx="462">
                  <c:v>36526.052361111106</c:v>
                </c:pt>
                <c:pt idx="463">
                  <c:v>36526.05238425926</c:v>
                </c:pt>
                <c:pt idx="464">
                  <c:v>36526.052407407406</c:v>
                </c:pt>
                <c:pt idx="465">
                  <c:v>36526.05243055555</c:v>
                </c:pt>
                <c:pt idx="466">
                  <c:v>36526.0524537037</c:v>
                </c:pt>
                <c:pt idx="467">
                  <c:v>36526.05247685185</c:v>
                </c:pt>
                <c:pt idx="468">
                  <c:v>36526.0525</c:v>
                </c:pt>
                <c:pt idx="469">
                  <c:v>36526.052523148144</c:v>
                </c:pt>
                <c:pt idx="470">
                  <c:v>36526.05254629629</c:v>
                </c:pt>
                <c:pt idx="471">
                  <c:v>36526.052569444444</c:v>
                </c:pt>
                <c:pt idx="472">
                  <c:v>36526.05259259259</c:v>
                </c:pt>
                <c:pt idx="473">
                  <c:v>36526.05261574074</c:v>
                </c:pt>
                <c:pt idx="474">
                  <c:v>36526.05263888888</c:v>
                </c:pt>
                <c:pt idx="475">
                  <c:v>36526.05266203704</c:v>
                </c:pt>
                <c:pt idx="476">
                  <c:v>36526.05268518518</c:v>
                </c:pt>
                <c:pt idx="477">
                  <c:v>36526.05270833333</c:v>
                </c:pt>
                <c:pt idx="478">
                  <c:v>36526.05273148148</c:v>
                </c:pt>
                <c:pt idx="479">
                  <c:v>36526.05275462963</c:v>
                </c:pt>
                <c:pt idx="480">
                  <c:v>36526.052777777775</c:v>
                </c:pt>
                <c:pt idx="481">
                  <c:v>36526.05280092592</c:v>
                </c:pt>
                <c:pt idx="482">
                  <c:v>36526.052824074075</c:v>
                </c:pt>
                <c:pt idx="483">
                  <c:v>36526.05284722222</c:v>
                </c:pt>
                <c:pt idx="484">
                  <c:v>36526.05287037037</c:v>
                </c:pt>
                <c:pt idx="485">
                  <c:v>36526.052893518514</c:v>
                </c:pt>
                <c:pt idx="486">
                  <c:v>36526.05291666667</c:v>
                </c:pt>
                <c:pt idx="487">
                  <c:v>36526.052939814814</c:v>
                </c:pt>
                <c:pt idx="488">
                  <c:v>36526.05296296296</c:v>
                </c:pt>
                <c:pt idx="489">
                  <c:v>36526.052986111106</c:v>
                </c:pt>
                <c:pt idx="490">
                  <c:v>36526.05300925926</c:v>
                </c:pt>
                <c:pt idx="491">
                  <c:v>36526.053032407406</c:v>
                </c:pt>
                <c:pt idx="492">
                  <c:v>36526.05305555555</c:v>
                </c:pt>
                <c:pt idx="493">
                  <c:v>36526.0530787037</c:v>
                </c:pt>
                <c:pt idx="494">
                  <c:v>36526.05310185185</c:v>
                </c:pt>
                <c:pt idx="495">
                  <c:v>36526.053125</c:v>
                </c:pt>
                <c:pt idx="496">
                  <c:v>36526.053148148145</c:v>
                </c:pt>
                <c:pt idx="497">
                  <c:v>36526.05317129629</c:v>
                </c:pt>
                <c:pt idx="498">
                  <c:v>36526.053194444445</c:v>
                </c:pt>
                <c:pt idx="499">
                  <c:v>36526.05321759259</c:v>
                </c:pt>
                <c:pt idx="500">
                  <c:v>36526.05324074074</c:v>
                </c:pt>
                <c:pt idx="501">
                  <c:v>36526.05326388888</c:v>
                </c:pt>
                <c:pt idx="502">
                  <c:v>36526.05328703704</c:v>
                </c:pt>
                <c:pt idx="503">
                  <c:v>36526.05331018518</c:v>
                </c:pt>
                <c:pt idx="504">
                  <c:v>36526.05333333333</c:v>
                </c:pt>
                <c:pt idx="505">
                  <c:v>36526.053356481476</c:v>
                </c:pt>
                <c:pt idx="506">
                  <c:v>36526.05337962963</c:v>
                </c:pt>
                <c:pt idx="507">
                  <c:v>36526.053402777776</c:v>
                </c:pt>
                <c:pt idx="508">
                  <c:v>36526.05342592592</c:v>
                </c:pt>
                <c:pt idx="509">
                  <c:v>36526.05344907407</c:v>
                </c:pt>
                <c:pt idx="510">
                  <c:v>36526.05347222222</c:v>
                </c:pt>
                <c:pt idx="511">
                  <c:v>36526.05349537037</c:v>
                </c:pt>
                <c:pt idx="512">
                  <c:v>36526.053518518514</c:v>
                </c:pt>
                <c:pt idx="513">
                  <c:v>36526.05354166666</c:v>
                </c:pt>
                <c:pt idx="514">
                  <c:v>36526.053564814814</c:v>
                </c:pt>
                <c:pt idx="515">
                  <c:v>36526.05358796296</c:v>
                </c:pt>
                <c:pt idx="516">
                  <c:v>36526.05361111111</c:v>
                </c:pt>
                <c:pt idx="517">
                  <c:v>36526.05363425925</c:v>
                </c:pt>
                <c:pt idx="518">
                  <c:v>36526.05365740741</c:v>
                </c:pt>
                <c:pt idx="519">
                  <c:v>36526.05368055555</c:v>
                </c:pt>
                <c:pt idx="520">
                  <c:v>36526.0537037037</c:v>
                </c:pt>
                <c:pt idx="521">
                  <c:v>36526.05372685185</c:v>
                </c:pt>
                <c:pt idx="522">
                  <c:v>36526.05375</c:v>
                </c:pt>
                <c:pt idx="523">
                  <c:v>36526.053773148145</c:v>
                </c:pt>
                <c:pt idx="524">
                  <c:v>36526.05379629629</c:v>
                </c:pt>
                <c:pt idx="525">
                  <c:v>36526.053819444445</c:v>
                </c:pt>
                <c:pt idx="526">
                  <c:v>36526.05384259259</c:v>
                </c:pt>
                <c:pt idx="527">
                  <c:v>36526.05386574074</c:v>
                </c:pt>
                <c:pt idx="528">
                  <c:v>36526.053888888884</c:v>
                </c:pt>
                <c:pt idx="529">
                  <c:v>36526.05391203704</c:v>
                </c:pt>
                <c:pt idx="530">
                  <c:v>36526.053935185184</c:v>
                </c:pt>
                <c:pt idx="531">
                  <c:v>36526.05395833333</c:v>
                </c:pt>
                <c:pt idx="532">
                  <c:v>36526.05398148148</c:v>
                </c:pt>
                <c:pt idx="533">
                  <c:v>36526.05400462963</c:v>
                </c:pt>
                <c:pt idx="534">
                  <c:v>36526.054027777776</c:v>
                </c:pt>
                <c:pt idx="535">
                  <c:v>36526.05405092592</c:v>
                </c:pt>
                <c:pt idx="536">
                  <c:v>36526.05407407407</c:v>
                </c:pt>
                <c:pt idx="537">
                  <c:v>36526.05409722222</c:v>
                </c:pt>
                <c:pt idx="538">
                  <c:v>36526.05412037037</c:v>
                </c:pt>
                <c:pt idx="539">
                  <c:v>36526.054143518515</c:v>
                </c:pt>
                <c:pt idx="540">
                  <c:v>36526.05416666666</c:v>
                </c:pt>
                <c:pt idx="541">
                  <c:v>36526.054189814815</c:v>
                </c:pt>
                <c:pt idx="542">
                  <c:v>36526.05421296296</c:v>
                </c:pt>
                <c:pt idx="543">
                  <c:v>36526.05423611111</c:v>
                </c:pt>
                <c:pt idx="544">
                  <c:v>36526.054259259254</c:v>
                </c:pt>
                <c:pt idx="545">
                  <c:v>36526.05428240741</c:v>
                </c:pt>
                <c:pt idx="546">
                  <c:v>36526.05430555555</c:v>
                </c:pt>
                <c:pt idx="547">
                  <c:v>36526.0543287037</c:v>
                </c:pt>
                <c:pt idx="548">
                  <c:v>36526.054351851846</c:v>
                </c:pt>
                <c:pt idx="549">
                  <c:v>36526.054375</c:v>
                </c:pt>
                <c:pt idx="550">
                  <c:v>36526.054398148146</c:v>
                </c:pt>
                <c:pt idx="551">
                  <c:v>36526.05442129629</c:v>
                </c:pt>
                <c:pt idx="552">
                  <c:v>36526.05444444444</c:v>
                </c:pt>
                <c:pt idx="553">
                  <c:v>36526.05446759259</c:v>
                </c:pt>
                <c:pt idx="554">
                  <c:v>36526.05449074074</c:v>
                </c:pt>
                <c:pt idx="555">
                  <c:v>36526.054513888885</c:v>
                </c:pt>
                <c:pt idx="556">
                  <c:v>36526.05453703703</c:v>
                </c:pt>
                <c:pt idx="557">
                  <c:v>36526.054560185185</c:v>
                </c:pt>
                <c:pt idx="558">
                  <c:v>36526.05458333333</c:v>
                </c:pt>
                <c:pt idx="559">
                  <c:v>36526.05460648148</c:v>
                </c:pt>
                <c:pt idx="560">
                  <c:v>36526.05462962963</c:v>
                </c:pt>
                <c:pt idx="561">
                  <c:v>36526.05465277778</c:v>
                </c:pt>
                <c:pt idx="562">
                  <c:v>36526.05467592592</c:v>
                </c:pt>
                <c:pt idx="563">
                  <c:v>36526.05469907407</c:v>
                </c:pt>
                <c:pt idx="564">
                  <c:v>36526.05472222222</c:v>
                </c:pt>
                <c:pt idx="565">
                  <c:v>36526.05474537037</c:v>
                </c:pt>
                <c:pt idx="566">
                  <c:v>36526.054768518516</c:v>
                </c:pt>
                <c:pt idx="567">
                  <c:v>36526.05479166666</c:v>
                </c:pt>
                <c:pt idx="568">
                  <c:v>36526.054814814815</c:v>
                </c:pt>
                <c:pt idx="569">
                  <c:v>36526.05483796296</c:v>
                </c:pt>
                <c:pt idx="570">
                  <c:v>36526.05486111111</c:v>
                </c:pt>
                <c:pt idx="571">
                  <c:v>36526.054884259254</c:v>
                </c:pt>
                <c:pt idx="572">
                  <c:v>36526.05490740741</c:v>
                </c:pt>
                <c:pt idx="573">
                  <c:v>36526.054930555554</c:v>
                </c:pt>
                <c:pt idx="574">
                  <c:v>36526.0549537037</c:v>
                </c:pt>
                <c:pt idx="575">
                  <c:v>36526.05497685185</c:v>
                </c:pt>
                <c:pt idx="576">
                  <c:v>36526.055</c:v>
                </c:pt>
                <c:pt idx="577">
                  <c:v>36526.05502314815</c:v>
                </c:pt>
                <c:pt idx="578">
                  <c:v>36526.05504629629</c:v>
                </c:pt>
                <c:pt idx="579">
                  <c:v>36526.05506944444</c:v>
                </c:pt>
                <c:pt idx="580">
                  <c:v>36526.05509259259</c:v>
                </c:pt>
                <c:pt idx="581">
                  <c:v>36526.05511574074</c:v>
                </c:pt>
                <c:pt idx="582">
                  <c:v>36526.055138888885</c:v>
                </c:pt>
                <c:pt idx="583">
                  <c:v>36526.05516203703</c:v>
                </c:pt>
                <c:pt idx="584">
                  <c:v>36526.055185185185</c:v>
                </c:pt>
                <c:pt idx="585">
                  <c:v>36526.05520833333</c:v>
                </c:pt>
                <c:pt idx="586">
                  <c:v>36526.05523148148</c:v>
                </c:pt>
                <c:pt idx="587">
                  <c:v>36526.055254629624</c:v>
                </c:pt>
                <c:pt idx="588">
                  <c:v>36526.05527777778</c:v>
                </c:pt>
                <c:pt idx="589">
                  <c:v>36526.055300925924</c:v>
                </c:pt>
                <c:pt idx="590">
                  <c:v>36526.05532407407</c:v>
                </c:pt>
                <c:pt idx="591">
                  <c:v>36526.05534722222</c:v>
                </c:pt>
                <c:pt idx="592">
                  <c:v>36526.05537037037</c:v>
                </c:pt>
                <c:pt idx="593">
                  <c:v>36526.055393518516</c:v>
                </c:pt>
                <c:pt idx="594">
                  <c:v>36526.05541666666</c:v>
                </c:pt>
                <c:pt idx="595">
                  <c:v>36526.05543981481</c:v>
                </c:pt>
                <c:pt idx="596">
                  <c:v>36526.05546296296</c:v>
                </c:pt>
                <c:pt idx="597">
                  <c:v>36526.05548611111</c:v>
                </c:pt>
                <c:pt idx="598">
                  <c:v>36526.055509259255</c:v>
                </c:pt>
                <c:pt idx="599">
                  <c:v>36526.05553240741</c:v>
                </c:pt>
                <c:pt idx="600">
                  <c:v>36526.055555555555</c:v>
                </c:pt>
                <c:pt idx="601">
                  <c:v>36526.0555787037</c:v>
                </c:pt>
                <c:pt idx="602">
                  <c:v>36526.05560185185</c:v>
                </c:pt>
                <c:pt idx="603">
                  <c:v>36526.055625</c:v>
                </c:pt>
                <c:pt idx="604">
                  <c:v>36526.05564814815</c:v>
                </c:pt>
                <c:pt idx="605">
                  <c:v>36526.05567129629</c:v>
                </c:pt>
                <c:pt idx="606">
                  <c:v>36526.05569444444</c:v>
                </c:pt>
                <c:pt idx="607">
                  <c:v>36526.05571759259</c:v>
                </c:pt>
                <c:pt idx="608">
                  <c:v>36526.05574074074</c:v>
                </c:pt>
                <c:pt idx="609">
                  <c:v>36526.055763888886</c:v>
                </c:pt>
                <c:pt idx="610">
                  <c:v>36526.05578703703</c:v>
                </c:pt>
                <c:pt idx="611">
                  <c:v>36526.055810185186</c:v>
                </c:pt>
                <c:pt idx="612">
                  <c:v>36526.05583333333</c:v>
                </c:pt>
                <c:pt idx="613">
                  <c:v>36526.05585648148</c:v>
                </c:pt>
                <c:pt idx="614">
                  <c:v>36526.055879629625</c:v>
                </c:pt>
                <c:pt idx="615">
                  <c:v>36526.05590277778</c:v>
                </c:pt>
                <c:pt idx="616">
                  <c:v>36526.055925925924</c:v>
                </c:pt>
                <c:pt idx="617">
                  <c:v>36526.05594907407</c:v>
                </c:pt>
                <c:pt idx="618">
                  <c:v>36526.05597222222</c:v>
                </c:pt>
                <c:pt idx="619">
                  <c:v>36526.05599537037</c:v>
                </c:pt>
                <c:pt idx="620">
                  <c:v>36526.05601851852</c:v>
                </c:pt>
                <c:pt idx="621">
                  <c:v>36526.05604166666</c:v>
                </c:pt>
                <c:pt idx="622">
                  <c:v>36526.05606481481</c:v>
                </c:pt>
                <c:pt idx="623">
                  <c:v>36526.05608796296</c:v>
                </c:pt>
                <c:pt idx="624">
                  <c:v>36526.05611111111</c:v>
                </c:pt>
                <c:pt idx="625">
                  <c:v>36526.056134259255</c:v>
                </c:pt>
                <c:pt idx="626">
                  <c:v>36526.0561574074</c:v>
                </c:pt>
                <c:pt idx="627">
                  <c:v>36526.056180555555</c:v>
                </c:pt>
                <c:pt idx="628">
                  <c:v>36526.0562037037</c:v>
                </c:pt>
                <c:pt idx="629">
                  <c:v>36526.05622685185</c:v>
                </c:pt>
                <c:pt idx="630">
                  <c:v>36526.056249999994</c:v>
                </c:pt>
                <c:pt idx="631">
                  <c:v>36526.05627314815</c:v>
                </c:pt>
                <c:pt idx="632">
                  <c:v>36526.056296296294</c:v>
                </c:pt>
                <c:pt idx="633">
                  <c:v>36526.05631944444</c:v>
                </c:pt>
                <c:pt idx="634">
                  <c:v>36526.05634259259</c:v>
                </c:pt>
                <c:pt idx="635">
                  <c:v>36526.05636574074</c:v>
                </c:pt>
                <c:pt idx="636">
                  <c:v>36526.05638888889</c:v>
                </c:pt>
                <c:pt idx="637">
                  <c:v>36526.05641203703</c:v>
                </c:pt>
                <c:pt idx="638">
                  <c:v>36526.056435185186</c:v>
                </c:pt>
                <c:pt idx="639">
                  <c:v>36526.05645833333</c:v>
                </c:pt>
                <c:pt idx="640">
                  <c:v>36526.05648148148</c:v>
                </c:pt>
                <c:pt idx="641">
                  <c:v>36526.056504629625</c:v>
                </c:pt>
                <c:pt idx="642">
                  <c:v>36526.05652777778</c:v>
                </c:pt>
                <c:pt idx="643">
                  <c:v>36526.056550925925</c:v>
                </c:pt>
                <c:pt idx="644">
                  <c:v>36526.05657407407</c:v>
                </c:pt>
                <c:pt idx="645">
                  <c:v>36526.05659722222</c:v>
                </c:pt>
                <c:pt idx="646">
                  <c:v>36526.05662037037</c:v>
                </c:pt>
                <c:pt idx="647">
                  <c:v>36526.05664351852</c:v>
                </c:pt>
                <c:pt idx="648">
                  <c:v>36526.056666666664</c:v>
                </c:pt>
                <c:pt idx="649">
                  <c:v>36526.05668981481</c:v>
                </c:pt>
                <c:pt idx="650">
                  <c:v>36526.05671296296</c:v>
                </c:pt>
                <c:pt idx="651">
                  <c:v>36526.05673611111</c:v>
                </c:pt>
                <c:pt idx="652">
                  <c:v>36526.056759259256</c:v>
                </c:pt>
                <c:pt idx="653">
                  <c:v>36526.0567824074</c:v>
                </c:pt>
                <c:pt idx="654">
                  <c:v>36526.056805555556</c:v>
                </c:pt>
                <c:pt idx="655">
                  <c:v>36526.0568287037</c:v>
                </c:pt>
                <c:pt idx="656">
                  <c:v>36526.05685185185</c:v>
                </c:pt>
                <c:pt idx="657">
                  <c:v>36526.056874999995</c:v>
                </c:pt>
                <c:pt idx="658">
                  <c:v>36526.05689814815</c:v>
                </c:pt>
                <c:pt idx="659">
                  <c:v>36526.056921296295</c:v>
                </c:pt>
                <c:pt idx="660">
                  <c:v>36526.05694444444</c:v>
                </c:pt>
                <c:pt idx="661">
                  <c:v>36526.05696759259</c:v>
                </c:pt>
                <c:pt idx="662">
                  <c:v>36526.05699074074</c:v>
                </c:pt>
                <c:pt idx="663">
                  <c:v>36526.05701388889</c:v>
                </c:pt>
                <c:pt idx="664">
                  <c:v>36526.05703703703</c:v>
                </c:pt>
                <c:pt idx="665">
                  <c:v>36526.05706018518</c:v>
                </c:pt>
                <c:pt idx="666">
                  <c:v>36526.05708333333</c:v>
                </c:pt>
              </c:strCache>
            </c:strRef>
          </c:cat>
          <c:val>
            <c:numRef>
              <c:f>Data!$C$5:$C$671</c:f>
              <c:numCache>
                <c:ptCount val="667"/>
                <c:pt idx="0">
                  <c:v>60.01499938964844</c:v>
                </c:pt>
                <c:pt idx="1">
                  <c:v>60.01499938964844</c:v>
                </c:pt>
                <c:pt idx="2">
                  <c:v>60.01499938964844</c:v>
                </c:pt>
                <c:pt idx="3">
                  <c:v>60.013999938964844</c:v>
                </c:pt>
                <c:pt idx="4">
                  <c:v>60.013999938964844</c:v>
                </c:pt>
                <c:pt idx="5">
                  <c:v>60.013999938964844</c:v>
                </c:pt>
                <c:pt idx="6">
                  <c:v>60.013999938964844</c:v>
                </c:pt>
                <c:pt idx="7">
                  <c:v>60.013999938964844</c:v>
                </c:pt>
                <c:pt idx="8">
                  <c:v>60.01300048828125</c:v>
                </c:pt>
                <c:pt idx="9">
                  <c:v>60.01300048828125</c:v>
                </c:pt>
                <c:pt idx="10">
                  <c:v>60.01300048828125</c:v>
                </c:pt>
                <c:pt idx="11">
                  <c:v>60.01100158691406</c:v>
                </c:pt>
                <c:pt idx="12">
                  <c:v>60.01100158691406</c:v>
                </c:pt>
                <c:pt idx="13">
                  <c:v>60.012001037597656</c:v>
                </c:pt>
                <c:pt idx="14">
                  <c:v>60.012001037597656</c:v>
                </c:pt>
                <c:pt idx="15">
                  <c:v>60.013999938964844</c:v>
                </c:pt>
                <c:pt idx="16">
                  <c:v>60.013999938964844</c:v>
                </c:pt>
                <c:pt idx="17">
                  <c:v>60.01499938964844</c:v>
                </c:pt>
                <c:pt idx="18">
                  <c:v>60.01499938964844</c:v>
                </c:pt>
                <c:pt idx="19">
                  <c:v>60.01599884033203</c:v>
                </c:pt>
                <c:pt idx="20">
                  <c:v>60.01599884033203</c:v>
                </c:pt>
                <c:pt idx="21">
                  <c:v>60.012001037597656</c:v>
                </c:pt>
                <c:pt idx="22">
                  <c:v>60.012001037597656</c:v>
                </c:pt>
                <c:pt idx="23">
                  <c:v>60.01100158691406</c:v>
                </c:pt>
                <c:pt idx="24">
                  <c:v>60.01100158691406</c:v>
                </c:pt>
                <c:pt idx="25">
                  <c:v>60.0099983215332</c:v>
                </c:pt>
                <c:pt idx="26">
                  <c:v>60.0099983215332</c:v>
                </c:pt>
                <c:pt idx="27">
                  <c:v>60.0099983215332</c:v>
                </c:pt>
                <c:pt idx="28">
                  <c:v>60.0099983215332</c:v>
                </c:pt>
                <c:pt idx="29">
                  <c:v>60.01300048828125</c:v>
                </c:pt>
                <c:pt idx="30">
                  <c:v>60.01300048828125</c:v>
                </c:pt>
                <c:pt idx="31">
                  <c:v>60.013999938964844</c:v>
                </c:pt>
                <c:pt idx="32">
                  <c:v>60.013999938964844</c:v>
                </c:pt>
                <c:pt idx="33">
                  <c:v>60.01100158691406</c:v>
                </c:pt>
                <c:pt idx="34">
                  <c:v>60.01100158691406</c:v>
                </c:pt>
                <c:pt idx="35">
                  <c:v>60.01100158691406</c:v>
                </c:pt>
                <c:pt idx="36">
                  <c:v>60.005001068115234</c:v>
                </c:pt>
                <c:pt idx="37">
                  <c:v>60.00299835205078</c:v>
                </c:pt>
                <c:pt idx="38">
                  <c:v>60.00299835205078</c:v>
                </c:pt>
                <c:pt idx="39">
                  <c:v>60.00299835205078</c:v>
                </c:pt>
                <c:pt idx="40">
                  <c:v>60.00600051879883</c:v>
                </c:pt>
                <c:pt idx="41">
                  <c:v>60.007999420166016</c:v>
                </c:pt>
                <c:pt idx="42">
                  <c:v>60.007999420166016</c:v>
                </c:pt>
                <c:pt idx="43">
                  <c:v>60.005001068115234</c:v>
                </c:pt>
                <c:pt idx="44">
                  <c:v>60.005001068115234</c:v>
                </c:pt>
                <c:pt idx="45">
                  <c:v>59.994998931884766</c:v>
                </c:pt>
                <c:pt idx="46">
                  <c:v>59.994998931884766</c:v>
                </c:pt>
                <c:pt idx="47">
                  <c:v>59.992000579833984</c:v>
                </c:pt>
                <c:pt idx="48">
                  <c:v>59.992000579833984</c:v>
                </c:pt>
                <c:pt idx="49">
                  <c:v>59.99100112915039</c:v>
                </c:pt>
                <c:pt idx="50">
                  <c:v>59.99100112915039</c:v>
                </c:pt>
                <c:pt idx="51">
                  <c:v>59.99100112915039</c:v>
                </c:pt>
                <c:pt idx="52">
                  <c:v>59.9900016784668</c:v>
                </c:pt>
                <c:pt idx="53">
                  <c:v>59.9900016784668</c:v>
                </c:pt>
                <c:pt idx="54">
                  <c:v>59.9900016784668</c:v>
                </c:pt>
                <c:pt idx="55">
                  <c:v>60.00199890136719</c:v>
                </c:pt>
                <c:pt idx="56">
                  <c:v>60.00199890136719</c:v>
                </c:pt>
                <c:pt idx="57">
                  <c:v>60.00299835205078</c:v>
                </c:pt>
                <c:pt idx="58">
                  <c:v>60.00299835205078</c:v>
                </c:pt>
                <c:pt idx="59">
                  <c:v>60.00299835205078</c:v>
                </c:pt>
                <c:pt idx="60">
                  <c:v>60.00299835205078</c:v>
                </c:pt>
                <c:pt idx="61">
                  <c:v>60.00400161743164</c:v>
                </c:pt>
                <c:pt idx="62">
                  <c:v>60.00400161743164</c:v>
                </c:pt>
                <c:pt idx="63">
                  <c:v>60.005001068115234</c:v>
                </c:pt>
                <c:pt idx="64">
                  <c:v>60.005001068115234</c:v>
                </c:pt>
                <c:pt idx="65">
                  <c:v>60.005001068115234</c:v>
                </c:pt>
                <c:pt idx="66">
                  <c:v>60.005001068115234</c:v>
                </c:pt>
                <c:pt idx="67">
                  <c:v>60.00600051879883</c:v>
                </c:pt>
                <c:pt idx="68">
                  <c:v>60.00600051879883</c:v>
                </c:pt>
                <c:pt idx="69">
                  <c:v>60.00600051879883</c:v>
                </c:pt>
                <c:pt idx="70">
                  <c:v>60.00400161743164</c:v>
                </c:pt>
                <c:pt idx="71">
                  <c:v>60.000999450683594</c:v>
                </c:pt>
                <c:pt idx="72">
                  <c:v>60.000999450683594</c:v>
                </c:pt>
                <c:pt idx="73">
                  <c:v>59.99300003051758</c:v>
                </c:pt>
                <c:pt idx="74">
                  <c:v>59.99300003051758</c:v>
                </c:pt>
                <c:pt idx="75">
                  <c:v>59.9900016784668</c:v>
                </c:pt>
                <c:pt idx="76">
                  <c:v>59.9900016784668</c:v>
                </c:pt>
                <c:pt idx="77">
                  <c:v>59.98699951171875</c:v>
                </c:pt>
                <c:pt idx="78">
                  <c:v>59.98699951171875</c:v>
                </c:pt>
                <c:pt idx="79">
                  <c:v>59.98400115966797</c:v>
                </c:pt>
                <c:pt idx="80">
                  <c:v>59.98400115966797</c:v>
                </c:pt>
                <c:pt idx="81">
                  <c:v>59.98400115966797</c:v>
                </c:pt>
                <c:pt idx="82">
                  <c:v>59.98899841308594</c:v>
                </c:pt>
                <c:pt idx="83">
                  <c:v>59.9900016784668</c:v>
                </c:pt>
                <c:pt idx="84">
                  <c:v>59.9900016784668</c:v>
                </c:pt>
                <c:pt idx="85">
                  <c:v>59.983001708984375</c:v>
                </c:pt>
                <c:pt idx="86">
                  <c:v>59.983001708984375</c:v>
                </c:pt>
                <c:pt idx="87">
                  <c:v>59.97999954223633</c:v>
                </c:pt>
                <c:pt idx="88">
                  <c:v>59.97999954223633</c:v>
                </c:pt>
                <c:pt idx="89">
                  <c:v>59.979000091552734</c:v>
                </c:pt>
                <c:pt idx="90">
                  <c:v>59.979000091552734</c:v>
                </c:pt>
                <c:pt idx="91">
                  <c:v>59.97700119018555</c:v>
                </c:pt>
                <c:pt idx="92">
                  <c:v>59.97700119018555</c:v>
                </c:pt>
                <c:pt idx="93">
                  <c:v>59.970001220703125</c:v>
                </c:pt>
                <c:pt idx="94">
                  <c:v>59.970001220703125</c:v>
                </c:pt>
                <c:pt idx="95">
                  <c:v>59.96699905395508</c:v>
                </c:pt>
                <c:pt idx="96">
                  <c:v>59.96699905395508</c:v>
                </c:pt>
                <c:pt idx="97">
                  <c:v>59.96699905395508</c:v>
                </c:pt>
                <c:pt idx="98">
                  <c:v>59.965999603271484</c:v>
                </c:pt>
                <c:pt idx="99">
                  <c:v>59.965999603271484</c:v>
                </c:pt>
                <c:pt idx="100">
                  <c:v>59.965999603271484</c:v>
                </c:pt>
                <c:pt idx="101">
                  <c:v>59.97100067138672</c:v>
                </c:pt>
                <c:pt idx="102">
                  <c:v>59.97100067138672</c:v>
                </c:pt>
                <c:pt idx="103">
                  <c:v>59.96900177001953</c:v>
                </c:pt>
                <c:pt idx="104">
                  <c:v>59.96900177001953</c:v>
                </c:pt>
                <c:pt idx="105">
                  <c:v>59.96699905395508</c:v>
                </c:pt>
                <c:pt idx="106">
                  <c:v>59.96699905395508</c:v>
                </c:pt>
                <c:pt idx="107">
                  <c:v>59.96799850463867</c:v>
                </c:pt>
                <c:pt idx="108">
                  <c:v>59.96799850463867</c:v>
                </c:pt>
                <c:pt idx="109">
                  <c:v>59.97100067138672</c:v>
                </c:pt>
                <c:pt idx="110">
                  <c:v>59.97100067138672</c:v>
                </c:pt>
                <c:pt idx="111">
                  <c:v>59.97100067138672</c:v>
                </c:pt>
                <c:pt idx="112">
                  <c:v>59.96900177001953</c:v>
                </c:pt>
                <c:pt idx="113">
                  <c:v>59.96799850463867</c:v>
                </c:pt>
                <c:pt idx="114">
                  <c:v>59.96799850463867</c:v>
                </c:pt>
                <c:pt idx="115">
                  <c:v>59.96900177001953</c:v>
                </c:pt>
                <c:pt idx="116">
                  <c:v>59.96900177001953</c:v>
                </c:pt>
                <c:pt idx="117">
                  <c:v>59.970001220703125</c:v>
                </c:pt>
                <c:pt idx="118">
                  <c:v>59.970001220703125</c:v>
                </c:pt>
                <c:pt idx="119">
                  <c:v>59.970001220703125</c:v>
                </c:pt>
                <c:pt idx="120">
                  <c:v>59.970001220703125</c:v>
                </c:pt>
                <c:pt idx="121">
                  <c:v>59.96799850463867</c:v>
                </c:pt>
                <c:pt idx="122">
                  <c:v>59.96799850463867</c:v>
                </c:pt>
                <c:pt idx="123">
                  <c:v>59.972999572753906</c:v>
                </c:pt>
                <c:pt idx="124">
                  <c:v>59.972999572753906</c:v>
                </c:pt>
                <c:pt idx="125">
                  <c:v>59.974998474121094</c:v>
                </c:pt>
                <c:pt idx="126">
                  <c:v>59.974998474121094</c:v>
                </c:pt>
                <c:pt idx="127">
                  <c:v>59.974998474121094</c:v>
                </c:pt>
                <c:pt idx="128">
                  <c:v>59.9739990234375</c:v>
                </c:pt>
                <c:pt idx="129">
                  <c:v>59.9739990234375</c:v>
                </c:pt>
                <c:pt idx="130">
                  <c:v>59.9739990234375</c:v>
                </c:pt>
                <c:pt idx="131">
                  <c:v>59.970001220703125</c:v>
                </c:pt>
                <c:pt idx="132">
                  <c:v>59.970001220703125</c:v>
                </c:pt>
                <c:pt idx="133">
                  <c:v>59.972999572753906</c:v>
                </c:pt>
                <c:pt idx="134">
                  <c:v>59.972999572753906</c:v>
                </c:pt>
                <c:pt idx="135">
                  <c:v>59.974998474121094</c:v>
                </c:pt>
                <c:pt idx="136">
                  <c:v>59.974998474121094</c:v>
                </c:pt>
                <c:pt idx="137">
                  <c:v>59.97700119018555</c:v>
                </c:pt>
                <c:pt idx="138">
                  <c:v>59.97700119018555</c:v>
                </c:pt>
                <c:pt idx="139">
                  <c:v>59.97800064086914</c:v>
                </c:pt>
                <c:pt idx="140">
                  <c:v>59.97800064086914</c:v>
                </c:pt>
                <c:pt idx="141">
                  <c:v>59.979000091552734</c:v>
                </c:pt>
                <c:pt idx="142">
                  <c:v>59.979000091552734</c:v>
                </c:pt>
                <c:pt idx="143">
                  <c:v>59.979000091552734</c:v>
                </c:pt>
                <c:pt idx="144">
                  <c:v>59.979000091552734</c:v>
                </c:pt>
                <c:pt idx="145">
                  <c:v>59.979000091552734</c:v>
                </c:pt>
                <c:pt idx="146">
                  <c:v>59.979000091552734</c:v>
                </c:pt>
                <c:pt idx="147">
                  <c:v>59.98400115966797</c:v>
                </c:pt>
                <c:pt idx="148">
                  <c:v>59.98400115966797</c:v>
                </c:pt>
                <c:pt idx="149">
                  <c:v>59.981998443603516</c:v>
                </c:pt>
                <c:pt idx="150">
                  <c:v>59.981998443603516</c:v>
                </c:pt>
                <c:pt idx="151">
                  <c:v>59.98400115966797</c:v>
                </c:pt>
                <c:pt idx="152">
                  <c:v>59.98400115966797</c:v>
                </c:pt>
                <c:pt idx="153">
                  <c:v>59.98699951171875</c:v>
                </c:pt>
                <c:pt idx="154">
                  <c:v>59.98699951171875</c:v>
                </c:pt>
                <c:pt idx="155">
                  <c:v>59.986000061035156</c:v>
                </c:pt>
                <c:pt idx="156">
                  <c:v>59.986000061035156</c:v>
                </c:pt>
                <c:pt idx="157">
                  <c:v>59.986000061035156</c:v>
                </c:pt>
                <c:pt idx="158">
                  <c:v>59.986000061035156</c:v>
                </c:pt>
                <c:pt idx="159">
                  <c:v>59.986000061035156</c:v>
                </c:pt>
                <c:pt idx="160">
                  <c:v>59.986000061035156</c:v>
                </c:pt>
                <c:pt idx="161">
                  <c:v>59.99100112915039</c:v>
                </c:pt>
                <c:pt idx="162">
                  <c:v>59.99100112915039</c:v>
                </c:pt>
                <c:pt idx="163">
                  <c:v>59.99300003051758</c:v>
                </c:pt>
                <c:pt idx="164">
                  <c:v>59.99300003051758</c:v>
                </c:pt>
                <c:pt idx="165">
                  <c:v>59.987998962402344</c:v>
                </c:pt>
                <c:pt idx="166">
                  <c:v>59.987998962402344</c:v>
                </c:pt>
                <c:pt idx="167">
                  <c:v>59.99100112915039</c:v>
                </c:pt>
                <c:pt idx="168">
                  <c:v>59.99100112915039</c:v>
                </c:pt>
                <c:pt idx="169">
                  <c:v>59.992000579833984</c:v>
                </c:pt>
                <c:pt idx="170">
                  <c:v>59.992000579833984</c:v>
                </c:pt>
                <c:pt idx="171">
                  <c:v>59.98699951171875</c:v>
                </c:pt>
                <c:pt idx="172">
                  <c:v>59.98699951171875</c:v>
                </c:pt>
                <c:pt idx="173">
                  <c:v>59.987998962402344</c:v>
                </c:pt>
                <c:pt idx="174">
                  <c:v>59.987998962402344</c:v>
                </c:pt>
                <c:pt idx="175">
                  <c:v>59.98400115966797</c:v>
                </c:pt>
                <c:pt idx="176">
                  <c:v>59.98400115966797</c:v>
                </c:pt>
                <c:pt idx="177">
                  <c:v>59.98400115966797</c:v>
                </c:pt>
                <c:pt idx="178">
                  <c:v>59.98400115966797</c:v>
                </c:pt>
                <c:pt idx="179">
                  <c:v>59.986000061035156</c:v>
                </c:pt>
                <c:pt idx="180">
                  <c:v>59.986000061035156</c:v>
                </c:pt>
                <c:pt idx="181">
                  <c:v>59.98699951171875</c:v>
                </c:pt>
                <c:pt idx="182">
                  <c:v>59.98699951171875</c:v>
                </c:pt>
                <c:pt idx="183">
                  <c:v>59.98699951171875</c:v>
                </c:pt>
                <c:pt idx="184">
                  <c:v>59.98699951171875</c:v>
                </c:pt>
                <c:pt idx="185">
                  <c:v>59.9900016784668</c:v>
                </c:pt>
                <c:pt idx="186">
                  <c:v>59.9900016784668</c:v>
                </c:pt>
                <c:pt idx="187">
                  <c:v>59.9900016784668</c:v>
                </c:pt>
                <c:pt idx="188">
                  <c:v>59.9900016784668</c:v>
                </c:pt>
                <c:pt idx="189">
                  <c:v>59.9900016784668</c:v>
                </c:pt>
                <c:pt idx="190">
                  <c:v>59.98500061035156</c:v>
                </c:pt>
                <c:pt idx="191">
                  <c:v>59.98500061035156</c:v>
                </c:pt>
                <c:pt idx="192">
                  <c:v>59.98500061035156</c:v>
                </c:pt>
                <c:pt idx="193">
                  <c:v>59.99100112915039</c:v>
                </c:pt>
                <c:pt idx="194">
                  <c:v>59.99100112915039</c:v>
                </c:pt>
                <c:pt idx="195">
                  <c:v>59.9900016784668</c:v>
                </c:pt>
                <c:pt idx="196">
                  <c:v>59.9900016784668</c:v>
                </c:pt>
                <c:pt idx="197">
                  <c:v>59.986000061035156</c:v>
                </c:pt>
                <c:pt idx="198">
                  <c:v>59.986000061035156</c:v>
                </c:pt>
                <c:pt idx="199">
                  <c:v>59.986000061035156</c:v>
                </c:pt>
                <c:pt idx="200">
                  <c:v>59.986000061035156</c:v>
                </c:pt>
                <c:pt idx="201">
                  <c:v>59.987998962402344</c:v>
                </c:pt>
                <c:pt idx="202">
                  <c:v>59.987998962402344</c:v>
                </c:pt>
                <c:pt idx="203">
                  <c:v>59.98899841308594</c:v>
                </c:pt>
                <c:pt idx="204">
                  <c:v>59.98899841308594</c:v>
                </c:pt>
                <c:pt idx="205">
                  <c:v>59.98899841308594</c:v>
                </c:pt>
                <c:pt idx="206">
                  <c:v>59.98899841308594</c:v>
                </c:pt>
                <c:pt idx="207">
                  <c:v>59.98500061035156</c:v>
                </c:pt>
                <c:pt idx="208">
                  <c:v>59.98500061035156</c:v>
                </c:pt>
                <c:pt idx="209">
                  <c:v>59.986000061035156</c:v>
                </c:pt>
                <c:pt idx="210">
                  <c:v>59.986000061035156</c:v>
                </c:pt>
                <c:pt idx="211">
                  <c:v>59.986000061035156</c:v>
                </c:pt>
                <c:pt idx="212">
                  <c:v>59.986000061035156</c:v>
                </c:pt>
                <c:pt idx="213">
                  <c:v>59.986000061035156</c:v>
                </c:pt>
                <c:pt idx="214">
                  <c:v>59.986000061035156</c:v>
                </c:pt>
                <c:pt idx="215">
                  <c:v>59.986000061035156</c:v>
                </c:pt>
                <c:pt idx="216">
                  <c:v>59.986000061035156</c:v>
                </c:pt>
                <c:pt idx="217">
                  <c:v>59.986000061035156</c:v>
                </c:pt>
                <c:pt idx="218">
                  <c:v>59.986000061035156</c:v>
                </c:pt>
                <c:pt idx="219">
                  <c:v>59.986000061035156</c:v>
                </c:pt>
                <c:pt idx="220">
                  <c:v>59.986000061035156</c:v>
                </c:pt>
                <c:pt idx="221">
                  <c:v>59.986000061035156</c:v>
                </c:pt>
                <c:pt idx="222">
                  <c:v>59.987998962402344</c:v>
                </c:pt>
                <c:pt idx="223">
                  <c:v>59.98699951171875</c:v>
                </c:pt>
                <c:pt idx="224">
                  <c:v>59.98699951171875</c:v>
                </c:pt>
                <c:pt idx="225">
                  <c:v>59.99100112915039</c:v>
                </c:pt>
                <c:pt idx="226">
                  <c:v>59.99100112915039</c:v>
                </c:pt>
                <c:pt idx="227">
                  <c:v>59.992000579833984</c:v>
                </c:pt>
                <c:pt idx="228">
                  <c:v>59.992000579833984</c:v>
                </c:pt>
                <c:pt idx="229">
                  <c:v>59.99300003051758</c:v>
                </c:pt>
                <c:pt idx="230">
                  <c:v>59.99300003051758</c:v>
                </c:pt>
                <c:pt idx="231">
                  <c:v>59.99399948120117</c:v>
                </c:pt>
                <c:pt idx="232">
                  <c:v>59.99399948120117</c:v>
                </c:pt>
                <c:pt idx="233">
                  <c:v>59.99399948120117</c:v>
                </c:pt>
                <c:pt idx="234">
                  <c:v>59.99399948120117</c:v>
                </c:pt>
                <c:pt idx="235">
                  <c:v>59.98899841308594</c:v>
                </c:pt>
                <c:pt idx="236">
                  <c:v>59.98899841308594</c:v>
                </c:pt>
                <c:pt idx="237">
                  <c:v>59.98899841308594</c:v>
                </c:pt>
                <c:pt idx="238">
                  <c:v>59.98899841308594</c:v>
                </c:pt>
                <c:pt idx="239">
                  <c:v>59.98899841308594</c:v>
                </c:pt>
                <c:pt idx="240">
                  <c:v>59.98899841308594</c:v>
                </c:pt>
                <c:pt idx="241">
                  <c:v>59.987998962402344</c:v>
                </c:pt>
                <c:pt idx="242">
                  <c:v>59.987998962402344</c:v>
                </c:pt>
                <c:pt idx="243">
                  <c:v>59.99300003051758</c:v>
                </c:pt>
                <c:pt idx="244">
                  <c:v>59.99300003051758</c:v>
                </c:pt>
                <c:pt idx="245">
                  <c:v>60.000999450683594</c:v>
                </c:pt>
                <c:pt idx="246">
                  <c:v>60.000999450683594</c:v>
                </c:pt>
                <c:pt idx="247">
                  <c:v>60.00299835205078</c:v>
                </c:pt>
                <c:pt idx="248">
                  <c:v>60.00299835205078</c:v>
                </c:pt>
                <c:pt idx="249">
                  <c:v>60.00299835205078</c:v>
                </c:pt>
                <c:pt idx="250">
                  <c:v>60.00299835205078</c:v>
                </c:pt>
                <c:pt idx="251">
                  <c:v>60.00299835205078</c:v>
                </c:pt>
                <c:pt idx="252">
                  <c:v>60.00299835205078</c:v>
                </c:pt>
                <c:pt idx="253">
                  <c:v>60.00299835205078</c:v>
                </c:pt>
                <c:pt idx="254">
                  <c:v>60.005001068115234</c:v>
                </c:pt>
                <c:pt idx="255">
                  <c:v>60.005001068115234</c:v>
                </c:pt>
                <c:pt idx="256">
                  <c:v>60.005001068115234</c:v>
                </c:pt>
                <c:pt idx="257">
                  <c:v>60.00699996948242</c:v>
                </c:pt>
                <c:pt idx="258">
                  <c:v>60.00699996948242</c:v>
                </c:pt>
                <c:pt idx="259">
                  <c:v>60.007999420166016</c:v>
                </c:pt>
                <c:pt idx="260">
                  <c:v>60.007999420166016</c:v>
                </c:pt>
                <c:pt idx="261">
                  <c:v>60.00600051879883</c:v>
                </c:pt>
                <c:pt idx="262">
                  <c:v>60.00600051879883</c:v>
                </c:pt>
                <c:pt idx="263">
                  <c:v>60.00600051879883</c:v>
                </c:pt>
                <c:pt idx="264">
                  <c:v>60.00600051879883</c:v>
                </c:pt>
                <c:pt idx="265">
                  <c:v>60.00699996948242</c:v>
                </c:pt>
                <c:pt idx="266">
                  <c:v>60.00699996948242</c:v>
                </c:pt>
                <c:pt idx="267">
                  <c:v>59.994998931884766</c:v>
                </c:pt>
                <c:pt idx="268">
                  <c:v>59.994998931884766</c:v>
                </c:pt>
                <c:pt idx="269">
                  <c:v>59.98500061035156</c:v>
                </c:pt>
                <c:pt idx="270">
                  <c:v>59.98500061035156</c:v>
                </c:pt>
                <c:pt idx="271">
                  <c:v>59.986000061035156</c:v>
                </c:pt>
                <c:pt idx="272">
                  <c:v>59.986000061035156</c:v>
                </c:pt>
                <c:pt idx="273">
                  <c:v>59.98699951171875</c:v>
                </c:pt>
                <c:pt idx="274">
                  <c:v>59.98699951171875</c:v>
                </c:pt>
                <c:pt idx="275">
                  <c:v>59.98400115966797</c:v>
                </c:pt>
                <c:pt idx="276">
                  <c:v>59.98400115966797</c:v>
                </c:pt>
                <c:pt idx="277">
                  <c:v>59.97800064086914</c:v>
                </c:pt>
                <c:pt idx="278">
                  <c:v>59.97800064086914</c:v>
                </c:pt>
                <c:pt idx="279">
                  <c:v>59.97800064086914</c:v>
                </c:pt>
                <c:pt idx="280">
                  <c:v>59.97800064086914</c:v>
                </c:pt>
                <c:pt idx="281">
                  <c:v>59.981998443603516</c:v>
                </c:pt>
                <c:pt idx="282">
                  <c:v>59.981998443603516</c:v>
                </c:pt>
                <c:pt idx="283">
                  <c:v>59.981998443603516</c:v>
                </c:pt>
                <c:pt idx="284">
                  <c:v>59.98400115966797</c:v>
                </c:pt>
                <c:pt idx="285">
                  <c:v>59.983001708984375</c:v>
                </c:pt>
                <c:pt idx="286">
                  <c:v>59.983001708984375</c:v>
                </c:pt>
                <c:pt idx="287">
                  <c:v>59.97999954223633</c:v>
                </c:pt>
                <c:pt idx="288">
                  <c:v>59.97999954223633</c:v>
                </c:pt>
                <c:pt idx="289">
                  <c:v>59.97999954223633</c:v>
                </c:pt>
                <c:pt idx="290">
                  <c:v>59.97999954223633</c:v>
                </c:pt>
                <c:pt idx="291">
                  <c:v>59.97700119018555</c:v>
                </c:pt>
                <c:pt idx="292">
                  <c:v>59.97700119018555</c:v>
                </c:pt>
                <c:pt idx="293">
                  <c:v>59.97700119018555</c:v>
                </c:pt>
                <c:pt idx="294">
                  <c:v>59.979000091552734</c:v>
                </c:pt>
                <c:pt idx="295">
                  <c:v>59.979000091552734</c:v>
                </c:pt>
                <c:pt idx="296">
                  <c:v>59.979000091552734</c:v>
                </c:pt>
                <c:pt idx="297">
                  <c:v>59.979000091552734</c:v>
                </c:pt>
                <c:pt idx="298">
                  <c:v>59.979000091552734</c:v>
                </c:pt>
                <c:pt idx="299">
                  <c:v>59.97200012207031</c:v>
                </c:pt>
                <c:pt idx="300">
                  <c:v>59.97200012207031</c:v>
                </c:pt>
                <c:pt idx="301">
                  <c:v>59.97700119018555</c:v>
                </c:pt>
                <c:pt idx="302">
                  <c:v>59.97700119018555</c:v>
                </c:pt>
                <c:pt idx="303">
                  <c:v>59.97600173950195</c:v>
                </c:pt>
                <c:pt idx="304">
                  <c:v>59.97600173950195</c:v>
                </c:pt>
                <c:pt idx="305">
                  <c:v>59.972999572753906</c:v>
                </c:pt>
                <c:pt idx="306">
                  <c:v>59.972999572753906</c:v>
                </c:pt>
                <c:pt idx="307">
                  <c:v>59.97200012207031</c:v>
                </c:pt>
                <c:pt idx="308">
                  <c:v>59.97200012207031</c:v>
                </c:pt>
                <c:pt idx="309">
                  <c:v>59.97200012207031</c:v>
                </c:pt>
                <c:pt idx="310">
                  <c:v>59.97200012207031</c:v>
                </c:pt>
                <c:pt idx="311">
                  <c:v>59.97200012207031</c:v>
                </c:pt>
                <c:pt idx="312">
                  <c:v>59.97200012207031</c:v>
                </c:pt>
                <c:pt idx="313">
                  <c:v>59.972999572753906</c:v>
                </c:pt>
                <c:pt idx="314">
                  <c:v>59.972999572753906</c:v>
                </c:pt>
                <c:pt idx="315">
                  <c:v>59.981998443603516</c:v>
                </c:pt>
                <c:pt idx="316">
                  <c:v>59.981998443603516</c:v>
                </c:pt>
                <c:pt idx="317">
                  <c:v>59.979000091552734</c:v>
                </c:pt>
                <c:pt idx="318">
                  <c:v>59.979000091552734</c:v>
                </c:pt>
                <c:pt idx="319">
                  <c:v>59.97800064086914</c:v>
                </c:pt>
                <c:pt idx="320">
                  <c:v>59.97800064086914</c:v>
                </c:pt>
                <c:pt idx="321">
                  <c:v>59.97800064086914</c:v>
                </c:pt>
                <c:pt idx="322">
                  <c:v>59.97800064086914</c:v>
                </c:pt>
                <c:pt idx="323">
                  <c:v>59.98099899291992</c:v>
                </c:pt>
                <c:pt idx="324">
                  <c:v>59.98099899291992</c:v>
                </c:pt>
                <c:pt idx="325">
                  <c:v>59.98099899291992</c:v>
                </c:pt>
                <c:pt idx="326">
                  <c:v>59.981998443603516</c:v>
                </c:pt>
                <c:pt idx="327">
                  <c:v>59.981998443603516</c:v>
                </c:pt>
                <c:pt idx="328">
                  <c:v>59.981998443603516</c:v>
                </c:pt>
                <c:pt idx="329">
                  <c:v>59.98500061035156</c:v>
                </c:pt>
                <c:pt idx="330">
                  <c:v>59.98500061035156</c:v>
                </c:pt>
                <c:pt idx="331">
                  <c:v>59.98400115966797</c:v>
                </c:pt>
                <c:pt idx="332">
                  <c:v>59.98400115966797</c:v>
                </c:pt>
                <c:pt idx="333">
                  <c:v>59.98099899291992</c:v>
                </c:pt>
                <c:pt idx="334">
                  <c:v>59.98099899291992</c:v>
                </c:pt>
                <c:pt idx="335">
                  <c:v>59.98099899291992</c:v>
                </c:pt>
                <c:pt idx="336">
                  <c:v>59.98099899291992</c:v>
                </c:pt>
                <c:pt idx="337">
                  <c:v>59.983001708984375</c:v>
                </c:pt>
                <c:pt idx="338">
                  <c:v>59.983001708984375</c:v>
                </c:pt>
                <c:pt idx="339">
                  <c:v>59.98500061035156</c:v>
                </c:pt>
                <c:pt idx="340">
                  <c:v>59.98500061035156</c:v>
                </c:pt>
                <c:pt idx="341">
                  <c:v>59.98500061035156</c:v>
                </c:pt>
                <c:pt idx="342">
                  <c:v>59.98500061035156</c:v>
                </c:pt>
                <c:pt idx="343">
                  <c:v>59.98500061035156</c:v>
                </c:pt>
                <c:pt idx="344">
                  <c:v>59.98500061035156</c:v>
                </c:pt>
                <c:pt idx="345">
                  <c:v>59.98500061035156</c:v>
                </c:pt>
                <c:pt idx="346">
                  <c:v>59.83100128173828</c:v>
                </c:pt>
                <c:pt idx="347">
                  <c:v>59.84199905395508</c:v>
                </c:pt>
                <c:pt idx="348">
                  <c:v>59.84199905395508</c:v>
                </c:pt>
                <c:pt idx="349">
                  <c:v>59.867000579833984</c:v>
                </c:pt>
                <c:pt idx="350">
                  <c:v>59.867000579833984</c:v>
                </c:pt>
                <c:pt idx="351">
                  <c:v>59.874000549316406</c:v>
                </c:pt>
                <c:pt idx="352">
                  <c:v>59.874000549316406</c:v>
                </c:pt>
                <c:pt idx="353">
                  <c:v>59.869998931884766</c:v>
                </c:pt>
                <c:pt idx="354">
                  <c:v>59.869998931884766</c:v>
                </c:pt>
                <c:pt idx="355">
                  <c:v>59.869998931884766</c:v>
                </c:pt>
                <c:pt idx="356">
                  <c:v>59.869998931884766</c:v>
                </c:pt>
                <c:pt idx="357">
                  <c:v>59.867000579833984</c:v>
                </c:pt>
                <c:pt idx="358">
                  <c:v>59.867000579833984</c:v>
                </c:pt>
                <c:pt idx="359">
                  <c:v>59.86600112915039</c:v>
                </c:pt>
                <c:pt idx="360">
                  <c:v>59.86600112915039</c:v>
                </c:pt>
                <c:pt idx="361">
                  <c:v>59.861000061035156</c:v>
                </c:pt>
                <c:pt idx="362">
                  <c:v>59.861000061035156</c:v>
                </c:pt>
                <c:pt idx="363">
                  <c:v>59.856998443603516</c:v>
                </c:pt>
                <c:pt idx="364">
                  <c:v>59.856998443603516</c:v>
                </c:pt>
                <c:pt idx="365">
                  <c:v>59.856998443603516</c:v>
                </c:pt>
                <c:pt idx="366">
                  <c:v>59.856998443603516</c:v>
                </c:pt>
                <c:pt idx="367">
                  <c:v>59.854000091552734</c:v>
                </c:pt>
                <c:pt idx="368">
                  <c:v>59.854000091552734</c:v>
                </c:pt>
                <c:pt idx="369">
                  <c:v>59.85300064086914</c:v>
                </c:pt>
                <c:pt idx="370">
                  <c:v>59.85300064086914</c:v>
                </c:pt>
                <c:pt idx="371">
                  <c:v>59.85300064086914</c:v>
                </c:pt>
                <c:pt idx="372">
                  <c:v>59.85300064086914</c:v>
                </c:pt>
                <c:pt idx="373">
                  <c:v>59.85300064086914</c:v>
                </c:pt>
                <c:pt idx="374">
                  <c:v>59.85300064086914</c:v>
                </c:pt>
                <c:pt idx="375">
                  <c:v>59.854000091552734</c:v>
                </c:pt>
                <c:pt idx="376">
                  <c:v>59.854000091552734</c:v>
                </c:pt>
                <c:pt idx="377">
                  <c:v>59.86800003051758</c:v>
                </c:pt>
                <c:pt idx="378">
                  <c:v>59.86800003051758</c:v>
                </c:pt>
                <c:pt idx="379">
                  <c:v>59.875</c:v>
                </c:pt>
                <c:pt idx="380">
                  <c:v>59.875</c:v>
                </c:pt>
                <c:pt idx="381">
                  <c:v>59.88100051879883</c:v>
                </c:pt>
                <c:pt idx="382">
                  <c:v>59.88100051879883</c:v>
                </c:pt>
                <c:pt idx="383">
                  <c:v>59.88600158691406</c:v>
                </c:pt>
                <c:pt idx="384">
                  <c:v>59.88600158691406</c:v>
                </c:pt>
                <c:pt idx="385">
                  <c:v>59.887001037597656</c:v>
                </c:pt>
                <c:pt idx="386">
                  <c:v>59.887001037597656</c:v>
                </c:pt>
                <c:pt idx="387">
                  <c:v>59.88600158691406</c:v>
                </c:pt>
                <c:pt idx="388">
                  <c:v>59.88600158691406</c:v>
                </c:pt>
                <c:pt idx="389">
                  <c:v>59.89400100708008</c:v>
                </c:pt>
                <c:pt idx="390">
                  <c:v>59.89400100708008</c:v>
                </c:pt>
                <c:pt idx="391">
                  <c:v>59.89500045776367</c:v>
                </c:pt>
                <c:pt idx="392">
                  <c:v>59.89500045776367</c:v>
                </c:pt>
                <c:pt idx="393">
                  <c:v>59.895999908447266</c:v>
                </c:pt>
                <c:pt idx="394">
                  <c:v>59.895999908447266</c:v>
                </c:pt>
                <c:pt idx="395">
                  <c:v>59.9010009765625</c:v>
                </c:pt>
                <c:pt idx="396">
                  <c:v>59.9010009765625</c:v>
                </c:pt>
                <c:pt idx="397">
                  <c:v>59.90800094604492</c:v>
                </c:pt>
                <c:pt idx="398">
                  <c:v>59.90800094604492</c:v>
                </c:pt>
                <c:pt idx="399">
                  <c:v>59.90999984741211</c:v>
                </c:pt>
                <c:pt idx="400">
                  <c:v>59.90999984741211</c:v>
                </c:pt>
                <c:pt idx="401">
                  <c:v>59.90999984741211</c:v>
                </c:pt>
                <c:pt idx="402">
                  <c:v>59.90999984741211</c:v>
                </c:pt>
                <c:pt idx="403">
                  <c:v>59.90999984741211</c:v>
                </c:pt>
                <c:pt idx="404">
                  <c:v>59.91299819946289</c:v>
                </c:pt>
                <c:pt idx="405">
                  <c:v>59.91299819946289</c:v>
                </c:pt>
                <c:pt idx="406">
                  <c:v>59.91299819946289</c:v>
                </c:pt>
                <c:pt idx="407">
                  <c:v>59.92399978637695</c:v>
                </c:pt>
                <c:pt idx="408">
                  <c:v>59.92399978637695</c:v>
                </c:pt>
                <c:pt idx="409">
                  <c:v>59.930999755859375</c:v>
                </c:pt>
                <c:pt idx="410">
                  <c:v>59.930999755859375</c:v>
                </c:pt>
                <c:pt idx="411">
                  <c:v>59.930999755859375</c:v>
                </c:pt>
                <c:pt idx="412">
                  <c:v>59.930999755859375</c:v>
                </c:pt>
                <c:pt idx="413">
                  <c:v>59.92900085449219</c:v>
                </c:pt>
                <c:pt idx="414">
                  <c:v>59.92900085449219</c:v>
                </c:pt>
                <c:pt idx="415">
                  <c:v>59.93299865722656</c:v>
                </c:pt>
                <c:pt idx="416">
                  <c:v>59.93299865722656</c:v>
                </c:pt>
                <c:pt idx="417">
                  <c:v>59.93299865722656</c:v>
                </c:pt>
                <c:pt idx="418">
                  <c:v>59.93299865722656</c:v>
                </c:pt>
                <c:pt idx="419">
                  <c:v>59.94200134277344</c:v>
                </c:pt>
                <c:pt idx="420">
                  <c:v>59.94200134277344</c:v>
                </c:pt>
                <c:pt idx="421">
                  <c:v>59.94599914550781</c:v>
                </c:pt>
                <c:pt idx="422">
                  <c:v>59.94599914550781</c:v>
                </c:pt>
                <c:pt idx="423">
                  <c:v>59.94499969482422</c:v>
                </c:pt>
                <c:pt idx="424">
                  <c:v>59.94499969482422</c:v>
                </c:pt>
                <c:pt idx="425">
                  <c:v>59.944000244140625</c:v>
                </c:pt>
                <c:pt idx="426">
                  <c:v>59.944000244140625</c:v>
                </c:pt>
                <c:pt idx="427">
                  <c:v>59.948001861572266</c:v>
                </c:pt>
                <c:pt idx="428">
                  <c:v>59.948001861572266</c:v>
                </c:pt>
                <c:pt idx="429">
                  <c:v>59.95500183105469</c:v>
                </c:pt>
                <c:pt idx="430">
                  <c:v>59.95500183105469</c:v>
                </c:pt>
                <c:pt idx="431">
                  <c:v>59.9630012512207</c:v>
                </c:pt>
                <c:pt idx="432">
                  <c:v>59.9630012512207</c:v>
                </c:pt>
                <c:pt idx="433">
                  <c:v>59.9630012512207</c:v>
                </c:pt>
                <c:pt idx="434">
                  <c:v>59.9630012512207</c:v>
                </c:pt>
                <c:pt idx="435">
                  <c:v>59.96500015258789</c:v>
                </c:pt>
                <c:pt idx="436">
                  <c:v>59.96500015258789</c:v>
                </c:pt>
                <c:pt idx="437">
                  <c:v>59.97200012207031</c:v>
                </c:pt>
                <c:pt idx="438">
                  <c:v>59.97200012207031</c:v>
                </c:pt>
                <c:pt idx="439">
                  <c:v>59.9739990234375</c:v>
                </c:pt>
                <c:pt idx="440">
                  <c:v>59.9739990234375</c:v>
                </c:pt>
                <c:pt idx="441">
                  <c:v>59.97700119018555</c:v>
                </c:pt>
                <c:pt idx="442">
                  <c:v>59.97700119018555</c:v>
                </c:pt>
                <c:pt idx="443">
                  <c:v>59.979000091552734</c:v>
                </c:pt>
                <c:pt idx="444">
                  <c:v>59.979000091552734</c:v>
                </c:pt>
                <c:pt idx="445">
                  <c:v>59.99599838256836</c:v>
                </c:pt>
                <c:pt idx="446">
                  <c:v>59.99599838256836</c:v>
                </c:pt>
                <c:pt idx="447">
                  <c:v>59.99599838256836</c:v>
                </c:pt>
                <c:pt idx="448">
                  <c:v>59.99599838256836</c:v>
                </c:pt>
                <c:pt idx="449">
                  <c:v>60.00699996948242</c:v>
                </c:pt>
                <c:pt idx="450">
                  <c:v>60.00699996948242</c:v>
                </c:pt>
                <c:pt idx="451">
                  <c:v>60.00699996948242</c:v>
                </c:pt>
                <c:pt idx="452">
                  <c:v>60.00699996948242</c:v>
                </c:pt>
                <c:pt idx="453">
                  <c:v>60.016998291015625</c:v>
                </c:pt>
                <c:pt idx="454">
                  <c:v>60.016998291015625</c:v>
                </c:pt>
                <c:pt idx="455">
                  <c:v>60.0260009765625</c:v>
                </c:pt>
                <c:pt idx="456">
                  <c:v>60.0260009765625</c:v>
                </c:pt>
                <c:pt idx="457">
                  <c:v>60.02899932861328</c:v>
                </c:pt>
                <c:pt idx="458">
                  <c:v>60.02899932861328</c:v>
                </c:pt>
                <c:pt idx="459">
                  <c:v>60.0359992980957</c:v>
                </c:pt>
                <c:pt idx="460">
                  <c:v>60.0359992980957</c:v>
                </c:pt>
                <c:pt idx="461">
                  <c:v>60.04100036621094</c:v>
                </c:pt>
                <c:pt idx="462">
                  <c:v>60.04100036621094</c:v>
                </c:pt>
                <c:pt idx="463">
                  <c:v>60.04100036621094</c:v>
                </c:pt>
                <c:pt idx="464">
                  <c:v>60.04100036621094</c:v>
                </c:pt>
                <c:pt idx="465">
                  <c:v>60.04100036621094</c:v>
                </c:pt>
                <c:pt idx="466">
                  <c:v>60.03799819946289</c:v>
                </c:pt>
                <c:pt idx="467">
                  <c:v>60.03300094604492</c:v>
                </c:pt>
                <c:pt idx="468">
                  <c:v>60.03300094604492</c:v>
                </c:pt>
                <c:pt idx="469">
                  <c:v>60.040000915527344</c:v>
                </c:pt>
                <c:pt idx="470">
                  <c:v>60.040000915527344</c:v>
                </c:pt>
                <c:pt idx="471">
                  <c:v>60.042999267578125</c:v>
                </c:pt>
                <c:pt idx="472">
                  <c:v>60.042999267578125</c:v>
                </c:pt>
                <c:pt idx="473">
                  <c:v>60.03799819946289</c:v>
                </c:pt>
                <c:pt idx="474">
                  <c:v>60.03799819946289</c:v>
                </c:pt>
                <c:pt idx="475">
                  <c:v>60.03900146484375</c:v>
                </c:pt>
                <c:pt idx="476">
                  <c:v>60.03900146484375</c:v>
                </c:pt>
                <c:pt idx="477">
                  <c:v>60.03900146484375</c:v>
                </c:pt>
                <c:pt idx="478">
                  <c:v>60.03900146484375</c:v>
                </c:pt>
                <c:pt idx="479">
                  <c:v>60.03900146484375</c:v>
                </c:pt>
                <c:pt idx="480">
                  <c:v>60.03900146484375</c:v>
                </c:pt>
                <c:pt idx="481">
                  <c:v>60.03900146484375</c:v>
                </c:pt>
                <c:pt idx="482">
                  <c:v>60.03900146484375</c:v>
                </c:pt>
                <c:pt idx="483">
                  <c:v>60.040000915527344</c:v>
                </c:pt>
                <c:pt idx="484">
                  <c:v>60.040000915527344</c:v>
                </c:pt>
                <c:pt idx="485">
                  <c:v>60.03799819946289</c:v>
                </c:pt>
                <c:pt idx="486">
                  <c:v>60.03799819946289</c:v>
                </c:pt>
                <c:pt idx="487">
                  <c:v>60.03900146484375</c:v>
                </c:pt>
                <c:pt idx="488">
                  <c:v>60.03900146484375</c:v>
                </c:pt>
                <c:pt idx="489">
                  <c:v>60.0369987487793</c:v>
                </c:pt>
                <c:pt idx="490">
                  <c:v>60.0369987487793</c:v>
                </c:pt>
                <c:pt idx="491">
                  <c:v>60.040000915527344</c:v>
                </c:pt>
                <c:pt idx="492">
                  <c:v>60.040000915527344</c:v>
                </c:pt>
                <c:pt idx="493">
                  <c:v>60.040000915527344</c:v>
                </c:pt>
                <c:pt idx="494">
                  <c:v>60.040000915527344</c:v>
                </c:pt>
                <c:pt idx="495">
                  <c:v>60.040000915527344</c:v>
                </c:pt>
                <c:pt idx="496">
                  <c:v>60.03300094604492</c:v>
                </c:pt>
                <c:pt idx="497">
                  <c:v>60.03099822998047</c:v>
                </c:pt>
                <c:pt idx="498">
                  <c:v>60.03099822998047</c:v>
                </c:pt>
                <c:pt idx="499">
                  <c:v>60.03300094604492</c:v>
                </c:pt>
                <c:pt idx="500">
                  <c:v>60.03300094604492</c:v>
                </c:pt>
                <c:pt idx="501">
                  <c:v>60.03200149536133</c:v>
                </c:pt>
                <c:pt idx="502">
                  <c:v>60.03200149536133</c:v>
                </c:pt>
                <c:pt idx="503">
                  <c:v>60.03200149536133</c:v>
                </c:pt>
                <c:pt idx="504">
                  <c:v>60.03200149536133</c:v>
                </c:pt>
                <c:pt idx="505">
                  <c:v>60.02899932861328</c:v>
                </c:pt>
                <c:pt idx="506">
                  <c:v>60.02899932861328</c:v>
                </c:pt>
                <c:pt idx="507">
                  <c:v>60.02899932861328</c:v>
                </c:pt>
                <c:pt idx="508">
                  <c:v>60.02899932861328</c:v>
                </c:pt>
                <c:pt idx="509">
                  <c:v>60.02899932861328</c:v>
                </c:pt>
                <c:pt idx="510">
                  <c:v>60.02899932861328</c:v>
                </c:pt>
                <c:pt idx="511">
                  <c:v>60.02899932861328</c:v>
                </c:pt>
                <c:pt idx="512">
                  <c:v>60.03099822998047</c:v>
                </c:pt>
                <c:pt idx="513">
                  <c:v>60.029998779296875</c:v>
                </c:pt>
                <c:pt idx="514">
                  <c:v>60.029998779296875</c:v>
                </c:pt>
                <c:pt idx="515">
                  <c:v>60.027000427246094</c:v>
                </c:pt>
                <c:pt idx="516">
                  <c:v>60.027000427246094</c:v>
                </c:pt>
                <c:pt idx="517">
                  <c:v>60.027000427246094</c:v>
                </c:pt>
                <c:pt idx="518">
                  <c:v>60.027000427246094</c:v>
                </c:pt>
                <c:pt idx="519">
                  <c:v>60.02399826049805</c:v>
                </c:pt>
                <c:pt idx="520">
                  <c:v>60.02399826049805</c:v>
                </c:pt>
                <c:pt idx="521">
                  <c:v>60.01900100708008</c:v>
                </c:pt>
                <c:pt idx="522">
                  <c:v>60.01900100708008</c:v>
                </c:pt>
                <c:pt idx="523">
                  <c:v>60.018001556396484</c:v>
                </c:pt>
                <c:pt idx="524">
                  <c:v>60.018001556396484</c:v>
                </c:pt>
                <c:pt idx="525">
                  <c:v>60.018001556396484</c:v>
                </c:pt>
                <c:pt idx="526">
                  <c:v>60.018001556396484</c:v>
                </c:pt>
                <c:pt idx="527">
                  <c:v>60.02000045776367</c:v>
                </c:pt>
                <c:pt idx="528">
                  <c:v>60.02000045776367</c:v>
                </c:pt>
                <c:pt idx="529">
                  <c:v>60.0260009765625</c:v>
                </c:pt>
                <c:pt idx="530">
                  <c:v>60.0260009765625</c:v>
                </c:pt>
                <c:pt idx="531">
                  <c:v>60.025001525878906</c:v>
                </c:pt>
                <c:pt idx="532">
                  <c:v>60.025001525878906</c:v>
                </c:pt>
                <c:pt idx="533">
                  <c:v>60.02299880981445</c:v>
                </c:pt>
                <c:pt idx="534">
                  <c:v>60.02299880981445</c:v>
                </c:pt>
                <c:pt idx="535">
                  <c:v>60.025001525878906</c:v>
                </c:pt>
                <c:pt idx="536">
                  <c:v>60.025001525878906</c:v>
                </c:pt>
                <c:pt idx="537">
                  <c:v>60.025001525878906</c:v>
                </c:pt>
                <c:pt idx="538">
                  <c:v>60.025001525878906</c:v>
                </c:pt>
                <c:pt idx="539">
                  <c:v>60.025001525878906</c:v>
                </c:pt>
                <c:pt idx="540">
                  <c:v>60.025001525878906</c:v>
                </c:pt>
                <c:pt idx="541">
                  <c:v>60.025001525878906</c:v>
                </c:pt>
                <c:pt idx="542">
                  <c:v>60.025001525878906</c:v>
                </c:pt>
                <c:pt idx="543">
                  <c:v>60.02399826049805</c:v>
                </c:pt>
                <c:pt idx="544">
                  <c:v>60.02399826049805</c:v>
                </c:pt>
                <c:pt idx="545">
                  <c:v>60.02299880981445</c:v>
                </c:pt>
                <c:pt idx="546">
                  <c:v>60.02299880981445</c:v>
                </c:pt>
                <c:pt idx="547">
                  <c:v>60.02199935913086</c:v>
                </c:pt>
                <c:pt idx="548">
                  <c:v>60.02199935913086</c:v>
                </c:pt>
                <c:pt idx="549">
                  <c:v>60.02000045776367</c:v>
                </c:pt>
                <c:pt idx="550">
                  <c:v>60.02000045776367</c:v>
                </c:pt>
                <c:pt idx="551">
                  <c:v>60.016998291015625</c:v>
                </c:pt>
                <c:pt idx="552">
                  <c:v>60.016998291015625</c:v>
                </c:pt>
                <c:pt idx="553">
                  <c:v>60.01599884033203</c:v>
                </c:pt>
                <c:pt idx="554">
                  <c:v>60.01599884033203</c:v>
                </c:pt>
                <c:pt idx="555">
                  <c:v>60.01599884033203</c:v>
                </c:pt>
                <c:pt idx="556">
                  <c:v>60.01599884033203</c:v>
                </c:pt>
                <c:pt idx="557">
                  <c:v>60.016998291015625</c:v>
                </c:pt>
                <c:pt idx="558">
                  <c:v>60.016998291015625</c:v>
                </c:pt>
                <c:pt idx="559">
                  <c:v>60.02199935913086</c:v>
                </c:pt>
                <c:pt idx="560">
                  <c:v>60.02199935913086</c:v>
                </c:pt>
                <c:pt idx="561">
                  <c:v>60.02000045776367</c:v>
                </c:pt>
                <c:pt idx="562">
                  <c:v>60.02000045776367</c:v>
                </c:pt>
                <c:pt idx="563">
                  <c:v>60.013999938964844</c:v>
                </c:pt>
                <c:pt idx="564">
                  <c:v>60.013999938964844</c:v>
                </c:pt>
                <c:pt idx="565">
                  <c:v>60.00699996948242</c:v>
                </c:pt>
                <c:pt idx="566">
                  <c:v>60.00699996948242</c:v>
                </c:pt>
                <c:pt idx="567">
                  <c:v>60.00199890136719</c:v>
                </c:pt>
                <c:pt idx="568">
                  <c:v>60.00199890136719</c:v>
                </c:pt>
                <c:pt idx="569">
                  <c:v>60.00199890136719</c:v>
                </c:pt>
                <c:pt idx="570">
                  <c:v>60.005001068115234</c:v>
                </c:pt>
                <c:pt idx="571">
                  <c:v>60.007999420166016</c:v>
                </c:pt>
                <c:pt idx="572">
                  <c:v>60.007999420166016</c:v>
                </c:pt>
                <c:pt idx="573">
                  <c:v>60.00199890136719</c:v>
                </c:pt>
                <c:pt idx="574">
                  <c:v>60.00199890136719</c:v>
                </c:pt>
                <c:pt idx="575">
                  <c:v>59.99100112915039</c:v>
                </c:pt>
                <c:pt idx="576">
                  <c:v>59.99100112915039</c:v>
                </c:pt>
                <c:pt idx="577">
                  <c:v>59.98899841308594</c:v>
                </c:pt>
                <c:pt idx="578">
                  <c:v>59.98899841308594</c:v>
                </c:pt>
                <c:pt idx="579">
                  <c:v>59.99100112915039</c:v>
                </c:pt>
                <c:pt idx="580">
                  <c:v>59.99100112915039</c:v>
                </c:pt>
                <c:pt idx="581">
                  <c:v>59.992000579833984</c:v>
                </c:pt>
                <c:pt idx="582">
                  <c:v>59.992000579833984</c:v>
                </c:pt>
                <c:pt idx="583">
                  <c:v>59.9900016784668</c:v>
                </c:pt>
                <c:pt idx="584">
                  <c:v>59.9900016784668</c:v>
                </c:pt>
                <c:pt idx="585">
                  <c:v>59.987998962402344</c:v>
                </c:pt>
                <c:pt idx="586">
                  <c:v>59.987998962402344</c:v>
                </c:pt>
                <c:pt idx="587">
                  <c:v>59.987998962402344</c:v>
                </c:pt>
                <c:pt idx="588">
                  <c:v>59.987998962402344</c:v>
                </c:pt>
                <c:pt idx="589">
                  <c:v>59.987998962402344</c:v>
                </c:pt>
                <c:pt idx="590">
                  <c:v>59.970001220703125</c:v>
                </c:pt>
                <c:pt idx="591">
                  <c:v>59.970001220703125</c:v>
                </c:pt>
                <c:pt idx="592">
                  <c:v>59.970001220703125</c:v>
                </c:pt>
                <c:pt idx="593">
                  <c:v>59.965999603271484</c:v>
                </c:pt>
                <c:pt idx="594">
                  <c:v>59.965999603271484</c:v>
                </c:pt>
                <c:pt idx="595">
                  <c:v>59.9640007019043</c:v>
                </c:pt>
                <c:pt idx="596">
                  <c:v>59.9640007019043</c:v>
                </c:pt>
                <c:pt idx="597">
                  <c:v>59.96799850463867</c:v>
                </c:pt>
                <c:pt idx="598">
                  <c:v>59.96799850463867</c:v>
                </c:pt>
                <c:pt idx="599">
                  <c:v>59.96699905395508</c:v>
                </c:pt>
                <c:pt idx="600">
                  <c:v>59.96699905395508</c:v>
                </c:pt>
                <c:pt idx="601">
                  <c:v>59.965999603271484</c:v>
                </c:pt>
                <c:pt idx="602">
                  <c:v>59.965999603271484</c:v>
                </c:pt>
                <c:pt idx="603">
                  <c:v>59.96500015258789</c:v>
                </c:pt>
                <c:pt idx="604">
                  <c:v>59.96500015258789</c:v>
                </c:pt>
                <c:pt idx="605">
                  <c:v>59.96200180053711</c:v>
                </c:pt>
                <c:pt idx="606">
                  <c:v>59.96200180053711</c:v>
                </c:pt>
                <c:pt idx="607">
                  <c:v>59.9640007019043</c:v>
                </c:pt>
                <c:pt idx="608">
                  <c:v>59.9640007019043</c:v>
                </c:pt>
                <c:pt idx="609">
                  <c:v>59.972999572753906</c:v>
                </c:pt>
                <c:pt idx="610">
                  <c:v>59.972999572753906</c:v>
                </c:pt>
                <c:pt idx="611">
                  <c:v>59.98099899291992</c:v>
                </c:pt>
                <c:pt idx="612">
                  <c:v>59.98099899291992</c:v>
                </c:pt>
                <c:pt idx="613">
                  <c:v>59.98400115966797</c:v>
                </c:pt>
                <c:pt idx="614">
                  <c:v>59.98400115966797</c:v>
                </c:pt>
                <c:pt idx="615">
                  <c:v>59.98400115966797</c:v>
                </c:pt>
                <c:pt idx="616">
                  <c:v>59.98400115966797</c:v>
                </c:pt>
                <c:pt idx="617">
                  <c:v>59.98400115966797</c:v>
                </c:pt>
                <c:pt idx="618">
                  <c:v>59.98699951171875</c:v>
                </c:pt>
                <c:pt idx="619">
                  <c:v>59.98500061035156</c:v>
                </c:pt>
                <c:pt idx="620">
                  <c:v>59.98500061035156</c:v>
                </c:pt>
                <c:pt idx="621">
                  <c:v>59.98400115966797</c:v>
                </c:pt>
                <c:pt idx="622">
                  <c:v>59.98400115966797</c:v>
                </c:pt>
                <c:pt idx="623">
                  <c:v>59.983001708984375</c:v>
                </c:pt>
                <c:pt idx="624">
                  <c:v>59.983001708984375</c:v>
                </c:pt>
                <c:pt idx="625">
                  <c:v>59.97600173950195</c:v>
                </c:pt>
                <c:pt idx="626">
                  <c:v>59.97600173950195</c:v>
                </c:pt>
                <c:pt idx="627">
                  <c:v>59.965999603271484</c:v>
                </c:pt>
                <c:pt idx="628">
                  <c:v>59.965999603271484</c:v>
                </c:pt>
                <c:pt idx="629">
                  <c:v>59.965999603271484</c:v>
                </c:pt>
                <c:pt idx="630">
                  <c:v>59.965999603271484</c:v>
                </c:pt>
                <c:pt idx="631">
                  <c:v>59.97200012207031</c:v>
                </c:pt>
                <c:pt idx="632">
                  <c:v>59.97200012207031</c:v>
                </c:pt>
                <c:pt idx="633">
                  <c:v>59.97800064086914</c:v>
                </c:pt>
                <c:pt idx="634">
                  <c:v>59.97800064086914</c:v>
                </c:pt>
                <c:pt idx="635">
                  <c:v>59.97800064086914</c:v>
                </c:pt>
                <c:pt idx="636">
                  <c:v>59.97800064086914</c:v>
                </c:pt>
                <c:pt idx="637">
                  <c:v>59.9739990234375</c:v>
                </c:pt>
                <c:pt idx="638">
                  <c:v>59.9739990234375</c:v>
                </c:pt>
                <c:pt idx="639">
                  <c:v>59.97200012207031</c:v>
                </c:pt>
                <c:pt idx="640">
                  <c:v>59.97200012207031</c:v>
                </c:pt>
                <c:pt idx="641">
                  <c:v>59.970001220703125</c:v>
                </c:pt>
                <c:pt idx="642">
                  <c:v>59.970001220703125</c:v>
                </c:pt>
                <c:pt idx="643">
                  <c:v>59.970001220703125</c:v>
                </c:pt>
                <c:pt idx="644">
                  <c:v>59.970001220703125</c:v>
                </c:pt>
                <c:pt idx="645">
                  <c:v>59.970001220703125</c:v>
                </c:pt>
                <c:pt idx="646">
                  <c:v>59.970001220703125</c:v>
                </c:pt>
                <c:pt idx="647">
                  <c:v>59.97100067138672</c:v>
                </c:pt>
                <c:pt idx="648">
                  <c:v>59.97200012207031</c:v>
                </c:pt>
                <c:pt idx="649">
                  <c:v>59.970001220703125</c:v>
                </c:pt>
                <c:pt idx="650">
                  <c:v>59.970001220703125</c:v>
                </c:pt>
                <c:pt idx="651">
                  <c:v>59.965999603271484</c:v>
                </c:pt>
                <c:pt idx="652">
                  <c:v>59.965999603271484</c:v>
                </c:pt>
                <c:pt idx="653">
                  <c:v>59.96500015258789</c:v>
                </c:pt>
                <c:pt idx="654">
                  <c:v>59.96500015258789</c:v>
                </c:pt>
                <c:pt idx="655">
                  <c:v>59.96799850463867</c:v>
                </c:pt>
                <c:pt idx="656">
                  <c:v>59.96799850463867</c:v>
                </c:pt>
                <c:pt idx="657">
                  <c:v>59.96799850463867</c:v>
                </c:pt>
                <c:pt idx="658">
                  <c:v>59.96799850463867</c:v>
                </c:pt>
                <c:pt idx="659">
                  <c:v>59.9630012512207</c:v>
                </c:pt>
                <c:pt idx="660">
                  <c:v>59.9630012512207</c:v>
                </c:pt>
                <c:pt idx="661">
                  <c:v>59.9640007019043</c:v>
                </c:pt>
                <c:pt idx="662">
                  <c:v>59.9640007019043</c:v>
                </c:pt>
                <c:pt idx="663">
                  <c:v>59.96500015258789</c:v>
                </c:pt>
                <c:pt idx="664">
                  <c:v>59.96500015258789</c:v>
                </c:pt>
                <c:pt idx="665">
                  <c:v>59.96799850463867</c:v>
                </c:pt>
                <c:pt idx="666">
                  <c:v>59.96799850463867</c:v>
                </c:pt>
              </c:numCache>
            </c:numRef>
          </c:val>
          <c:smooth val="0"/>
        </c:ser>
        <c:marker val="1"/>
        <c:axId val="3242475"/>
        <c:axId val="29182276"/>
      </c:lineChart>
      <c:lineChart>
        <c:grouping val="standard"/>
        <c:varyColors val="0"/>
        <c:ser>
          <c:idx val="3"/>
          <c:order val="1"/>
          <c:tx>
            <c:strRef>
              <c:f>Report!$F$14</c:f>
              <c:strCache>
                <c:ptCount val="1"/>
                <c:pt idx="0">
                  <c:v>ACE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Data!$B$5:$B$671</c:f>
              <c:strCache>
                <c:ptCount val="667"/>
                <c:pt idx="0">
                  <c:v>36526.041666666664</c:v>
                </c:pt>
                <c:pt idx="1">
                  <c:v>36526.04168981481</c:v>
                </c:pt>
                <c:pt idx="2">
                  <c:v>36526.041712962964</c:v>
                </c:pt>
                <c:pt idx="3">
                  <c:v>36526.04173611111</c:v>
                </c:pt>
                <c:pt idx="4">
                  <c:v>36526.04175925926</c:v>
                </c:pt>
                <c:pt idx="5">
                  <c:v>36526.0417824074</c:v>
                </c:pt>
                <c:pt idx="6">
                  <c:v>36526.04180555556</c:v>
                </c:pt>
                <c:pt idx="7">
                  <c:v>36526.0418287037</c:v>
                </c:pt>
                <c:pt idx="8">
                  <c:v>36526.04185185185</c:v>
                </c:pt>
                <c:pt idx="9">
                  <c:v>36526.041874999995</c:v>
                </c:pt>
                <c:pt idx="10">
                  <c:v>36526.04189814815</c:v>
                </c:pt>
                <c:pt idx="11">
                  <c:v>36526.041921296295</c:v>
                </c:pt>
                <c:pt idx="12">
                  <c:v>36526.04194444444</c:v>
                </c:pt>
                <c:pt idx="13">
                  <c:v>36526.04196759259</c:v>
                </c:pt>
                <c:pt idx="14">
                  <c:v>36526.04199074074</c:v>
                </c:pt>
                <c:pt idx="15">
                  <c:v>36526.04201388889</c:v>
                </c:pt>
                <c:pt idx="16">
                  <c:v>36526.042037037034</c:v>
                </c:pt>
                <c:pt idx="17">
                  <c:v>36526.04206018518</c:v>
                </c:pt>
                <c:pt idx="18">
                  <c:v>36526.042083333334</c:v>
                </c:pt>
                <c:pt idx="19">
                  <c:v>36526.04210648148</c:v>
                </c:pt>
                <c:pt idx="20">
                  <c:v>36526.042129629626</c:v>
                </c:pt>
                <c:pt idx="21">
                  <c:v>36526.04215277777</c:v>
                </c:pt>
                <c:pt idx="22">
                  <c:v>36526.042175925926</c:v>
                </c:pt>
                <c:pt idx="23">
                  <c:v>36526.04219907407</c:v>
                </c:pt>
                <c:pt idx="24">
                  <c:v>36526.04222222222</c:v>
                </c:pt>
                <c:pt idx="25">
                  <c:v>36526.042245370365</c:v>
                </c:pt>
                <c:pt idx="26">
                  <c:v>36526.04226851852</c:v>
                </c:pt>
                <c:pt idx="27">
                  <c:v>36526.042291666665</c:v>
                </c:pt>
                <c:pt idx="28">
                  <c:v>36526.04231481481</c:v>
                </c:pt>
                <c:pt idx="29">
                  <c:v>36526.04233796296</c:v>
                </c:pt>
                <c:pt idx="30">
                  <c:v>36526.04236111111</c:v>
                </c:pt>
                <c:pt idx="31">
                  <c:v>36526.04238425926</c:v>
                </c:pt>
                <c:pt idx="32">
                  <c:v>36526.0424074074</c:v>
                </c:pt>
                <c:pt idx="33">
                  <c:v>36526.04243055555</c:v>
                </c:pt>
                <c:pt idx="34">
                  <c:v>36526.0424537037</c:v>
                </c:pt>
                <c:pt idx="35">
                  <c:v>36526.04247685185</c:v>
                </c:pt>
                <c:pt idx="36">
                  <c:v>36526.042499999996</c:v>
                </c:pt>
                <c:pt idx="37">
                  <c:v>36526.04252314814</c:v>
                </c:pt>
                <c:pt idx="38">
                  <c:v>36526.042546296296</c:v>
                </c:pt>
                <c:pt idx="39">
                  <c:v>36526.04256944444</c:v>
                </c:pt>
                <c:pt idx="40">
                  <c:v>36526.04259259259</c:v>
                </c:pt>
                <c:pt idx="41">
                  <c:v>36526.04261574074</c:v>
                </c:pt>
                <c:pt idx="42">
                  <c:v>36526.04263888889</c:v>
                </c:pt>
                <c:pt idx="43">
                  <c:v>36526.042662037034</c:v>
                </c:pt>
                <c:pt idx="44">
                  <c:v>36526.04268518518</c:v>
                </c:pt>
                <c:pt idx="45">
                  <c:v>36526.042708333334</c:v>
                </c:pt>
                <c:pt idx="46">
                  <c:v>36526.04273148148</c:v>
                </c:pt>
                <c:pt idx="47">
                  <c:v>36526.04275462963</c:v>
                </c:pt>
                <c:pt idx="48">
                  <c:v>36526.04277777777</c:v>
                </c:pt>
                <c:pt idx="49">
                  <c:v>36526.04280092593</c:v>
                </c:pt>
                <c:pt idx="50">
                  <c:v>36526.04282407407</c:v>
                </c:pt>
                <c:pt idx="51">
                  <c:v>36526.04284722222</c:v>
                </c:pt>
                <c:pt idx="52">
                  <c:v>36526.042870370366</c:v>
                </c:pt>
                <c:pt idx="53">
                  <c:v>36526.04289351852</c:v>
                </c:pt>
                <c:pt idx="54">
                  <c:v>36526.042916666665</c:v>
                </c:pt>
                <c:pt idx="55">
                  <c:v>36526.04293981481</c:v>
                </c:pt>
                <c:pt idx="56">
                  <c:v>36526.04296296296</c:v>
                </c:pt>
                <c:pt idx="57">
                  <c:v>36526.04298611111</c:v>
                </c:pt>
                <c:pt idx="58">
                  <c:v>36526.04300925926</c:v>
                </c:pt>
                <c:pt idx="59">
                  <c:v>36526.043032407404</c:v>
                </c:pt>
                <c:pt idx="60">
                  <c:v>36526.04305555555</c:v>
                </c:pt>
                <c:pt idx="61">
                  <c:v>36526.043078703704</c:v>
                </c:pt>
                <c:pt idx="62">
                  <c:v>36526.04310185185</c:v>
                </c:pt>
                <c:pt idx="63">
                  <c:v>36526.043125</c:v>
                </c:pt>
                <c:pt idx="64">
                  <c:v>36526.04314814814</c:v>
                </c:pt>
                <c:pt idx="65">
                  <c:v>36526.043171296296</c:v>
                </c:pt>
                <c:pt idx="66">
                  <c:v>36526.04319444444</c:v>
                </c:pt>
                <c:pt idx="67">
                  <c:v>36526.04321759259</c:v>
                </c:pt>
                <c:pt idx="68">
                  <c:v>36526.043240740735</c:v>
                </c:pt>
                <c:pt idx="69">
                  <c:v>36526.04326388889</c:v>
                </c:pt>
                <c:pt idx="70">
                  <c:v>36526.043287037035</c:v>
                </c:pt>
                <c:pt idx="71">
                  <c:v>36526.04331018518</c:v>
                </c:pt>
                <c:pt idx="72">
                  <c:v>36526.04333333333</c:v>
                </c:pt>
                <c:pt idx="73">
                  <c:v>36526.04335648148</c:v>
                </c:pt>
                <c:pt idx="74">
                  <c:v>36526.04337962963</c:v>
                </c:pt>
                <c:pt idx="75">
                  <c:v>36526.043402777774</c:v>
                </c:pt>
                <c:pt idx="76">
                  <c:v>36526.04342592592</c:v>
                </c:pt>
                <c:pt idx="77">
                  <c:v>36526.04344907407</c:v>
                </c:pt>
                <c:pt idx="78">
                  <c:v>36526.04347222222</c:v>
                </c:pt>
                <c:pt idx="79">
                  <c:v>36526.043495370366</c:v>
                </c:pt>
                <c:pt idx="80">
                  <c:v>36526.04351851852</c:v>
                </c:pt>
                <c:pt idx="81">
                  <c:v>36526.043541666666</c:v>
                </c:pt>
                <c:pt idx="82">
                  <c:v>36526.04356481481</c:v>
                </c:pt>
                <c:pt idx="83">
                  <c:v>36526.04358796296</c:v>
                </c:pt>
                <c:pt idx="84">
                  <c:v>36526.04361111111</c:v>
                </c:pt>
                <c:pt idx="85">
                  <c:v>36526.04363425926</c:v>
                </c:pt>
                <c:pt idx="86">
                  <c:v>36526.043657407405</c:v>
                </c:pt>
                <c:pt idx="87">
                  <c:v>36526.04368055555</c:v>
                </c:pt>
                <c:pt idx="88">
                  <c:v>36526.043703703705</c:v>
                </c:pt>
                <c:pt idx="89">
                  <c:v>36526.04372685185</c:v>
                </c:pt>
                <c:pt idx="90">
                  <c:v>36526.04375</c:v>
                </c:pt>
                <c:pt idx="91">
                  <c:v>36526.04377314814</c:v>
                </c:pt>
                <c:pt idx="92">
                  <c:v>36526.0437962963</c:v>
                </c:pt>
                <c:pt idx="93">
                  <c:v>36526.04381944444</c:v>
                </c:pt>
                <c:pt idx="94">
                  <c:v>36526.04384259259</c:v>
                </c:pt>
                <c:pt idx="95">
                  <c:v>36526.043865740736</c:v>
                </c:pt>
                <c:pt idx="96">
                  <c:v>36526.04388888889</c:v>
                </c:pt>
                <c:pt idx="97">
                  <c:v>36526.043912037036</c:v>
                </c:pt>
                <c:pt idx="98">
                  <c:v>36526.04393518518</c:v>
                </c:pt>
                <c:pt idx="99">
                  <c:v>36526.04395833333</c:v>
                </c:pt>
                <c:pt idx="100">
                  <c:v>36526.04398148148</c:v>
                </c:pt>
                <c:pt idx="101">
                  <c:v>36526.04400462963</c:v>
                </c:pt>
                <c:pt idx="102">
                  <c:v>36526.044027777774</c:v>
                </c:pt>
                <c:pt idx="103">
                  <c:v>36526.04405092592</c:v>
                </c:pt>
                <c:pt idx="104">
                  <c:v>36526.044074074074</c:v>
                </c:pt>
                <c:pt idx="105">
                  <c:v>36526.04409722222</c:v>
                </c:pt>
                <c:pt idx="106">
                  <c:v>36526.04412037037</c:v>
                </c:pt>
                <c:pt idx="107">
                  <c:v>36526.04414351851</c:v>
                </c:pt>
                <c:pt idx="108">
                  <c:v>36526.04416666667</c:v>
                </c:pt>
                <c:pt idx="109">
                  <c:v>36526.04418981481</c:v>
                </c:pt>
                <c:pt idx="110">
                  <c:v>36526.04421296296</c:v>
                </c:pt>
                <c:pt idx="111">
                  <c:v>36526.044236111105</c:v>
                </c:pt>
                <c:pt idx="112">
                  <c:v>36526.04425925926</c:v>
                </c:pt>
                <c:pt idx="113">
                  <c:v>36526.044282407405</c:v>
                </c:pt>
                <c:pt idx="114">
                  <c:v>36526.04430555555</c:v>
                </c:pt>
                <c:pt idx="115">
                  <c:v>36526.0443287037</c:v>
                </c:pt>
                <c:pt idx="116">
                  <c:v>36526.04435185185</c:v>
                </c:pt>
                <c:pt idx="117">
                  <c:v>36526.044375</c:v>
                </c:pt>
                <c:pt idx="118">
                  <c:v>36526.044398148144</c:v>
                </c:pt>
                <c:pt idx="119">
                  <c:v>36526.04442129629</c:v>
                </c:pt>
                <c:pt idx="120">
                  <c:v>36526.044444444444</c:v>
                </c:pt>
                <c:pt idx="121">
                  <c:v>36526.04446759259</c:v>
                </c:pt>
                <c:pt idx="122">
                  <c:v>36526.04449074074</c:v>
                </c:pt>
                <c:pt idx="123">
                  <c:v>36526.04451388889</c:v>
                </c:pt>
                <c:pt idx="124">
                  <c:v>36526.044537037036</c:v>
                </c:pt>
                <c:pt idx="125">
                  <c:v>36526.04456018518</c:v>
                </c:pt>
                <c:pt idx="126">
                  <c:v>36526.04458333333</c:v>
                </c:pt>
                <c:pt idx="127">
                  <c:v>36526.04460648148</c:v>
                </c:pt>
                <c:pt idx="128">
                  <c:v>36526.04462962963</c:v>
                </c:pt>
                <c:pt idx="129">
                  <c:v>36526.044652777775</c:v>
                </c:pt>
                <c:pt idx="130">
                  <c:v>36526.04467592592</c:v>
                </c:pt>
                <c:pt idx="131">
                  <c:v>36526.044699074075</c:v>
                </c:pt>
                <c:pt idx="132">
                  <c:v>36526.04472222222</c:v>
                </c:pt>
                <c:pt idx="133">
                  <c:v>36526.04474537037</c:v>
                </c:pt>
                <c:pt idx="134">
                  <c:v>36526.04476851851</c:v>
                </c:pt>
                <c:pt idx="135">
                  <c:v>36526.04479166667</c:v>
                </c:pt>
                <c:pt idx="136">
                  <c:v>36526.04481481481</c:v>
                </c:pt>
                <c:pt idx="137">
                  <c:v>36526.04483796296</c:v>
                </c:pt>
                <c:pt idx="138">
                  <c:v>36526.044861111106</c:v>
                </c:pt>
                <c:pt idx="139">
                  <c:v>36526.04488425926</c:v>
                </c:pt>
                <c:pt idx="140">
                  <c:v>36526.044907407406</c:v>
                </c:pt>
                <c:pt idx="141">
                  <c:v>36526.04493055555</c:v>
                </c:pt>
                <c:pt idx="142">
                  <c:v>36526.0449537037</c:v>
                </c:pt>
                <c:pt idx="143">
                  <c:v>36526.04497685185</c:v>
                </c:pt>
                <c:pt idx="144">
                  <c:v>36526.045</c:v>
                </c:pt>
                <c:pt idx="145">
                  <c:v>36526.045023148145</c:v>
                </c:pt>
                <c:pt idx="146">
                  <c:v>36526.04504629629</c:v>
                </c:pt>
                <c:pt idx="147">
                  <c:v>36526.045069444444</c:v>
                </c:pt>
                <c:pt idx="148">
                  <c:v>36526.04509259259</c:v>
                </c:pt>
                <c:pt idx="149">
                  <c:v>36526.04511574074</c:v>
                </c:pt>
                <c:pt idx="150">
                  <c:v>36526.04513888888</c:v>
                </c:pt>
                <c:pt idx="151">
                  <c:v>36526.04516203704</c:v>
                </c:pt>
                <c:pt idx="152">
                  <c:v>36526.04518518518</c:v>
                </c:pt>
                <c:pt idx="153">
                  <c:v>36526.04520833333</c:v>
                </c:pt>
                <c:pt idx="154">
                  <c:v>36526.045231481476</c:v>
                </c:pt>
                <c:pt idx="155">
                  <c:v>36526.04525462963</c:v>
                </c:pt>
                <c:pt idx="156">
                  <c:v>36526.045277777775</c:v>
                </c:pt>
                <c:pt idx="157">
                  <c:v>36526.04530092592</c:v>
                </c:pt>
                <c:pt idx="158">
                  <c:v>36526.04532407407</c:v>
                </c:pt>
                <c:pt idx="159">
                  <c:v>36526.04534722222</c:v>
                </c:pt>
                <c:pt idx="160">
                  <c:v>36526.04537037037</c:v>
                </c:pt>
                <c:pt idx="161">
                  <c:v>36526.045393518514</c:v>
                </c:pt>
                <c:pt idx="162">
                  <c:v>36526.04541666667</c:v>
                </c:pt>
                <c:pt idx="163">
                  <c:v>36526.045439814814</c:v>
                </c:pt>
                <c:pt idx="164">
                  <c:v>36526.04546296296</c:v>
                </c:pt>
                <c:pt idx="165">
                  <c:v>36526.04548611111</c:v>
                </c:pt>
                <c:pt idx="166">
                  <c:v>36526.04550925926</c:v>
                </c:pt>
                <c:pt idx="167">
                  <c:v>36526.04553240741</c:v>
                </c:pt>
                <c:pt idx="168">
                  <c:v>36526.04555555555</c:v>
                </c:pt>
                <c:pt idx="169">
                  <c:v>36526.0455787037</c:v>
                </c:pt>
                <c:pt idx="170">
                  <c:v>36526.04560185185</c:v>
                </c:pt>
                <c:pt idx="171">
                  <c:v>36526.045625</c:v>
                </c:pt>
                <c:pt idx="172">
                  <c:v>36526.045648148145</c:v>
                </c:pt>
                <c:pt idx="173">
                  <c:v>36526.04567129629</c:v>
                </c:pt>
                <c:pt idx="174">
                  <c:v>36526.045694444445</c:v>
                </c:pt>
                <c:pt idx="175">
                  <c:v>36526.04571759259</c:v>
                </c:pt>
                <c:pt idx="176">
                  <c:v>36526.04574074074</c:v>
                </c:pt>
                <c:pt idx="177">
                  <c:v>36526.045763888884</c:v>
                </c:pt>
                <c:pt idx="178">
                  <c:v>36526.04578703704</c:v>
                </c:pt>
                <c:pt idx="179">
                  <c:v>36526.045810185184</c:v>
                </c:pt>
                <c:pt idx="180">
                  <c:v>36526.04583333333</c:v>
                </c:pt>
                <c:pt idx="181">
                  <c:v>36526.045856481476</c:v>
                </c:pt>
                <c:pt idx="182">
                  <c:v>36526.04587962963</c:v>
                </c:pt>
                <c:pt idx="183">
                  <c:v>36526.045902777776</c:v>
                </c:pt>
                <c:pt idx="184">
                  <c:v>36526.04592592592</c:v>
                </c:pt>
                <c:pt idx="185">
                  <c:v>36526.04594907407</c:v>
                </c:pt>
                <c:pt idx="186">
                  <c:v>36526.04597222222</c:v>
                </c:pt>
                <c:pt idx="187">
                  <c:v>36526.04599537037</c:v>
                </c:pt>
                <c:pt idx="188">
                  <c:v>36526.046018518515</c:v>
                </c:pt>
                <c:pt idx="189">
                  <c:v>36526.04604166666</c:v>
                </c:pt>
                <c:pt idx="190">
                  <c:v>36526.046064814815</c:v>
                </c:pt>
                <c:pt idx="191">
                  <c:v>36526.04608796296</c:v>
                </c:pt>
                <c:pt idx="192">
                  <c:v>36526.04611111111</c:v>
                </c:pt>
                <c:pt idx="193">
                  <c:v>36526.04613425925</c:v>
                </c:pt>
                <c:pt idx="194">
                  <c:v>36526.04615740741</c:v>
                </c:pt>
                <c:pt idx="195">
                  <c:v>36526.04618055555</c:v>
                </c:pt>
                <c:pt idx="196">
                  <c:v>36526.0462037037</c:v>
                </c:pt>
                <c:pt idx="197">
                  <c:v>36526.046226851846</c:v>
                </c:pt>
                <c:pt idx="198">
                  <c:v>36526.04625</c:v>
                </c:pt>
                <c:pt idx="199">
                  <c:v>36526.046273148146</c:v>
                </c:pt>
                <c:pt idx="200">
                  <c:v>36526.04629629629</c:v>
                </c:pt>
                <c:pt idx="201">
                  <c:v>36526.046319444446</c:v>
                </c:pt>
                <c:pt idx="202">
                  <c:v>36526.04634259259</c:v>
                </c:pt>
                <c:pt idx="203">
                  <c:v>36526.04636574074</c:v>
                </c:pt>
                <c:pt idx="204">
                  <c:v>36526.046388888884</c:v>
                </c:pt>
                <c:pt idx="205">
                  <c:v>36526.04641203704</c:v>
                </c:pt>
                <c:pt idx="206">
                  <c:v>36526.046435185184</c:v>
                </c:pt>
                <c:pt idx="207">
                  <c:v>36526.04645833333</c:v>
                </c:pt>
                <c:pt idx="208">
                  <c:v>36526.04648148148</c:v>
                </c:pt>
                <c:pt idx="209">
                  <c:v>36526.04650462963</c:v>
                </c:pt>
                <c:pt idx="210">
                  <c:v>36526.04652777778</c:v>
                </c:pt>
                <c:pt idx="211">
                  <c:v>36526.04655092592</c:v>
                </c:pt>
                <c:pt idx="212">
                  <c:v>36526.04657407407</c:v>
                </c:pt>
                <c:pt idx="213">
                  <c:v>36526.04659722222</c:v>
                </c:pt>
                <c:pt idx="214">
                  <c:v>36526.04662037037</c:v>
                </c:pt>
                <c:pt idx="215">
                  <c:v>36526.046643518515</c:v>
                </c:pt>
                <c:pt idx="216">
                  <c:v>36526.04666666666</c:v>
                </c:pt>
                <c:pt idx="217">
                  <c:v>36526.046689814815</c:v>
                </c:pt>
                <c:pt idx="218">
                  <c:v>36526.04671296296</c:v>
                </c:pt>
                <c:pt idx="219">
                  <c:v>36526.04673611111</c:v>
                </c:pt>
                <c:pt idx="220">
                  <c:v>36526.046759259254</c:v>
                </c:pt>
                <c:pt idx="221">
                  <c:v>36526.04678240741</c:v>
                </c:pt>
                <c:pt idx="222">
                  <c:v>36526.046805555554</c:v>
                </c:pt>
                <c:pt idx="223">
                  <c:v>36526.0468287037</c:v>
                </c:pt>
                <c:pt idx="224">
                  <c:v>36526.04685185185</c:v>
                </c:pt>
                <c:pt idx="225">
                  <c:v>36526.046875</c:v>
                </c:pt>
                <c:pt idx="226">
                  <c:v>36526.046898148146</c:v>
                </c:pt>
                <c:pt idx="227">
                  <c:v>36526.04692129629</c:v>
                </c:pt>
                <c:pt idx="228">
                  <c:v>36526.04694444444</c:v>
                </c:pt>
                <c:pt idx="229">
                  <c:v>36526.04696759259</c:v>
                </c:pt>
                <c:pt idx="230">
                  <c:v>36526.04699074074</c:v>
                </c:pt>
                <c:pt idx="231">
                  <c:v>36526.047013888885</c:v>
                </c:pt>
                <c:pt idx="232">
                  <c:v>36526.04703703703</c:v>
                </c:pt>
                <c:pt idx="233">
                  <c:v>36526.047060185185</c:v>
                </c:pt>
                <c:pt idx="234">
                  <c:v>36526.04708333333</c:v>
                </c:pt>
                <c:pt idx="235">
                  <c:v>36526.04710648148</c:v>
                </c:pt>
                <c:pt idx="236">
                  <c:v>36526.047129629624</c:v>
                </c:pt>
                <c:pt idx="237">
                  <c:v>36526.04715277778</c:v>
                </c:pt>
                <c:pt idx="238">
                  <c:v>36526.04717592592</c:v>
                </c:pt>
                <c:pt idx="239">
                  <c:v>36526.04719907407</c:v>
                </c:pt>
                <c:pt idx="240">
                  <c:v>36526.04722222222</c:v>
                </c:pt>
                <c:pt idx="241">
                  <c:v>36526.04724537037</c:v>
                </c:pt>
                <c:pt idx="242">
                  <c:v>36526.047268518516</c:v>
                </c:pt>
                <c:pt idx="243">
                  <c:v>36526.04729166666</c:v>
                </c:pt>
                <c:pt idx="244">
                  <c:v>36526.047314814816</c:v>
                </c:pt>
                <c:pt idx="245">
                  <c:v>36526.04733796296</c:v>
                </c:pt>
                <c:pt idx="246">
                  <c:v>36526.04736111111</c:v>
                </c:pt>
                <c:pt idx="247">
                  <c:v>36526.047384259255</c:v>
                </c:pt>
                <c:pt idx="248">
                  <c:v>36526.04740740741</c:v>
                </c:pt>
                <c:pt idx="249">
                  <c:v>36526.047430555554</c:v>
                </c:pt>
                <c:pt idx="250">
                  <c:v>36526.0474537037</c:v>
                </c:pt>
                <c:pt idx="251">
                  <c:v>36526.04747685185</c:v>
                </c:pt>
                <c:pt idx="252">
                  <c:v>36526.0475</c:v>
                </c:pt>
                <c:pt idx="253">
                  <c:v>36526.04752314815</c:v>
                </c:pt>
                <c:pt idx="254">
                  <c:v>36526.04754629629</c:v>
                </c:pt>
                <c:pt idx="255">
                  <c:v>36526.04756944444</c:v>
                </c:pt>
                <c:pt idx="256">
                  <c:v>36526.04759259259</c:v>
                </c:pt>
                <c:pt idx="257">
                  <c:v>36526.04761574074</c:v>
                </c:pt>
                <c:pt idx="258">
                  <c:v>36526.047638888886</c:v>
                </c:pt>
                <c:pt idx="259">
                  <c:v>36526.04766203703</c:v>
                </c:pt>
                <c:pt idx="260">
                  <c:v>36526.047685185185</c:v>
                </c:pt>
                <c:pt idx="261">
                  <c:v>36526.04770833333</c:v>
                </c:pt>
                <c:pt idx="262">
                  <c:v>36526.04773148148</c:v>
                </c:pt>
                <c:pt idx="263">
                  <c:v>36526.047754629624</c:v>
                </c:pt>
                <c:pt idx="264">
                  <c:v>36526.04777777778</c:v>
                </c:pt>
                <c:pt idx="265">
                  <c:v>36526.047800925924</c:v>
                </c:pt>
                <c:pt idx="266">
                  <c:v>36526.04782407407</c:v>
                </c:pt>
                <c:pt idx="267">
                  <c:v>36526.04784722222</c:v>
                </c:pt>
                <c:pt idx="268">
                  <c:v>36526.04787037037</c:v>
                </c:pt>
                <c:pt idx="269">
                  <c:v>36526.04789351852</c:v>
                </c:pt>
                <c:pt idx="270">
                  <c:v>36526.04791666666</c:v>
                </c:pt>
                <c:pt idx="271">
                  <c:v>36526.04793981481</c:v>
                </c:pt>
                <c:pt idx="272">
                  <c:v>36526.04796296296</c:v>
                </c:pt>
                <c:pt idx="273">
                  <c:v>36526.04798611111</c:v>
                </c:pt>
                <c:pt idx="274">
                  <c:v>36526.048009259255</c:v>
                </c:pt>
                <c:pt idx="275">
                  <c:v>36526.0480324074</c:v>
                </c:pt>
                <c:pt idx="276">
                  <c:v>36526.048055555555</c:v>
                </c:pt>
                <c:pt idx="277">
                  <c:v>36526.0480787037</c:v>
                </c:pt>
                <c:pt idx="278">
                  <c:v>36526.04810185185</c:v>
                </c:pt>
                <c:pt idx="279">
                  <c:v>36526.048125</c:v>
                </c:pt>
                <c:pt idx="280">
                  <c:v>36526.04814814815</c:v>
                </c:pt>
                <c:pt idx="281">
                  <c:v>36526.048171296294</c:v>
                </c:pt>
                <c:pt idx="282">
                  <c:v>36526.04819444444</c:v>
                </c:pt>
                <c:pt idx="283">
                  <c:v>36526.04821759259</c:v>
                </c:pt>
                <c:pt idx="284">
                  <c:v>36526.04824074074</c:v>
                </c:pt>
                <c:pt idx="285">
                  <c:v>36526.048263888886</c:v>
                </c:pt>
                <c:pt idx="286">
                  <c:v>36526.04828703703</c:v>
                </c:pt>
                <c:pt idx="287">
                  <c:v>36526.048310185186</c:v>
                </c:pt>
                <c:pt idx="288">
                  <c:v>36526.04833333333</c:v>
                </c:pt>
                <c:pt idx="289">
                  <c:v>36526.04835648148</c:v>
                </c:pt>
                <c:pt idx="290">
                  <c:v>36526.048379629625</c:v>
                </c:pt>
                <c:pt idx="291">
                  <c:v>36526.04840277778</c:v>
                </c:pt>
                <c:pt idx="292">
                  <c:v>36526.048425925925</c:v>
                </c:pt>
                <c:pt idx="293">
                  <c:v>36526.04844907407</c:v>
                </c:pt>
                <c:pt idx="294">
                  <c:v>36526.04847222222</c:v>
                </c:pt>
                <c:pt idx="295">
                  <c:v>36526.04849537037</c:v>
                </c:pt>
                <c:pt idx="296">
                  <c:v>36526.04851851852</c:v>
                </c:pt>
                <c:pt idx="297">
                  <c:v>36526.04854166666</c:v>
                </c:pt>
                <c:pt idx="298">
                  <c:v>36526.04856481481</c:v>
                </c:pt>
                <c:pt idx="299">
                  <c:v>36526.04858796296</c:v>
                </c:pt>
                <c:pt idx="300">
                  <c:v>36526.04861111111</c:v>
                </c:pt>
                <c:pt idx="301">
                  <c:v>36526.048634259256</c:v>
                </c:pt>
                <c:pt idx="302">
                  <c:v>36526.0486574074</c:v>
                </c:pt>
                <c:pt idx="303">
                  <c:v>36526.048680555556</c:v>
                </c:pt>
                <c:pt idx="304">
                  <c:v>36526.0487037037</c:v>
                </c:pt>
                <c:pt idx="305">
                  <c:v>36526.04872685185</c:v>
                </c:pt>
                <c:pt idx="306">
                  <c:v>36526.048749999994</c:v>
                </c:pt>
                <c:pt idx="307">
                  <c:v>36526.04877314815</c:v>
                </c:pt>
                <c:pt idx="308">
                  <c:v>36526.048796296294</c:v>
                </c:pt>
                <c:pt idx="309">
                  <c:v>36526.04881944444</c:v>
                </c:pt>
                <c:pt idx="310">
                  <c:v>36526.04884259259</c:v>
                </c:pt>
                <c:pt idx="311">
                  <c:v>36526.04886574074</c:v>
                </c:pt>
                <c:pt idx="312">
                  <c:v>36526.04888888889</c:v>
                </c:pt>
                <c:pt idx="313">
                  <c:v>36526.04891203703</c:v>
                </c:pt>
                <c:pt idx="314">
                  <c:v>36526.04893518518</c:v>
                </c:pt>
                <c:pt idx="315">
                  <c:v>36526.04895833333</c:v>
                </c:pt>
                <c:pt idx="316">
                  <c:v>36526.04898148148</c:v>
                </c:pt>
                <c:pt idx="317">
                  <c:v>36526.049004629625</c:v>
                </c:pt>
                <c:pt idx="318">
                  <c:v>36526.04902777777</c:v>
                </c:pt>
                <c:pt idx="319">
                  <c:v>36526.049050925925</c:v>
                </c:pt>
                <c:pt idx="320">
                  <c:v>36526.04907407407</c:v>
                </c:pt>
                <c:pt idx="321">
                  <c:v>36526.04909722222</c:v>
                </c:pt>
                <c:pt idx="322">
                  <c:v>36526.04912037037</c:v>
                </c:pt>
                <c:pt idx="323">
                  <c:v>36526.04914351852</c:v>
                </c:pt>
                <c:pt idx="324">
                  <c:v>36526.049166666664</c:v>
                </c:pt>
                <c:pt idx="325">
                  <c:v>36526.04918981481</c:v>
                </c:pt>
                <c:pt idx="326">
                  <c:v>36526.049212962964</c:v>
                </c:pt>
                <c:pt idx="327">
                  <c:v>36526.04923611111</c:v>
                </c:pt>
                <c:pt idx="328">
                  <c:v>36526.049259259256</c:v>
                </c:pt>
                <c:pt idx="329">
                  <c:v>36526.0492824074</c:v>
                </c:pt>
                <c:pt idx="330">
                  <c:v>36526.049305555556</c:v>
                </c:pt>
                <c:pt idx="331">
                  <c:v>36526.0493287037</c:v>
                </c:pt>
                <c:pt idx="332">
                  <c:v>36526.04935185185</c:v>
                </c:pt>
                <c:pt idx="333">
                  <c:v>36526.049374999995</c:v>
                </c:pt>
                <c:pt idx="334">
                  <c:v>36526.04939814815</c:v>
                </c:pt>
                <c:pt idx="335">
                  <c:v>36526.049421296295</c:v>
                </c:pt>
                <c:pt idx="336">
                  <c:v>36526.04944444444</c:v>
                </c:pt>
                <c:pt idx="337">
                  <c:v>36526.04946759259</c:v>
                </c:pt>
                <c:pt idx="338">
                  <c:v>36526.04949074074</c:v>
                </c:pt>
                <c:pt idx="339">
                  <c:v>36526.04951388889</c:v>
                </c:pt>
                <c:pt idx="340">
                  <c:v>36526.04953703703</c:v>
                </c:pt>
                <c:pt idx="341">
                  <c:v>36526.04956018518</c:v>
                </c:pt>
                <c:pt idx="342">
                  <c:v>36526.04958333333</c:v>
                </c:pt>
                <c:pt idx="343">
                  <c:v>36526.04960648148</c:v>
                </c:pt>
                <c:pt idx="344">
                  <c:v>36526.049629629626</c:v>
                </c:pt>
                <c:pt idx="345">
                  <c:v>36526.04965277777</c:v>
                </c:pt>
                <c:pt idx="346">
                  <c:v>36526.049675925926</c:v>
                </c:pt>
                <c:pt idx="347">
                  <c:v>36526.04969907407</c:v>
                </c:pt>
                <c:pt idx="348">
                  <c:v>36526.04972222222</c:v>
                </c:pt>
                <c:pt idx="349">
                  <c:v>36526.049745370365</c:v>
                </c:pt>
                <c:pt idx="350">
                  <c:v>36526.04976851852</c:v>
                </c:pt>
                <c:pt idx="351">
                  <c:v>36526.049791666665</c:v>
                </c:pt>
                <c:pt idx="352">
                  <c:v>36526.04981481481</c:v>
                </c:pt>
                <c:pt idx="353">
                  <c:v>36526.04983796296</c:v>
                </c:pt>
                <c:pt idx="354">
                  <c:v>36526.04986111111</c:v>
                </c:pt>
                <c:pt idx="355">
                  <c:v>36526.04988425926</c:v>
                </c:pt>
                <c:pt idx="356">
                  <c:v>36526.0499074074</c:v>
                </c:pt>
                <c:pt idx="357">
                  <c:v>36526.04993055555</c:v>
                </c:pt>
                <c:pt idx="358">
                  <c:v>36526.0499537037</c:v>
                </c:pt>
                <c:pt idx="359">
                  <c:v>36526.04997685185</c:v>
                </c:pt>
                <c:pt idx="360">
                  <c:v>36526.05</c:v>
                </c:pt>
                <c:pt idx="361">
                  <c:v>36526.05002314815</c:v>
                </c:pt>
                <c:pt idx="362">
                  <c:v>36526.050046296295</c:v>
                </c:pt>
                <c:pt idx="363">
                  <c:v>36526.05006944444</c:v>
                </c:pt>
                <c:pt idx="364">
                  <c:v>36526.05009259259</c:v>
                </c:pt>
                <c:pt idx="365">
                  <c:v>36526.05011574074</c:v>
                </c:pt>
                <c:pt idx="366">
                  <c:v>36526.05013888889</c:v>
                </c:pt>
                <c:pt idx="367">
                  <c:v>36526.050162037034</c:v>
                </c:pt>
                <c:pt idx="368">
                  <c:v>36526.05018518518</c:v>
                </c:pt>
                <c:pt idx="369">
                  <c:v>36526.050208333334</c:v>
                </c:pt>
                <c:pt idx="370">
                  <c:v>36526.05023148148</c:v>
                </c:pt>
                <c:pt idx="371">
                  <c:v>36526.05025462963</c:v>
                </c:pt>
                <c:pt idx="372">
                  <c:v>36526.05027777777</c:v>
                </c:pt>
                <c:pt idx="373">
                  <c:v>36526.05030092593</c:v>
                </c:pt>
                <c:pt idx="374">
                  <c:v>36526.05032407407</c:v>
                </c:pt>
                <c:pt idx="375">
                  <c:v>36526.05034722222</c:v>
                </c:pt>
                <c:pt idx="376">
                  <c:v>36526.050370370365</c:v>
                </c:pt>
                <c:pt idx="377">
                  <c:v>36526.05039351852</c:v>
                </c:pt>
                <c:pt idx="378">
                  <c:v>36526.050416666665</c:v>
                </c:pt>
                <c:pt idx="379">
                  <c:v>36526.05043981481</c:v>
                </c:pt>
                <c:pt idx="380">
                  <c:v>36526.05046296296</c:v>
                </c:pt>
                <c:pt idx="381">
                  <c:v>36526.05048611111</c:v>
                </c:pt>
                <c:pt idx="382">
                  <c:v>36526.05050925926</c:v>
                </c:pt>
                <c:pt idx="383">
                  <c:v>36526.050532407404</c:v>
                </c:pt>
                <c:pt idx="384">
                  <c:v>36526.05055555555</c:v>
                </c:pt>
                <c:pt idx="385">
                  <c:v>36526.050578703704</c:v>
                </c:pt>
                <c:pt idx="386">
                  <c:v>36526.05060185185</c:v>
                </c:pt>
                <c:pt idx="387">
                  <c:v>36526.050624999996</c:v>
                </c:pt>
                <c:pt idx="388">
                  <c:v>36526.05064814814</c:v>
                </c:pt>
                <c:pt idx="389">
                  <c:v>36526.050671296296</c:v>
                </c:pt>
                <c:pt idx="390">
                  <c:v>36526.05069444444</c:v>
                </c:pt>
                <c:pt idx="391">
                  <c:v>36526.05071759259</c:v>
                </c:pt>
                <c:pt idx="392">
                  <c:v>36526.050740740735</c:v>
                </c:pt>
                <c:pt idx="393">
                  <c:v>36526.05076388889</c:v>
                </c:pt>
                <c:pt idx="394">
                  <c:v>36526.050787037035</c:v>
                </c:pt>
                <c:pt idx="395">
                  <c:v>36526.05081018518</c:v>
                </c:pt>
                <c:pt idx="396">
                  <c:v>36526.05083333333</c:v>
                </c:pt>
                <c:pt idx="397">
                  <c:v>36526.05085648148</c:v>
                </c:pt>
                <c:pt idx="398">
                  <c:v>36526.05087962963</c:v>
                </c:pt>
                <c:pt idx="399">
                  <c:v>36526.05090277777</c:v>
                </c:pt>
                <c:pt idx="400">
                  <c:v>36526.05092592593</c:v>
                </c:pt>
                <c:pt idx="401">
                  <c:v>36526.05094907407</c:v>
                </c:pt>
                <c:pt idx="402">
                  <c:v>36526.05097222222</c:v>
                </c:pt>
                <c:pt idx="403">
                  <c:v>36526.050995370366</c:v>
                </c:pt>
                <c:pt idx="404">
                  <c:v>36526.05101851852</c:v>
                </c:pt>
                <c:pt idx="405">
                  <c:v>36526.051041666666</c:v>
                </c:pt>
                <c:pt idx="406">
                  <c:v>36526.05106481481</c:v>
                </c:pt>
                <c:pt idx="407">
                  <c:v>36526.05108796296</c:v>
                </c:pt>
                <c:pt idx="408">
                  <c:v>36526.05111111111</c:v>
                </c:pt>
                <c:pt idx="409">
                  <c:v>36526.05113425926</c:v>
                </c:pt>
                <c:pt idx="410">
                  <c:v>36526.051157407404</c:v>
                </c:pt>
                <c:pt idx="411">
                  <c:v>36526.05118055555</c:v>
                </c:pt>
                <c:pt idx="412">
                  <c:v>36526.051203703704</c:v>
                </c:pt>
                <c:pt idx="413">
                  <c:v>36526.05122685185</c:v>
                </c:pt>
                <c:pt idx="414">
                  <c:v>36526.05125</c:v>
                </c:pt>
                <c:pt idx="415">
                  <c:v>36526.05127314814</c:v>
                </c:pt>
                <c:pt idx="416">
                  <c:v>36526.0512962963</c:v>
                </c:pt>
                <c:pt idx="417">
                  <c:v>36526.05131944444</c:v>
                </c:pt>
                <c:pt idx="418">
                  <c:v>36526.05134259259</c:v>
                </c:pt>
                <c:pt idx="419">
                  <c:v>36526.051365740735</c:v>
                </c:pt>
                <c:pt idx="420">
                  <c:v>36526.05138888889</c:v>
                </c:pt>
                <c:pt idx="421">
                  <c:v>36526.051412037035</c:v>
                </c:pt>
                <c:pt idx="422">
                  <c:v>36526.05143518518</c:v>
                </c:pt>
                <c:pt idx="423">
                  <c:v>36526.05145833333</c:v>
                </c:pt>
                <c:pt idx="424">
                  <c:v>36526.05148148148</c:v>
                </c:pt>
                <c:pt idx="425">
                  <c:v>36526.05150462963</c:v>
                </c:pt>
                <c:pt idx="426">
                  <c:v>36526.051527777774</c:v>
                </c:pt>
                <c:pt idx="427">
                  <c:v>36526.05155092592</c:v>
                </c:pt>
                <c:pt idx="428">
                  <c:v>36526.051574074074</c:v>
                </c:pt>
                <c:pt idx="429">
                  <c:v>36526.05159722222</c:v>
                </c:pt>
                <c:pt idx="430">
                  <c:v>36526.05162037037</c:v>
                </c:pt>
                <c:pt idx="431">
                  <c:v>36526.05164351851</c:v>
                </c:pt>
                <c:pt idx="432">
                  <c:v>36526.051666666666</c:v>
                </c:pt>
                <c:pt idx="433">
                  <c:v>36526.05168981481</c:v>
                </c:pt>
                <c:pt idx="434">
                  <c:v>36526.05171296296</c:v>
                </c:pt>
                <c:pt idx="435">
                  <c:v>36526.051736111105</c:v>
                </c:pt>
                <c:pt idx="436">
                  <c:v>36526.05175925926</c:v>
                </c:pt>
                <c:pt idx="437">
                  <c:v>36526.051782407405</c:v>
                </c:pt>
                <c:pt idx="438">
                  <c:v>36526.05180555555</c:v>
                </c:pt>
                <c:pt idx="439">
                  <c:v>36526.051828703705</c:v>
                </c:pt>
                <c:pt idx="440">
                  <c:v>36526.05185185185</c:v>
                </c:pt>
                <c:pt idx="441">
                  <c:v>36526.051875</c:v>
                </c:pt>
                <c:pt idx="442">
                  <c:v>36526.051898148144</c:v>
                </c:pt>
                <c:pt idx="443">
                  <c:v>36526.0519212963</c:v>
                </c:pt>
                <c:pt idx="444">
                  <c:v>36526.05194444444</c:v>
                </c:pt>
                <c:pt idx="445">
                  <c:v>36526.05196759259</c:v>
                </c:pt>
                <c:pt idx="446">
                  <c:v>36526.051990740736</c:v>
                </c:pt>
                <c:pt idx="447">
                  <c:v>36526.05201388889</c:v>
                </c:pt>
                <c:pt idx="448">
                  <c:v>36526.052037037036</c:v>
                </c:pt>
                <c:pt idx="449">
                  <c:v>36526.05206018518</c:v>
                </c:pt>
                <c:pt idx="450">
                  <c:v>36526.05208333333</c:v>
                </c:pt>
                <c:pt idx="451">
                  <c:v>36526.05210648148</c:v>
                </c:pt>
                <c:pt idx="452">
                  <c:v>36526.05212962963</c:v>
                </c:pt>
                <c:pt idx="453">
                  <c:v>36526.052152777775</c:v>
                </c:pt>
                <c:pt idx="454">
                  <c:v>36526.05217592592</c:v>
                </c:pt>
                <c:pt idx="455">
                  <c:v>36526.052199074074</c:v>
                </c:pt>
                <c:pt idx="456">
                  <c:v>36526.05222222222</c:v>
                </c:pt>
                <c:pt idx="457">
                  <c:v>36526.05224537037</c:v>
                </c:pt>
                <c:pt idx="458">
                  <c:v>36526.05226851851</c:v>
                </c:pt>
                <c:pt idx="459">
                  <c:v>36526.05229166667</c:v>
                </c:pt>
                <c:pt idx="460">
                  <c:v>36526.05231481481</c:v>
                </c:pt>
                <c:pt idx="461">
                  <c:v>36526.05233796296</c:v>
                </c:pt>
                <c:pt idx="462">
                  <c:v>36526.052361111106</c:v>
                </c:pt>
                <c:pt idx="463">
                  <c:v>36526.05238425926</c:v>
                </c:pt>
                <c:pt idx="464">
                  <c:v>36526.052407407406</c:v>
                </c:pt>
                <c:pt idx="465">
                  <c:v>36526.05243055555</c:v>
                </c:pt>
                <c:pt idx="466">
                  <c:v>36526.0524537037</c:v>
                </c:pt>
                <c:pt idx="467">
                  <c:v>36526.05247685185</c:v>
                </c:pt>
                <c:pt idx="468">
                  <c:v>36526.0525</c:v>
                </c:pt>
                <c:pt idx="469">
                  <c:v>36526.052523148144</c:v>
                </c:pt>
                <c:pt idx="470">
                  <c:v>36526.05254629629</c:v>
                </c:pt>
                <c:pt idx="471">
                  <c:v>36526.052569444444</c:v>
                </c:pt>
                <c:pt idx="472">
                  <c:v>36526.05259259259</c:v>
                </c:pt>
                <c:pt idx="473">
                  <c:v>36526.05261574074</c:v>
                </c:pt>
                <c:pt idx="474">
                  <c:v>36526.05263888888</c:v>
                </c:pt>
                <c:pt idx="475">
                  <c:v>36526.05266203704</c:v>
                </c:pt>
                <c:pt idx="476">
                  <c:v>36526.05268518518</c:v>
                </c:pt>
                <c:pt idx="477">
                  <c:v>36526.05270833333</c:v>
                </c:pt>
                <c:pt idx="478">
                  <c:v>36526.05273148148</c:v>
                </c:pt>
                <c:pt idx="479">
                  <c:v>36526.05275462963</c:v>
                </c:pt>
                <c:pt idx="480">
                  <c:v>36526.052777777775</c:v>
                </c:pt>
                <c:pt idx="481">
                  <c:v>36526.05280092592</c:v>
                </c:pt>
                <c:pt idx="482">
                  <c:v>36526.052824074075</c:v>
                </c:pt>
                <c:pt idx="483">
                  <c:v>36526.05284722222</c:v>
                </c:pt>
                <c:pt idx="484">
                  <c:v>36526.05287037037</c:v>
                </c:pt>
                <c:pt idx="485">
                  <c:v>36526.052893518514</c:v>
                </c:pt>
                <c:pt idx="486">
                  <c:v>36526.05291666667</c:v>
                </c:pt>
                <c:pt idx="487">
                  <c:v>36526.052939814814</c:v>
                </c:pt>
                <c:pt idx="488">
                  <c:v>36526.05296296296</c:v>
                </c:pt>
                <c:pt idx="489">
                  <c:v>36526.052986111106</c:v>
                </c:pt>
                <c:pt idx="490">
                  <c:v>36526.05300925926</c:v>
                </c:pt>
                <c:pt idx="491">
                  <c:v>36526.053032407406</c:v>
                </c:pt>
                <c:pt idx="492">
                  <c:v>36526.05305555555</c:v>
                </c:pt>
                <c:pt idx="493">
                  <c:v>36526.0530787037</c:v>
                </c:pt>
                <c:pt idx="494">
                  <c:v>36526.05310185185</c:v>
                </c:pt>
                <c:pt idx="495">
                  <c:v>36526.053125</c:v>
                </c:pt>
                <c:pt idx="496">
                  <c:v>36526.053148148145</c:v>
                </c:pt>
                <c:pt idx="497">
                  <c:v>36526.05317129629</c:v>
                </c:pt>
                <c:pt idx="498">
                  <c:v>36526.053194444445</c:v>
                </c:pt>
                <c:pt idx="499">
                  <c:v>36526.05321759259</c:v>
                </c:pt>
                <c:pt idx="500">
                  <c:v>36526.05324074074</c:v>
                </c:pt>
                <c:pt idx="501">
                  <c:v>36526.05326388888</c:v>
                </c:pt>
                <c:pt idx="502">
                  <c:v>36526.05328703704</c:v>
                </c:pt>
                <c:pt idx="503">
                  <c:v>36526.05331018518</c:v>
                </c:pt>
                <c:pt idx="504">
                  <c:v>36526.05333333333</c:v>
                </c:pt>
                <c:pt idx="505">
                  <c:v>36526.053356481476</c:v>
                </c:pt>
                <c:pt idx="506">
                  <c:v>36526.05337962963</c:v>
                </c:pt>
                <c:pt idx="507">
                  <c:v>36526.053402777776</c:v>
                </c:pt>
                <c:pt idx="508">
                  <c:v>36526.05342592592</c:v>
                </c:pt>
                <c:pt idx="509">
                  <c:v>36526.05344907407</c:v>
                </c:pt>
                <c:pt idx="510">
                  <c:v>36526.05347222222</c:v>
                </c:pt>
                <c:pt idx="511">
                  <c:v>36526.05349537037</c:v>
                </c:pt>
                <c:pt idx="512">
                  <c:v>36526.053518518514</c:v>
                </c:pt>
                <c:pt idx="513">
                  <c:v>36526.05354166666</c:v>
                </c:pt>
                <c:pt idx="514">
                  <c:v>36526.053564814814</c:v>
                </c:pt>
                <c:pt idx="515">
                  <c:v>36526.05358796296</c:v>
                </c:pt>
                <c:pt idx="516">
                  <c:v>36526.05361111111</c:v>
                </c:pt>
                <c:pt idx="517">
                  <c:v>36526.05363425925</c:v>
                </c:pt>
                <c:pt idx="518">
                  <c:v>36526.05365740741</c:v>
                </c:pt>
                <c:pt idx="519">
                  <c:v>36526.05368055555</c:v>
                </c:pt>
                <c:pt idx="520">
                  <c:v>36526.0537037037</c:v>
                </c:pt>
                <c:pt idx="521">
                  <c:v>36526.05372685185</c:v>
                </c:pt>
                <c:pt idx="522">
                  <c:v>36526.05375</c:v>
                </c:pt>
                <c:pt idx="523">
                  <c:v>36526.053773148145</c:v>
                </c:pt>
                <c:pt idx="524">
                  <c:v>36526.05379629629</c:v>
                </c:pt>
                <c:pt idx="525">
                  <c:v>36526.053819444445</c:v>
                </c:pt>
                <c:pt idx="526">
                  <c:v>36526.05384259259</c:v>
                </c:pt>
                <c:pt idx="527">
                  <c:v>36526.05386574074</c:v>
                </c:pt>
                <c:pt idx="528">
                  <c:v>36526.053888888884</c:v>
                </c:pt>
                <c:pt idx="529">
                  <c:v>36526.05391203704</c:v>
                </c:pt>
                <c:pt idx="530">
                  <c:v>36526.053935185184</c:v>
                </c:pt>
                <c:pt idx="531">
                  <c:v>36526.05395833333</c:v>
                </c:pt>
                <c:pt idx="532">
                  <c:v>36526.05398148148</c:v>
                </c:pt>
                <c:pt idx="533">
                  <c:v>36526.05400462963</c:v>
                </c:pt>
                <c:pt idx="534">
                  <c:v>36526.054027777776</c:v>
                </c:pt>
                <c:pt idx="535">
                  <c:v>36526.05405092592</c:v>
                </c:pt>
                <c:pt idx="536">
                  <c:v>36526.05407407407</c:v>
                </c:pt>
                <c:pt idx="537">
                  <c:v>36526.05409722222</c:v>
                </c:pt>
                <c:pt idx="538">
                  <c:v>36526.05412037037</c:v>
                </c:pt>
                <c:pt idx="539">
                  <c:v>36526.054143518515</c:v>
                </c:pt>
                <c:pt idx="540">
                  <c:v>36526.05416666666</c:v>
                </c:pt>
                <c:pt idx="541">
                  <c:v>36526.054189814815</c:v>
                </c:pt>
                <c:pt idx="542">
                  <c:v>36526.05421296296</c:v>
                </c:pt>
                <c:pt idx="543">
                  <c:v>36526.05423611111</c:v>
                </c:pt>
                <c:pt idx="544">
                  <c:v>36526.054259259254</c:v>
                </c:pt>
                <c:pt idx="545">
                  <c:v>36526.05428240741</c:v>
                </c:pt>
                <c:pt idx="546">
                  <c:v>36526.05430555555</c:v>
                </c:pt>
                <c:pt idx="547">
                  <c:v>36526.0543287037</c:v>
                </c:pt>
                <c:pt idx="548">
                  <c:v>36526.054351851846</c:v>
                </c:pt>
                <c:pt idx="549">
                  <c:v>36526.054375</c:v>
                </c:pt>
                <c:pt idx="550">
                  <c:v>36526.054398148146</c:v>
                </c:pt>
                <c:pt idx="551">
                  <c:v>36526.05442129629</c:v>
                </c:pt>
                <c:pt idx="552">
                  <c:v>36526.05444444444</c:v>
                </c:pt>
                <c:pt idx="553">
                  <c:v>36526.05446759259</c:v>
                </c:pt>
                <c:pt idx="554">
                  <c:v>36526.05449074074</c:v>
                </c:pt>
                <c:pt idx="555">
                  <c:v>36526.054513888885</c:v>
                </c:pt>
                <c:pt idx="556">
                  <c:v>36526.05453703703</c:v>
                </c:pt>
                <c:pt idx="557">
                  <c:v>36526.054560185185</c:v>
                </c:pt>
                <c:pt idx="558">
                  <c:v>36526.05458333333</c:v>
                </c:pt>
                <c:pt idx="559">
                  <c:v>36526.05460648148</c:v>
                </c:pt>
                <c:pt idx="560">
                  <c:v>36526.05462962963</c:v>
                </c:pt>
                <c:pt idx="561">
                  <c:v>36526.05465277778</c:v>
                </c:pt>
                <c:pt idx="562">
                  <c:v>36526.05467592592</c:v>
                </c:pt>
                <c:pt idx="563">
                  <c:v>36526.05469907407</c:v>
                </c:pt>
                <c:pt idx="564">
                  <c:v>36526.05472222222</c:v>
                </c:pt>
                <c:pt idx="565">
                  <c:v>36526.05474537037</c:v>
                </c:pt>
                <c:pt idx="566">
                  <c:v>36526.054768518516</c:v>
                </c:pt>
                <c:pt idx="567">
                  <c:v>36526.05479166666</c:v>
                </c:pt>
                <c:pt idx="568">
                  <c:v>36526.054814814815</c:v>
                </c:pt>
                <c:pt idx="569">
                  <c:v>36526.05483796296</c:v>
                </c:pt>
                <c:pt idx="570">
                  <c:v>36526.05486111111</c:v>
                </c:pt>
                <c:pt idx="571">
                  <c:v>36526.054884259254</c:v>
                </c:pt>
                <c:pt idx="572">
                  <c:v>36526.05490740741</c:v>
                </c:pt>
                <c:pt idx="573">
                  <c:v>36526.054930555554</c:v>
                </c:pt>
                <c:pt idx="574">
                  <c:v>36526.0549537037</c:v>
                </c:pt>
                <c:pt idx="575">
                  <c:v>36526.05497685185</c:v>
                </c:pt>
                <c:pt idx="576">
                  <c:v>36526.055</c:v>
                </c:pt>
                <c:pt idx="577">
                  <c:v>36526.05502314815</c:v>
                </c:pt>
                <c:pt idx="578">
                  <c:v>36526.05504629629</c:v>
                </c:pt>
                <c:pt idx="579">
                  <c:v>36526.05506944444</c:v>
                </c:pt>
                <c:pt idx="580">
                  <c:v>36526.05509259259</c:v>
                </c:pt>
                <c:pt idx="581">
                  <c:v>36526.05511574074</c:v>
                </c:pt>
                <c:pt idx="582">
                  <c:v>36526.055138888885</c:v>
                </c:pt>
                <c:pt idx="583">
                  <c:v>36526.05516203703</c:v>
                </c:pt>
                <c:pt idx="584">
                  <c:v>36526.055185185185</c:v>
                </c:pt>
                <c:pt idx="585">
                  <c:v>36526.05520833333</c:v>
                </c:pt>
                <c:pt idx="586">
                  <c:v>36526.05523148148</c:v>
                </c:pt>
                <c:pt idx="587">
                  <c:v>36526.055254629624</c:v>
                </c:pt>
                <c:pt idx="588">
                  <c:v>36526.05527777778</c:v>
                </c:pt>
                <c:pt idx="589">
                  <c:v>36526.055300925924</c:v>
                </c:pt>
                <c:pt idx="590">
                  <c:v>36526.05532407407</c:v>
                </c:pt>
                <c:pt idx="591">
                  <c:v>36526.05534722222</c:v>
                </c:pt>
                <c:pt idx="592">
                  <c:v>36526.05537037037</c:v>
                </c:pt>
                <c:pt idx="593">
                  <c:v>36526.055393518516</c:v>
                </c:pt>
                <c:pt idx="594">
                  <c:v>36526.05541666666</c:v>
                </c:pt>
                <c:pt idx="595">
                  <c:v>36526.05543981481</c:v>
                </c:pt>
                <c:pt idx="596">
                  <c:v>36526.05546296296</c:v>
                </c:pt>
                <c:pt idx="597">
                  <c:v>36526.05548611111</c:v>
                </c:pt>
                <c:pt idx="598">
                  <c:v>36526.055509259255</c:v>
                </c:pt>
                <c:pt idx="599">
                  <c:v>36526.05553240741</c:v>
                </c:pt>
                <c:pt idx="600">
                  <c:v>36526.055555555555</c:v>
                </c:pt>
                <c:pt idx="601">
                  <c:v>36526.0555787037</c:v>
                </c:pt>
                <c:pt idx="602">
                  <c:v>36526.05560185185</c:v>
                </c:pt>
                <c:pt idx="603">
                  <c:v>36526.055625</c:v>
                </c:pt>
                <c:pt idx="604">
                  <c:v>36526.05564814815</c:v>
                </c:pt>
                <c:pt idx="605">
                  <c:v>36526.05567129629</c:v>
                </c:pt>
                <c:pt idx="606">
                  <c:v>36526.05569444444</c:v>
                </c:pt>
                <c:pt idx="607">
                  <c:v>36526.05571759259</c:v>
                </c:pt>
                <c:pt idx="608">
                  <c:v>36526.05574074074</c:v>
                </c:pt>
                <c:pt idx="609">
                  <c:v>36526.055763888886</c:v>
                </c:pt>
                <c:pt idx="610">
                  <c:v>36526.05578703703</c:v>
                </c:pt>
                <c:pt idx="611">
                  <c:v>36526.055810185186</c:v>
                </c:pt>
                <c:pt idx="612">
                  <c:v>36526.05583333333</c:v>
                </c:pt>
                <c:pt idx="613">
                  <c:v>36526.05585648148</c:v>
                </c:pt>
                <c:pt idx="614">
                  <c:v>36526.055879629625</c:v>
                </c:pt>
                <c:pt idx="615">
                  <c:v>36526.05590277778</c:v>
                </c:pt>
                <c:pt idx="616">
                  <c:v>36526.055925925924</c:v>
                </c:pt>
                <c:pt idx="617">
                  <c:v>36526.05594907407</c:v>
                </c:pt>
                <c:pt idx="618">
                  <c:v>36526.05597222222</c:v>
                </c:pt>
                <c:pt idx="619">
                  <c:v>36526.05599537037</c:v>
                </c:pt>
                <c:pt idx="620">
                  <c:v>36526.05601851852</c:v>
                </c:pt>
                <c:pt idx="621">
                  <c:v>36526.05604166666</c:v>
                </c:pt>
                <c:pt idx="622">
                  <c:v>36526.05606481481</c:v>
                </c:pt>
                <c:pt idx="623">
                  <c:v>36526.05608796296</c:v>
                </c:pt>
                <c:pt idx="624">
                  <c:v>36526.05611111111</c:v>
                </c:pt>
                <c:pt idx="625">
                  <c:v>36526.056134259255</c:v>
                </c:pt>
                <c:pt idx="626">
                  <c:v>36526.0561574074</c:v>
                </c:pt>
                <c:pt idx="627">
                  <c:v>36526.056180555555</c:v>
                </c:pt>
                <c:pt idx="628">
                  <c:v>36526.0562037037</c:v>
                </c:pt>
                <c:pt idx="629">
                  <c:v>36526.05622685185</c:v>
                </c:pt>
                <c:pt idx="630">
                  <c:v>36526.056249999994</c:v>
                </c:pt>
                <c:pt idx="631">
                  <c:v>36526.05627314815</c:v>
                </c:pt>
                <c:pt idx="632">
                  <c:v>36526.056296296294</c:v>
                </c:pt>
                <c:pt idx="633">
                  <c:v>36526.05631944444</c:v>
                </c:pt>
                <c:pt idx="634">
                  <c:v>36526.05634259259</c:v>
                </c:pt>
                <c:pt idx="635">
                  <c:v>36526.05636574074</c:v>
                </c:pt>
                <c:pt idx="636">
                  <c:v>36526.05638888889</c:v>
                </c:pt>
                <c:pt idx="637">
                  <c:v>36526.05641203703</c:v>
                </c:pt>
                <c:pt idx="638">
                  <c:v>36526.056435185186</c:v>
                </c:pt>
                <c:pt idx="639">
                  <c:v>36526.05645833333</c:v>
                </c:pt>
                <c:pt idx="640">
                  <c:v>36526.05648148148</c:v>
                </c:pt>
                <c:pt idx="641">
                  <c:v>36526.056504629625</c:v>
                </c:pt>
                <c:pt idx="642">
                  <c:v>36526.05652777778</c:v>
                </c:pt>
                <c:pt idx="643">
                  <c:v>36526.056550925925</c:v>
                </c:pt>
                <c:pt idx="644">
                  <c:v>36526.05657407407</c:v>
                </c:pt>
                <c:pt idx="645">
                  <c:v>36526.05659722222</c:v>
                </c:pt>
                <c:pt idx="646">
                  <c:v>36526.05662037037</c:v>
                </c:pt>
                <c:pt idx="647">
                  <c:v>36526.05664351852</c:v>
                </c:pt>
                <c:pt idx="648">
                  <c:v>36526.056666666664</c:v>
                </c:pt>
                <c:pt idx="649">
                  <c:v>36526.05668981481</c:v>
                </c:pt>
                <c:pt idx="650">
                  <c:v>36526.05671296296</c:v>
                </c:pt>
                <c:pt idx="651">
                  <c:v>36526.05673611111</c:v>
                </c:pt>
                <c:pt idx="652">
                  <c:v>36526.056759259256</c:v>
                </c:pt>
                <c:pt idx="653">
                  <c:v>36526.0567824074</c:v>
                </c:pt>
                <c:pt idx="654">
                  <c:v>36526.056805555556</c:v>
                </c:pt>
                <c:pt idx="655">
                  <c:v>36526.0568287037</c:v>
                </c:pt>
                <c:pt idx="656">
                  <c:v>36526.05685185185</c:v>
                </c:pt>
                <c:pt idx="657">
                  <c:v>36526.056874999995</c:v>
                </c:pt>
                <c:pt idx="658">
                  <c:v>36526.05689814815</c:v>
                </c:pt>
                <c:pt idx="659">
                  <c:v>36526.056921296295</c:v>
                </c:pt>
                <c:pt idx="660">
                  <c:v>36526.05694444444</c:v>
                </c:pt>
                <c:pt idx="661">
                  <c:v>36526.05696759259</c:v>
                </c:pt>
                <c:pt idx="662">
                  <c:v>36526.05699074074</c:v>
                </c:pt>
                <c:pt idx="663">
                  <c:v>36526.05701388889</c:v>
                </c:pt>
                <c:pt idx="664">
                  <c:v>36526.05703703703</c:v>
                </c:pt>
                <c:pt idx="665">
                  <c:v>36526.05706018518</c:v>
                </c:pt>
                <c:pt idx="666">
                  <c:v>36526.05708333333</c:v>
                </c:pt>
              </c:strCache>
            </c:strRef>
          </c:cat>
          <c:val>
            <c:numRef>
              <c:f>Data!$G$5:$G$671</c:f>
              <c:numCache>
                <c:ptCount val="667"/>
                <c:pt idx="0">
                  <c:v>97.64602661132812</c:v>
                </c:pt>
                <c:pt idx="1">
                  <c:v>97.64602661132812</c:v>
                </c:pt>
                <c:pt idx="2">
                  <c:v>97.64602661132812</c:v>
                </c:pt>
                <c:pt idx="3">
                  <c:v>91.13960266113281</c:v>
                </c:pt>
                <c:pt idx="4">
                  <c:v>91.13960266113281</c:v>
                </c:pt>
                <c:pt idx="5">
                  <c:v>91.13960266113281</c:v>
                </c:pt>
                <c:pt idx="6">
                  <c:v>91.13960266113281</c:v>
                </c:pt>
                <c:pt idx="7">
                  <c:v>91.13960266113281</c:v>
                </c:pt>
                <c:pt idx="8">
                  <c:v>84.6331787109375</c:v>
                </c:pt>
                <c:pt idx="9">
                  <c:v>84.6331787109375</c:v>
                </c:pt>
                <c:pt idx="10">
                  <c:v>84.6331787109375</c:v>
                </c:pt>
                <c:pt idx="11">
                  <c:v>71.62033081054688</c:v>
                </c:pt>
                <c:pt idx="12">
                  <c:v>71.62033081054688</c:v>
                </c:pt>
                <c:pt idx="13">
                  <c:v>78.12675476074219</c:v>
                </c:pt>
                <c:pt idx="14">
                  <c:v>78.12675476074219</c:v>
                </c:pt>
                <c:pt idx="15">
                  <c:v>91.13960266113281</c:v>
                </c:pt>
                <c:pt idx="16">
                  <c:v>91.13960266113281</c:v>
                </c:pt>
                <c:pt idx="17">
                  <c:v>97.64602661132812</c:v>
                </c:pt>
                <c:pt idx="18">
                  <c:v>97.64602661132812</c:v>
                </c:pt>
                <c:pt idx="19">
                  <c:v>104.15245056152344</c:v>
                </c:pt>
                <c:pt idx="20">
                  <c:v>104.15245056152344</c:v>
                </c:pt>
                <c:pt idx="21">
                  <c:v>78.12675476074219</c:v>
                </c:pt>
                <c:pt idx="22">
                  <c:v>78.12675476074219</c:v>
                </c:pt>
                <c:pt idx="23">
                  <c:v>71.62033081054688</c:v>
                </c:pt>
                <c:pt idx="24">
                  <c:v>71.62033081054688</c:v>
                </c:pt>
                <c:pt idx="25">
                  <c:v>65.08907318115234</c:v>
                </c:pt>
                <c:pt idx="26">
                  <c:v>65.08907318115234</c:v>
                </c:pt>
                <c:pt idx="27">
                  <c:v>65.08907318115234</c:v>
                </c:pt>
                <c:pt idx="28">
                  <c:v>65.08907318115234</c:v>
                </c:pt>
                <c:pt idx="29">
                  <c:v>84.6331787109375</c:v>
                </c:pt>
                <c:pt idx="30">
                  <c:v>84.6331787109375</c:v>
                </c:pt>
                <c:pt idx="31">
                  <c:v>91.13960266113281</c:v>
                </c:pt>
                <c:pt idx="32">
                  <c:v>91.13960266113281</c:v>
                </c:pt>
                <c:pt idx="33">
                  <c:v>71.62033081054688</c:v>
                </c:pt>
                <c:pt idx="34">
                  <c:v>71.62033081054688</c:v>
                </c:pt>
                <c:pt idx="35">
                  <c:v>71.62033081054688</c:v>
                </c:pt>
                <c:pt idx="36">
                  <c:v>32.55695343017578</c:v>
                </c:pt>
                <c:pt idx="37">
                  <c:v>19.519271850585938</c:v>
                </c:pt>
                <c:pt idx="38">
                  <c:v>19.519271850585938</c:v>
                </c:pt>
                <c:pt idx="39">
                  <c:v>19.519271850585938</c:v>
                </c:pt>
                <c:pt idx="40">
                  <c:v>39.063377380371094</c:v>
                </c:pt>
                <c:pt idx="41">
                  <c:v>52.07622528076172</c:v>
                </c:pt>
                <c:pt idx="42">
                  <c:v>52.07622528076172</c:v>
                </c:pt>
                <c:pt idx="43">
                  <c:v>32.55695343017578</c:v>
                </c:pt>
                <c:pt idx="44">
                  <c:v>32.55695343017578</c:v>
                </c:pt>
                <c:pt idx="45">
                  <c:v>-32.55695343017578</c:v>
                </c:pt>
                <c:pt idx="46">
                  <c:v>-32.55695343017578</c:v>
                </c:pt>
                <c:pt idx="47">
                  <c:v>-52.07622528076172</c:v>
                </c:pt>
                <c:pt idx="48">
                  <c:v>-52.07622528076172</c:v>
                </c:pt>
                <c:pt idx="49">
                  <c:v>-58.58264923095703</c:v>
                </c:pt>
                <c:pt idx="50">
                  <c:v>-58.58264923095703</c:v>
                </c:pt>
                <c:pt idx="51">
                  <c:v>-58.58264923095703</c:v>
                </c:pt>
                <c:pt idx="52">
                  <c:v>-65.08907318115234</c:v>
                </c:pt>
                <c:pt idx="53">
                  <c:v>-65.08907318115234</c:v>
                </c:pt>
                <c:pt idx="54">
                  <c:v>-65.08907318115234</c:v>
                </c:pt>
                <c:pt idx="55">
                  <c:v>13.012847900390625</c:v>
                </c:pt>
                <c:pt idx="56">
                  <c:v>13.012847900390625</c:v>
                </c:pt>
                <c:pt idx="57">
                  <c:v>19.519271850585938</c:v>
                </c:pt>
                <c:pt idx="58">
                  <c:v>19.519271850585938</c:v>
                </c:pt>
                <c:pt idx="59">
                  <c:v>19.519271850585938</c:v>
                </c:pt>
                <c:pt idx="60">
                  <c:v>19.519271850585938</c:v>
                </c:pt>
                <c:pt idx="61">
                  <c:v>26.05052947998047</c:v>
                </c:pt>
                <c:pt idx="62">
                  <c:v>26.05052947998047</c:v>
                </c:pt>
                <c:pt idx="63">
                  <c:v>32.55695343017578</c:v>
                </c:pt>
                <c:pt idx="64">
                  <c:v>32.55695343017578</c:v>
                </c:pt>
                <c:pt idx="65">
                  <c:v>32.55695343017578</c:v>
                </c:pt>
                <c:pt idx="66">
                  <c:v>32.55695343017578</c:v>
                </c:pt>
                <c:pt idx="67">
                  <c:v>39.063377380371094</c:v>
                </c:pt>
                <c:pt idx="68">
                  <c:v>39.063377380371094</c:v>
                </c:pt>
                <c:pt idx="69">
                  <c:v>39.063377380371094</c:v>
                </c:pt>
                <c:pt idx="70">
                  <c:v>26.05052947998047</c:v>
                </c:pt>
                <c:pt idx="71">
                  <c:v>6.5064239501953125</c:v>
                </c:pt>
                <c:pt idx="72">
                  <c:v>6.5064239501953125</c:v>
                </c:pt>
                <c:pt idx="73">
                  <c:v>-45.569801330566406</c:v>
                </c:pt>
                <c:pt idx="74">
                  <c:v>-45.569801330566406</c:v>
                </c:pt>
                <c:pt idx="75">
                  <c:v>-65.08907318115234</c:v>
                </c:pt>
                <c:pt idx="76">
                  <c:v>-65.08907318115234</c:v>
                </c:pt>
                <c:pt idx="77">
                  <c:v>-84.6331787109375</c:v>
                </c:pt>
                <c:pt idx="78">
                  <c:v>-84.6331787109375</c:v>
                </c:pt>
                <c:pt idx="79">
                  <c:v>-104.15245056152344</c:v>
                </c:pt>
                <c:pt idx="80">
                  <c:v>-104.15245056152344</c:v>
                </c:pt>
                <c:pt idx="81">
                  <c:v>-104.15245056152344</c:v>
                </c:pt>
                <c:pt idx="82">
                  <c:v>-71.62033081054688</c:v>
                </c:pt>
                <c:pt idx="83">
                  <c:v>-65.08907318115234</c:v>
                </c:pt>
                <c:pt idx="84">
                  <c:v>-65.08907318115234</c:v>
                </c:pt>
                <c:pt idx="85">
                  <c:v>-110.65887451171875</c:v>
                </c:pt>
                <c:pt idx="86">
                  <c:v>-110.65887451171875</c:v>
                </c:pt>
                <c:pt idx="87">
                  <c:v>-130.2029800415039</c:v>
                </c:pt>
                <c:pt idx="88">
                  <c:v>-130.2029800415039</c:v>
                </c:pt>
                <c:pt idx="89">
                  <c:v>-136.70940399169922</c:v>
                </c:pt>
                <c:pt idx="90">
                  <c:v>-136.70940399169922</c:v>
                </c:pt>
                <c:pt idx="91">
                  <c:v>-149.72225189208984</c:v>
                </c:pt>
                <c:pt idx="92">
                  <c:v>-149.72225189208984</c:v>
                </c:pt>
                <c:pt idx="93">
                  <c:v>-195.29205322265625</c:v>
                </c:pt>
                <c:pt idx="94">
                  <c:v>-195.29205322265625</c:v>
                </c:pt>
                <c:pt idx="95">
                  <c:v>-214.8361587524414</c:v>
                </c:pt>
                <c:pt idx="96">
                  <c:v>-214.8361587524414</c:v>
                </c:pt>
                <c:pt idx="97">
                  <c:v>-214.8361587524414</c:v>
                </c:pt>
                <c:pt idx="98">
                  <c:v>-221.34258270263672</c:v>
                </c:pt>
                <c:pt idx="99">
                  <c:v>-221.34258270263672</c:v>
                </c:pt>
                <c:pt idx="100">
                  <c:v>-221.34258270263672</c:v>
                </c:pt>
                <c:pt idx="101">
                  <c:v>-188.78562927246094</c:v>
                </c:pt>
                <c:pt idx="102">
                  <c:v>-188.78562927246094</c:v>
                </c:pt>
                <c:pt idx="103">
                  <c:v>-201.79847717285156</c:v>
                </c:pt>
                <c:pt idx="104">
                  <c:v>-201.79847717285156</c:v>
                </c:pt>
                <c:pt idx="105">
                  <c:v>-214.8361587524414</c:v>
                </c:pt>
                <c:pt idx="106">
                  <c:v>-214.8361587524414</c:v>
                </c:pt>
                <c:pt idx="107">
                  <c:v>-208.3297348022461</c:v>
                </c:pt>
                <c:pt idx="108">
                  <c:v>-208.3297348022461</c:v>
                </c:pt>
                <c:pt idx="109">
                  <c:v>-188.78562927246094</c:v>
                </c:pt>
                <c:pt idx="110">
                  <c:v>-188.78562927246094</c:v>
                </c:pt>
                <c:pt idx="111">
                  <c:v>-188.78562927246094</c:v>
                </c:pt>
                <c:pt idx="112">
                  <c:v>-201.79847717285156</c:v>
                </c:pt>
                <c:pt idx="113">
                  <c:v>-208.3297348022461</c:v>
                </c:pt>
                <c:pt idx="114">
                  <c:v>-208.3297348022461</c:v>
                </c:pt>
                <c:pt idx="115">
                  <c:v>-201.79847717285156</c:v>
                </c:pt>
                <c:pt idx="116">
                  <c:v>-201.79847717285156</c:v>
                </c:pt>
                <c:pt idx="117">
                  <c:v>-195.29205322265625</c:v>
                </c:pt>
                <c:pt idx="118">
                  <c:v>-195.29205322265625</c:v>
                </c:pt>
                <c:pt idx="119">
                  <c:v>-195.29205322265625</c:v>
                </c:pt>
                <c:pt idx="120">
                  <c:v>-195.29205322265625</c:v>
                </c:pt>
                <c:pt idx="121">
                  <c:v>-208.3297348022461</c:v>
                </c:pt>
                <c:pt idx="122">
                  <c:v>-208.3297348022461</c:v>
                </c:pt>
                <c:pt idx="123">
                  <c:v>-175.7727813720703</c:v>
                </c:pt>
                <c:pt idx="124">
                  <c:v>-175.7727813720703</c:v>
                </c:pt>
                <c:pt idx="125">
                  <c:v>-162.7599334716797</c:v>
                </c:pt>
                <c:pt idx="126">
                  <c:v>-162.7599334716797</c:v>
                </c:pt>
                <c:pt idx="127">
                  <c:v>-162.7599334716797</c:v>
                </c:pt>
                <c:pt idx="128">
                  <c:v>-169.266357421875</c:v>
                </c:pt>
                <c:pt idx="129">
                  <c:v>-169.266357421875</c:v>
                </c:pt>
                <c:pt idx="130">
                  <c:v>-169.266357421875</c:v>
                </c:pt>
                <c:pt idx="131">
                  <c:v>-195.29205322265625</c:v>
                </c:pt>
                <c:pt idx="132">
                  <c:v>-195.29205322265625</c:v>
                </c:pt>
                <c:pt idx="133">
                  <c:v>-175.7727813720703</c:v>
                </c:pt>
                <c:pt idx="134">
                  <c:v>-175.7727813720703</c:v>
                </c:pt>
                <c:pt idx="135">
                  <c:v>-162.7599334716797</c:v>
                </c:pt>
                <c:pt idx="136">
                  <c:v>-162.7599334716797</c:v>
                </c:pt>
                <c:pt idx="137">
                  <c:v>-149.72225189208984</c:v>
                </c:pt>
                <c:pt idx="138">
                  <c:v>-149.72225189208984</c:v>
                </c:pt>
                <c:pt idx="139">
                  <c:v>-143.21582794189453</c:v>
                </c:pt>
                <c:pt idx="140">
                  <c:v>-143.21582794189453</c:v>
                </c:pt>
                <c:pt idx="141">
                  <c:v>-136.70940399169922</c:v>
                </c:pt>
                <c:pt idx="142">
                  <c:v>-136.70940399169922</c:v>
                </c:pt>
                <c:pt idx="143">
                  <c:v>-136.70940399169922</c:v>
                </c:pt>
                <c:pt idx="144">
                  <c:v>-136.70940399169922</c:v>
                </c:pt>
                <c:pt idx="145">
                  <c:v>-136.70940399169922</c:v>
                </c:pt>
                <c:pt idx="146">
                  <c:v>-136.70940399169922</c:v>
                </c:pt>
                <c:pt idx="147">
                  <c:v>-104.15245056152344</c:v>
                </c:pt>
                <c:pt idx="148">
                  <c:v>-104.15245056152344</c:v>
                </c:pt>
                <c:pt idx="149">
                  <c:v>-117.19013214111328</c:v>
                </c:pt>
                <c:pt idx="150">
                  <c:v>-117.19013214111328</c:v>
                </c:pt>
                <c:pt idx="151">
                  <c:v>-104.15245056152344</c:v>
                </c:pt>
                <c:pt idx="152">
                  <c:v>-104.15245056152344</c:v>
                </c:pt>
                <c:pt idx="153">
                  <c:v>-84.6331787109375</c:v>
                </c:pt>
                <c:pt idx="154">
                  <c:v>-84.6331787109375</c:v>
                </c:pt>
                <c:pt idx="155">
                  <c:v>-91.13960266113281</c:v>
                </c:pt>
                <c:pt idx="156">
                  <c:v>-91.13960266113281</c:v>
                </c:pt>
                <c:pt idx="157">
                  <c:v>-91.13960266113281</c:v>
                </c:pt>
                <c:pt idx="158">
                  <c:v>-91.13960266113281</c:v>
                </c:pt>
                <c:pt idx="159">
                  <c:v>-91.13960266113281</c:v>
                </c:pt>
                <c:pt idx="160">
                  <c:v>-91.13960266113281</c:v>
                </c:pt>
                <c:pt idx="161">
                  <c:v>-58.58264923095703</c:v>
                </c:pt>
                <c:pt idx="162">
                  <c:v>-58.58264923095703</c:v>
                </c:pt>
                <c:pt idx="163">
                  <c:v>-45.569801330566406</c:v>
                </c:pt>
                <c:pt idx="164">
                  <c:v>-45.569801330566406</c:v>
                </c:pt>
                <c:pt idx="165">
                  <c:v>-78.12675476074219</c:v>
                </c:pt>
                <c:pt idx="166">
                  <c:v>-78.12675476074219</c:v>
                </c:pt>
                <c:pt idx="167">
                  <c:v>-58.58264923095703</c:v>
                </c:pt>
                <c:pt idx="168">
                  <c:v>-58.58264923095703</c:v>
                </c:pt>
                <c:pt idx="169">
                  <c:v>-52.07622528076172</c:v>
                </c:pt>
                <c:pt idx="170">
                  <c:v>-52.07622528076172</c:v>
                </c:pt>
                <c:pt idx="171">
                  <c:v>-84.6331787109375</c:v>
                </c:pt>
                <c:pt idx="172">
                  <c:v>-84.6331787109375</c:v>
                </c:pt>
                <c:pt idx="173">
                  <c:v>-78.12675476074219</c:v>
                </c:pt>
                <c:pt idx="174">
                  <c:v>-78.12675476074219</c:v>
                </c:pt>
                <c:pt idx="175">
                  <c:v>-104.15245056152344</c:v>
                </c:pt>
                <c:pt idx="176">
                  <c:v>-104.15245056152344</c:v>
                </c:pt>
                <c:pt idx="177">
                  <c:v>-104.15245056152344</c:v>
                </c:pt>
                <c:pt idx="178">
                  <c:v>-104.15245056152344</c:v>
                </c:pt>
                <c:pt idx="179">
                  <c:v>-91.13960266113281</c:v>
                </c:pt>
                <c:pt idx="180">
                  <c:v>-91.13960266113281</c:v>
                </c:pt>
                <c:pt idx="181">
                  <c:v>-84.6331787109375</c:v>
                </c:pt>
                <c:pt idx="182">
                  <c:v>-84.6331787109375</c:v>
                </c:pt>
                <c:pt idx="183">
                  <c:v>-84.6331787109375</c:v>
                </c:pt>
                <c:pt idx="184">
                  <c:v>-84.6331787109375</c:v>
                </c:pt>
                <c:pt idx="185">
                  <c:v>-65.08907318115234</c:v>
                </c:pt>
                <c:pt idx="186">
                  <c:v>-65.08907318115234</c:v>
                </c:pt>
                <c:pt idx="187">
                  <c:v>-65.08907318115234</c:v>
                </c:pt>
                <c:pt idx="188">
                  <c:v>-65.08907318115234</c:v>
                </c:pt>
                <c:pt idx="189">
                  <c:v>-65.08907318115234</c:v>
                </c:pt>
                <c:pt idx="190">
                  <c:v>-97.64602661132812</c:v>
                </c:pt>
                <c:pt idx="191">
                  <c:v>-97.64602661132812</c:v>
                </c:pt>
                <c:pt idx="192">
                  <c:v>-97.64602661132812</c:v>
                </c:pt>
                <c:pt idx="193">
                  <c:v>-58.58264923095703</c:v>
                </c:pt>
                <c:pt idx="194">
                  <c:v>-58.58264923095703</c:v>
                </c:pt>
                <c:pt idx="195">
                  <c:v>-65.08907318115234</c:v>
                </c:pt>
                <c:pt idx="196">
                  <c:v>-65.08907318115234</c:v>
                </c:pt>
                <c:pt idx="197">
                  <c:v>-91.13960266113281</c:v>
                </c:pt>
                <c:pt idx="198">
                  <c:v>-91.13960266113281</c:v>
                </c:pt>
                <c:pt idx="199">
                  <c:v>-91.13960266113281</c:v>
                </c:pt>
                <c:pt idx="200">
                  <c:v>-91.13960266113281</c:v>
                </c:pt>
                <c:pt idx="201">
                  <c:v>-78.12675476074219</c:v>
                </c:pt>
                <c:pt idx="202">
                  <c:v>-78.12675476074219</c:v>
                </c:pt>
                <c:pt idx="203">
                  <c:v>-71.62033081054688</c:v>
                </c:pt>
                <c:pt idx="204">
                  <c:v>-71.62033081054688</c:v>
                </c:pt>
                <c:pt idx="205">
                  <c:v>-71.62033081054688</c:v>
                </c:pt>
                <c:pt idx="206">
                  <c:v>-71.62033081054688</c:v>
                </c:pt>
                <c:pt idx="207">
                  <c:v>-97.64602661132812</c:v>
                </c:pt>
                <c:pt idx="208">
                  <c:v>-97.64602661132812</c:v>
                </c:pt>
                <c:pt idx="209">
                  <c:v>-91.13960266113281</c:v>
                </c:pt>
                <c:pt idx="210">
                  <c:v>-91.13960266113281</c:v>
                </c:pt>
                <c:pt idx="211">
                  <c:v>-91.13960266113281</c:v>
                </c:pt>
                <c:pt idx="212">
                  <c:v>-91.13960266113281</c:v>
                </c:pt>
                <c:pt idx="213">
                  <c:v>-91.13960266113281</c:v>
                </c:pt>
                <c:pt idx="214">
                  <c:v>-91.13960266113281</c:v>
                </c:pt>
                <c:pt idx="215">
                  <c:v>-91.13960266113281</c:v>
                </c:pt>
                <c:pt idx="216">
                  <c:v>-91.13960266113281</c:v>
                </c:pt>
                <c:pt idx="217">
                  <c:v>-91.13960266113281</c:v>
                </c:pt>
                <c:pt idx="218">
                  <c:v>-91.13960266113281</c:v>
                </c:pt>
                <c:pt idx="219">
                  <c:v>-91.13960266113281</c:v>
                </c:pt>
                <c:pt idx="220">
                  <c:v>-91.13960266113281</c:v>
                </c:pt>
                <c:pt idx="221">
                  <c:v>-91.13960266113281</c:v>
                </c:pt>
                <c:pt idx="222">
                  <c:v>-78.12675476074219</c:v>
                </c:pt>
                <c:pt idx="223">
                  <c:v>-84.6331787109375</c:v>
                </c:pt>
                <c:pt idx="224">
                  <c:v>-84.6331787109375</c:v>
                </c:pt>
                <c:pt idx="225">
                  <c:v>-58.58264923095703</c:v>
                </c:pt>
                <c:pt idx="226">
                  <c:v>-58.58264923095703</c:v>
                </c:pt>
                <c:pt idx="227">
                  <c:v>-52.07622528076172</c:v>
                </c:pt>
                <c:pt idx="228">
                  <c:v>-52.07622528076172</c:v>
                </c:pt>
                <c:pt idx="229">
                  <c:v>-45.569801330566406</c:v>
                </c:pt>
                <c:pt idx="230">
                  <c:v>-45.569801330566406</c:v>
                </c:pt>
                <c:pt idx="231">
                  <c:v>-39.063377380371094</c:v>
                </c:pt>
                <c:pt idx="232">
                  <c:v>-39.063377380371094</c:v>
                </c:pt>
                <c:pt idx="233">
                  <c:v>-39.063377380371094</c:v>
                </c:pt>
                <c:pt idx="234">
                  <c:v>-39.063377380371094</c:v>
                </c:pt>
                <c:pt idx="235">
                  <c:v>-71.62033081054688</c:v>
                </c:pt>
                <c:pt idx="236">
                  <c:v>-71.62033081054688</c:v>
                </c:pt>
                <c:pt idx="237">
                  <c:v>-71.62033081054688</c:v>
                </c:pt>
                <c:pt idx="238">
                  <c:v>-71.62033081054688</c:v>
                </c:pt>
                <c:pt idx="239">
                  <c:v>-71.62033081054688</c:v>
                </c:pt>
                <c:pt idx="240">
                  <c:v>-71.62033081054688</c:v>
                </c:pt>
                <c:pt idx="241">
                  <c:v>-78.12675476074219</c:v>
                </c:pt>
                <c:pt idx="242">
                  <c:v>-78.12675476074219</c:v>
                </c:pt>
                <c:pt idx="243">
                  <c:v>-45.569801330566406</c:v>
                </c:pt>
                <c:pt idx="244">
                  <c:v>-45.569801330566406</c:v>
                </c:pt>
                <c:pt idx="245">
                  <c:v>6.5064239501953125</c:v>
                </c:pt>
                <c:pt idx="246">
                  <c:v>6.5064239501953125</c:v>
                </c:pt>
                <c:pt idx="247">
                  <c:v>19.519271850585938</c:v>
                </c:pt>
                <c:pt idx="248">
                  <c:v>19.519271850585938</c:v>
                </c:pt>
                <c:pt idx="249">
                  <c:v>19.519271850585938</c:v>
                </c:pt>
                <c:pt idx="250">
                  <c:v>19.519271850585938</c:v>
                </c:pt>
                <c:pt idx="251">
                  <c:v>19.519271850585938</c:v>
                </c:pt>
                <c:pt idx="252">
                  <c:v>19.519271850585938</c:v>
                </c:pt>
                <c:pt idx="253">
                  <c:v>19.519271850585938</c:v>
                </c:pt>
                <c:pt idx="254">
                  <c:v>32.55695343017578</c:v>
                </c:pt>
                <c:pt idx="255">
                  <c:v>32.55695343017578</c:v>
                </c:pt>
                <c:pt idx="256">
                  <c:v>32.55695343017578</c:v>
                </c:pt>
                <c:pt idx="257">
                  <c:v>45.569801330566406</c:v>
                </c:pt>
                <c:pt idx="258">
                  <c:v>45.569801330566406</c:v>
                </c:pt>
                <c:pt idx="259">
                  <c:v>52.07622528076172</c:v>
                </c:pt>
                <c:pt idx="260">
                  <c:v>52.07622528076172</c:v>
                </c:pt>
                <c:pt idx="261">
                  <c:v>39.063377380371094</c:v>
                </c:pt>
                <c:pt idx="262">
                  <c:v>39.063377380371094</c:v>
                </c:pt>
                <c:pt idx="263">
                  <c:v>39.063377380371094</c:v>
                </c:pt>
                <c:pt idx="264">
                  <c:v>39.063377380371094</c:v>
                </c:pt>
                <c:pt idx="265">
                  <c:v>45.569801330566406</c:v>
                </c:pt>
                <c:pt idx="266">
                  <c:v>45.569801330566406</c:v>
                </c:pt>
                <c:pt idx="267">
                  <c:v>-32.55695343017578</c:v>
                </c:pt>
                <c:pt idx="268">
                  <c:v>-32.55695343017578</c:v>
                </c:pt>
                <c:pt idx="269">
                  <c:v>-97.64602661132812</c:v>
                </c:pt>
                <c:pt idx="270">
                  <c:v>-97.64602661132812</c:v>
                </c:pt>
                <c:pt idx="271">
                  <c:v>-91.13960266113281</c:v>
                </c:pt>
                <c:pt idx="272">
                  <c:v>-91.13960266113281</c:v>
                </c:pt>
                <c:pt idx="273">
                  <c:v>-84.6331787109375</c:v>
                </c:pt>
                <c:pt idx="274">
                  <c:v>-84.6331787109375</c:v>
                </c:pt>
                <c:pt idx="275">
                  <c:v>-104.15245056152344</c:v>
                </c:pt>
                <c:pt idx="276">
                  <c:v>-104.15245056152344</c:v>
                </c:pt>
                <c:pt idx="277">
                  <c:v>-143.21582794189453</c:v>
                </c:pt>
                <c:pt idx="278">
                  <c:v>-143.21582794189453</c:v>
                </c:pt>
                <c:pt idx="279">
                  <c:v>-143.21582794189453</c:v>
                </c:pt>
                <c:pt idx="280">
                  <c:v>-143.21582794189453</c:v>
                </c:pt>
                <c:pt idx="281">
                  <c:v>-117.19013214111328</c:v>
                </c:pt>
                <c:pt idx="282">
                  <c:v>-117.19013214111328</c:v>
                </c:pt>
                <c:pt idx="283">
                  <c:v>-117.19013214111328</c:v>
                </c:pt>
                <c:pt idx="284">
                  <c:v>-104.15245056152344</c:v>
                </c:pt>
                <c:pt idx="285">
                  <c:v>-110.65887451171875</c:v>
                </c:pt>
                <c:pt idx="286">
                  <c:v>-110.65887451171875</c:v>
                </c:pt>
                <c:pt idx="287">
                  <c:v>-130.2029800415039</c:v>
                </c:pt>
                <c:pt idx="288">
                  <c:v>-130.2029800415039</c:v>
                </c:pt>
                <c:pt idx="289">
                  <c:v>-130.2029800415039</c:v>
                </c:pt>
                <c:pt idx="290">
                  <c:v>-130.2029800415039</c:v>
                </c:pt>
                <c:pt idx="291">
                  <c:v>-149.72225189208984</c:v>
                </c:pt>
                <c:pt idx="292">
                  <c:v>-149.72225189208984</c:v>
                </c:pt>
                <c:pt idx="293">
                  <c:v>-149.72225189208984</c:v>
                </c:pt>
                <c:pt idx="294">
                  <c:v>-136.70940399169922</c:v>
                </c:pt>
                <c:pt idx="295">
                  <c:v>-136.70940399169922</c:v>
                </c:pt>
                <c:pt idx="296">
                  <c:v>-136.70940399169922</c:v>
                </c:pt>
                <c:pt idx="297">
                  <c:v>-136.70940399169922</c:v>
                </c:pt>
                <c:pt idx="298">
                  <c:v>-136.70940399169922</c:v>
                </c:pt>
                <c:pt idx="299">
                  <c:v>-182.27920532226562</c:v>
                </c:pt>
                <c:pt idx="300">
                  <c:v>-182.27920532226562</c:v>
                </c:pt>
                <c:pt idx="301">
                  <c:v>-149.72225189208984</c:v>
                </c:pt>
                <c:pt idx="302">
                  <c:v>-149.72225189208984</c:v>
                </c:pt>
                <c:pt idx="303">
                  <c:v>-156.22867584228516</c:v>
                </c:pt>
                <c:pt idx="304">
                  <c:v>-156.22867584228516</c:v>
                </c:pt>
                <c:pt idx="305">
                  <c:v>-175.7727813720703</c:v>
                </c:pt>
                <c:pt idx="306">
                  <c:v>-175.7727813720703</c:v>
                </c:pt>
                <c:pt idx="307">
                  <c:v>-182.27920532226562</c:v>
                </c:pt>
                <c:pt idx="308">
                  <c:v>-182.27920532226562</c:v>
                </c:pt>
                <c:pt idx="309">
                  <c:v>-182.27920532226562</c:v>
                </c:pt>
                <c:pt idx="310">
                  <c:v>-182.27920532226562</c:v>
                </c:pt>
                <c:pt idx="311">
                  <c:v>-182.27920532226562</c:v>
                </c:pt>
                <c:pt idx="312">
                  <c:v>-182.27920532226562</c:v>
                </c:pt>
                <c:pt idx="313">
                  <c:v>-175.7727813720703</c:v>
                </c:pt>
                <c:pt idx="314">
                  <c:v>-175.7727813720703</c:v>
                </c:pt>
                <c:pt idx="315">
                  <c:v>-117.19013214111328</c:v>
                </c:pt>
                <c:pt idx="316">
                  <c:v>-117.19013214111328</c:v>
                </c:pt>
                <c:pt idx="317">
                  <c:v>-136.70940399169922</c:v>
                </c:pt>
                <c:pt idx="318">
                  <c:v>-136.70940399169922</c:v>
                </c:pt>
                <c:pt idx="319">
                  <c:v>-143.21582794189453</c:v>
                </c:pt>
                <c:pt idx="320">
                  <c:v>-143.21582794189453</c:v>
                </c:pt>
                <c:pt idx="321">
                  <c:v>-143.21582794189453</c:v>
                </c:pt>
                <c:pt idx="322">
                  <c:v>-143.21582794189453</c:v>
                </c:pt>
                <c:pt idx="323">
                  <c:v>-123.6965560913086</c:v>
                </c:pt>
                <c:pt idx="324">
                  <c:v>-123.6965560913086</c:v>
                </c:pt>
                <c:pt idx="325">
                  <c:v>-123.6965560913086</c:v>
                </c:pt>
                <c:pt idx="326">
                  <c:v>-117.19013214111328</c:v>
                </c:pt>
                <c:pt idx="327">
                  <c:v>-117.19013214111328</c:v>
                </c:pt>
                <c:pt idx="328">
                  <c:v>-117.19013214111328</c:v>
                </c:pt>
                <c:pt idx="329">
                  <c:v>-97.64602661132812</c:v>
                </c:pt>
                <c:pt idx="330">
                  <c:v>-97.64602661132812</c:v>
                </c:pt>
                <c:pt idx="331">
                  <c:v>-104.15245056152344</c:v>
                </c:pt>
                <c:pt idx="332">
                  <c:v>-104.15245056152344</c:v>
                </c:pt>
                <c:pt idx="333">
                  <c:v>-123.6965560913086</c:v>
                </c:pt>
                <c:pt idx="334">
                  <c:v>-123.6965560913086</c:v>
                </c:pt>
                <c:pt idx="335">
                  <c:v>-123.6965560913086</c:v>
                </c:pt>
                <c:pt idx="336">
                  <c:v>-123.6965560913086</c:v>
                </c:pt>
                <c:pt idx="337">
                  <c:v>-110.65887451171875</c:v>
                </c:pt>
                <c:pt idx="338">
                  <c:v>-110.65887451171875</c:v>
                </c:pt>
                <c:pt idx="339">
                  <c:v>-97.64602661132812</c:v>
                </c:pt>
                <c:pt idx="340">
                  <c:v>-97.64602661132812</c:v>
                </c:pt>
                <c:pt idx="341">
                  <c:v>-97.64602661132812</c:v>
                </c:pt>
                <c:pt idx="342">
                  <c:v>-97.64602661132812</c:v>
                </c:pt>
                <c:pt idx="343">
                  <c:v>-97.64602661132812</c:v>
                </c:pt>
                <c:pt idx="344">
                  <c:v>-97.64602661132812</c:v>
                </c:pt>
                <c:pt idx="345">
                  <c:v>-97.64602661132812</c:v>
                </c:pt>
                <c:pt idx="346">
                  <c:v>-1100.181655883789</c:v>
                </c:pt>
                <c:pt idx="347">
                  <c:v>-1028.5861587524414</c:v>
                </c:pt>
                <c:pt idx="348">
                  <c:v>-1028.5861587524414</c:v>
                </c:pt>
                <c:pt idx="349">
                  <c:v>-865.8262252807617</c:v>
                </c:pt>
                <c:pt idx="350">
                  <c:v>-865.8262252807617</c:v>
                </c:pt>
                <c:pt idx="351">
                  <c:v>-820.2564239501953</c:v>
                </c:pt>
                <c:pt idx="352">
                  <c:v>-820.2564239501953</c:v>
                </c:pt>
                <c:pt idx="353">
                  <c:v>-846.3069534301758</c:v>
                </c:pt>
                <c:pt idx="354">
                  <c:v>-846.3069534301758</c:v>
                </c:pt>
                <c:pt idx="355">
                  <c:v>-846.3069534301758</c:v>
                </c:pt>
                <c:pt idx="356">
                  <c:v>-846.3069534301758</c:v>
                </c:pt>
                <c:pt idx="357">
                  <c:v>-865.8262252807617</c:v>
                </c:pt>
                <c:pt idx="358">
                  <c:v>-865.8262252807617</c:v>
                </c:pt>
                <c:pt idx="359">
                  <c:v>-872.332649230957</c:v>
                </c:pt>
                <c:pt idx="360">
                  <c:v>-872.332649230957</c:v>
                </c:pt>
                <c:pt idx="361">
                  <c:v>-904.8896026611328</c:v>
                </c:pt>
                <c:pt idx="362">
                  <c:v>-904.8896026611328</c:v>
                </c:pt>
                <c:pt idx="363">
                  <c:v>-930.9401321411133</c:v>
                </c:pt>
                <c:pt idx="364">
                  <c:v>-930.9401321411133</c:v>
                </c:pt>
                <c:pt idx="365">
                  <c:v>-930.9401321411133</c:v>
                </c:pt>
                <c:pt idx="366">
                  <c:v>-930.9401321411133</c:v>
                </c:pt>
                <c:pt idx="367">
                  <c:v>-950.4594039916992</c:v>
                </c:pt>
                <c:pt idx="368">
                  <c:v>-950.4594039916992</c:v>
                </c:pt>
                <c:pt idx="369">
                  <c:v>-956.9658279418945</c:v>
                </c:pt>
                <c:pt idx="370">
                  <c:v>-956.9658279418945</c:v>
                </c:pt>
                <c:pt idx="371">
                  <c:v>-956.9658279418945</c:v>
                </c:pt>
                <c:pt idx="372">
                  <c:v>-956.9658279418945</c:v>
                </c:pt>
                <c:pt idx="373">
                  <c:v>-956.9658279418945</c:v>
                </c:pt>
                <c:pt idx="374">
                  <c:v>-956.9658279418945</c:v>
                </c:pt>
                <c:pt idx="375">
                  <c:v>-950.4594039916992</c:v>
                </c:pt>
                <c:pt idx="376">
                  <c:v>-950.4594039916992</c:v>
                </c:pt>
                <c:pt idx="377">
                  <c:v>-859.3198013305664</c:v>
                </c:pt>
                <c:pt idx="378">
                  <c:v>-859.3198013305664</c:v>
                </c:pt>
                <c:pt idx="379">
                  <c:v>-813.75</c:v>
                </c:pt>
                <c:pt idx="380">
                  <c:v>-813.75</c:v>
                </c:pt>
                <c:pt idx="381">
                  <c:v>-774.6866226196289</c:v>
                </c:pt>
                <c:pt idx="382">
                  <c:v>-774.6866226196289</c:v>
                </c:pt>
                <c:pt idx="383">
                  <c:v>-742.1296691894531</c:v>
                </c:pt>
                <c:pt idx="384">
                  <c:v>-742.1296691894531</c:v>
                </c:pt>
                <c:pt idx="385">
                  <c:v>-735.6232452392578</c:v>
                </c:pt>
                <c:pt idx="386">
                  <c:v>-735.6232452392578</c:v>
                </c:pt>
                <c:pt idx="387">
                  <c:v>-742.1296691894531</c:v>
                </c:pt>
                <c:pt idx="388">
                  <c:v>-742.1296691894531</c:v>
                </c:pt>
                <c:pt idx="389">
                  <c:v>-690.0534439086914</c:v>
                </c:pt>
                <c:pt idx="390">
                  <c:v>-690.0534439086914</c:v>
                </c:pt>
                <c:pt idx="391">
                  <c:v>-683.5470199584961</c:v>
                </c:pt>
                <c:pt idx="392">
                  <c:v>-683.5470199584961</c:v>
                </c:pt>
                <c:pt idx="393">
                  <c:v>-677.0405960083008</c:v>
                </c:pt>
                <c:pt idx="394">
                  <c:v>-677.0405960083008</c:v>
                </c:pt>
                <c:pt idx="395">
                  <c:v>-644.483642578125</c:v>
                </c:pt>
                <c:pt idx="396">
                  <c:v>-644.483642578125</c:v>
                </c:pt>
                <c:pt idx="397">
                  <c:v>-598.9138412475586</c:v>
                </c:pt>
                <c:pt idx="398">
                  <c:v>-598.9138412475586</c:v>
                </c:pt>
                <c:pt idx="399">
                  <c:v>-585.900993347168</c:v>
                </c:pt>
                <c:pt idx="400">
                  <c:v>-585.900993347168</c:v>
                </c:pt>
                <c:pt idx="401">
                  <c:v>-585.900993347168</c:v>
                </c:pt>
                <c:pt idx="402">
                  <c:v>-585.900993347168</c:v>
                </c:pt>
                <c:pt idx="403">
                  <c:v>-585.900993347168</c:v>
                </c:pt>
                <c:pt idx="404">
                  <c:v>-566.381721496582</c:v>
                </c:pt>
                <c:pt idx="405">
                  <c:v>-566.381721496582</c:v>
                </c:pt>
                <c:pt idx="406">
                  <c:v>-566.381721496582</c:v>
                </c:pt>
                <c:pt idx="407">
                  <c:v>-494.76139068603516</c:v>
                </c:pt>
                <c:pt idx="408">
                  <c:v>-494.76139068603516</c:v>
                </c:pt>
                <c:pt idx="409">
                  <c:v>-449.19158935546875</c:v>
                </c:pt>
                <c:pt idx="410">
                  <c:v>-449.19158935546875</c:v>
                </c:pt>
                <c:pt idx="411">
                  <c:v>-449.19158935546875</c:v>
                </c:pt>
                <c:pt idx="412">
                  <c:v>-449.19158935546875</c:v>
                </c:pt>
                <c:pt idx="413">
                  <c:v>-462.2044372558594</c:v>
                </c:pt>
                <c:pt idx="414">
                  <c:v>-462.2044372558594</c:v>
                </c:pt>
                <c:pt idx="415">
                  <c:v>-436.1787414550781</c:v>
                </c:pt>
                <c:pt idx="416">
                  <c:v>-436.1787414550781</c:v>
                </c:pt>
                <c:pt idx="417">
                  <c:v>-436.1787414550781</c:v>
                </c:pt>
                <c:pt idx="418">
                  <c:v>-436.1787414550781</c:v>
                </c:pt>
                <c:pt idx="419">
                  <c:v>-377.5712585449219</c:v>
                </c:pt>
                <c:pt idx="420">
                  <c:v>-377.5712585449219</c:v>
                </c:pt>
                <c:pt idx="421">
                  <c:v>-351.5455627441406</c:v>
                </c:pt>
                <c:pt idx="422">
                  <c:v>-351.5455627441406</c:v>
                </c:pt>
                <c:pt idx="423">
                  <c:v>-358.05198669433594</c:v>
                </c:pt>
                <c:pt idx="424">
                  <c:v>-358.05198669433594</c:v>
                </c:pt>
                <c:pt idx="425">
                  <c:v>-364.55841064453125</c:v>
                </c:pt>
                <c:pt idx="426">
                  <c:v>-364.55841064453125</c:v>
                </c:pt>
                <c:pt idx="427">
                  <c:v>-338.5078811645508</c:v>
                </c:pt>
                <c:pt idx="428">
                  <c:v>-338.5078811645508</c:v>
                </c:pt>
                <c:pt idx="429">
                  <c:v>-292.9380798339844</c:v>
                </c:pt>
                <c:pt idx="430">
                  <c:v>-292.9380798339844</c:v>
                </c:pt>
                <c:pt idx="431">
                  <c:v>-240.86185455322266</c:v>
                </c:pt>
                <c:pt idx="432">
                  <c:v>-240.86185455322266</c:v>
                </c:pt>
                <c:pt idx="433">
                  <c:v>-240.86185455322266</c:v>
                </c:pt>
                <c:pt idx="434">
                  <c:v>-240.86185455322266</c:v>
                </c:pt>
                <c:pt idx="435">
                  <c:v>-227.84900665283203</c:v>
                </c:pt>
                <c:pt idx="436">
                  <c:v>-227.84900665283203</c:v>
                </c:pt>
                <c:pt idx="437">
                  <c:v>-182.27920532226562</c:v>
                </c:pt>
                <c:pt idx="438">
                  <c:v>-182.27920532226562</c:v>
                </c:pt>
                <c:pt idx="439">
                  <c:v>-169.266357421875</c:v>
                </c:pt>
                <c:pt idx="440">
                  <c:v>-169.266357421875</c:v>
                </c:pt>
                <c:pt idx="441">
                  <c:v>-149.72225189208984</c:v>
                </c:pt>
                <c:pt idx="442">
                  <c:v>-149.72225189208984</c:v>
                </c:pt>
                <c:pt idx="443">
                  <c:v>-136.70940399169922</c:v>
                </c:pt>
                <c:pt idx="444">
                  <c:v>-136.70940399169922</c:v>
                </c:pt>
                <c:pt idx="445">
                  <c:v>-26.05052947998047</c:v>
                </c:pt>
                <c:pt idx="446">
                  <c:v>-26.05052947998047</c:v>
                </c:pt>
                <c:pt idx="447">
                  <c:v>-26.05052947998047</c:v>
                </c:pt>
                <c:pt idx="448">
                  <c:v>-26.05052947998047</c:v>
                </c:pt>
                <c:pt idx="449">
                  <c:v>45.569801330566406</c:v>
                </c:pt>
                <c:pt idx="450">
                  <c:v>45.569801330566406</c:v>
                </c:pt>
                <c:pt idx="451">
                  <c:v>45.569801330566406</c:v>
                </c:pt>
                <c:pt idx="452">
                  <c:v>45.569801330566406</c:v>
                </c:pt>
                <c:pt idx="453">
                  <c:v>110.65887451171875</c:v>
                </c:pt>
                <c:pt idx="454">
                  <c:v>110.65887451171875</c:v>
                </c:pt>
                <c:pt idx="455">
                  <c:v>169.266357421875</c:v>
                </c:pt>
                <c:pt idx="456">
                  <c:v>169.266357421875</c:v>
                </c:pt>
                <c:pt idx="457">
                  <c:v>188.78562927246094</c:v>
                </c:pt>
                <c:pt idx="458">
                  <c:v>188.78562927246094</c:v>
                </c:pt>
                <c:pt idx="459">
                  <c:v>234.35543060302734</c:v>
                </c:pt>
                <c:pt idx="460">
                  <c:v>234.35543060302734</c:v>
                </c:pt>
                <c:pt idx="461">
                  <c:v>266.9123840332031</c:v>
                </c:pt>
                <c:pt idx="462">
                  <c:v>266.9123840332031</c:v>
                </c:pt>
                <c:pt idx="463">
                  <c:v>266.9123840332031</c:v>
                </c:pt>
                <c:pt idx="464">
                  <c:v>266.9123840332031</c:v>
                </c:pt>
                <c:pt idx="465">
                  <c:v>266.9123840332031</c:v>
                </c:pt>
                <c:pt idx="466">
                  <c:v>247.36827850341797</c:v>
                </c:pt>
                <c:pt idx="467">
                  <c:v>214.8361587524414</c:v>
                </c:pt>
                <c:pt idx="468">
                  <c:v>214.8361587524414</c:v>
                </c:pt>
                <c:pt idx="469">
                  <c:v>260.4059600830078</c:v>
                </c:pt>
                <c:pt idx="470">
                  <c:v>260.4059600830078</c:v>
                </c:pt>
                <c:pt idx="471">
                  <c:v>279.92523193359375</c:v>
                </c:pt>
                <c:pt idx="472">
                  <c:v>279.92523193359375</c:v>
                </c:pt>
                <c:pt idx="473">
                  <c:v>247.36827850341797</c:v>
                </c:pt>
                <c:pt idx="474">
                  <c:v>247.36827850341797</c:v>
                </c:pt>
                <c:pt idx="475">
                  <c:v>253.8995361328125</c:v>
                </c:pt>
                <c:pt idx="476">
                  <c:v>253.8995361328125</c:v>
                </c:pt>
                <c:pt idx="477">
                  <c:v>253.8995361328125</c:v>
                </c:pt>
                <c:pt idx="478">
                  <c:v>253.8995361328125</c:v>
                </c:pt>
                <c:pt idx="479">
                  <c:v>253.8995361328125</c:v>
                </c:pt>
                <c:pt idx="480">
                  <c:v>253.8995361328125</c:v>
                </c:pt>
                <c:pt idx="481">
                  <c:v>253.8995361328125</c:v>
                </c:pt>
                <c:pt idx="482">
                  <c:v>253.8995361328125</c:v>
                </c:pt>
                <c:pt idx="483">
                  <c:v>260.4059600830078</c:v>
                </c:pt>
                <c:pt idx="484">
                  <c:v>260.4059600830078</c:v>
                </c:pt>
                <c:pt idx="485">
                  <c:v>247.36827850341797</c:v>
                </c:pt>
                <c:pt idx="486">
                  <c:v>247.36827850341797</c:v>
                </c:pt>
                <c:pt idx="487">
                  <c:v>253.8995361328125</c:v>
                </c:pt>
                <c:pt idx="488">
                  <c:v>253.8995361328125</c:v>
                </c:pt>
                <c:pt idx="489">
                  <c:v>240.86185455322266</c:v>
                </c:pt>
                <c:pt idx="490">
                  <c:v>240.86185455322266</c:v>
                </c:pt>
                <c:pt idx="491">
                  <c:v>260.4059600830078</c:v>
                </c:pt>
                <c:pt idx="492">
                  <c:v>260.4059600830078</c:v>
                </c:pt>
                <c:pt idx="493">
                  <c:v>260.4059600830078</c:v>
                </c:pt>
                <c:pt idx="494">
                  <c:v>260.4059600830078</c:v>
                </c:pt>
                <c:pt idx="495">
                  <c:v>260.4059600830078</c:v>
                </c:pt>
                <c:pt idx="496">
                  <c:v>214.8361587524414</c:v>
                </c:pt>
                <c:pt idx="497">
                  <c:v>201.79847717285156</c:v>
                </c:pt>
                <c:pt idx="498">
                  <c:v>201.79847717285156</c:v>
                </c:pt>
                <c:pt idx="499">
                  <c:v>214.8361587524414</c:v>
                </c:pt>
                <c:pt idx="500">
                  <c:v>214.8361587524414</c:v>
                </c:pt>
                <c:pt idx="501">
                  <c:v>208.3297348022461</c:v>
                </c:pt>
                <c:pt idx="502">
                  <c:v>208.3297348022461</c:v>
                </c:pt>
                <c:pt idx="503">
                  <c:v>208.3297348022461</c:v>
                </c:pt>
                <c:pt idx="504">
                  <c:v>208.3297348022461</c:v>
                </c:pt>
                <c:pt idx="505">
                  <c:v>188.78562927246094</c:v>
                </c:pt>
                <c:pt idx="506">
                  <c:v>188.78562927246094</c:v>
                </c:pt>
                <c:pt idx="507">
                  <c:v>188.78562927246094</c:v>
                </c:pt>
                <c:pt idx="508">
                  <c:v>188.78562927246094</c:v>
                </c:pt>
                <c:pt idx="509">
                  <c:v>188.78562927246094</c:v>
                </c:pt>
                <c:pt idx="510">
                  <c:v>188.78562927246094</c:v>
                </c:pt>
                <c:pt idx="511">
                  <c:v>188.78562927246094</c:v>
                </c:pt>
                <c:pt idx="512">
                  <c:v>201.79847717285156</c:v>
                </c:pt>
                <c:pt idx="513">
                  <c:v>195.29205322265625</c:v>
                </c:pt>
                <c:pt idx="514">
                  <c:v>195.29205322265625</c:v>
                </c:pt>
                <c:pt idx="515">
                  <c:v>175.7727813720703</c:v>
                </c:pt>
                <c:pt idx="516">
                  <c:v>175.7727813720703</c:v>
                </c:pt>
                <c:pt idx="517">
                  <c:v>175.7727813720703</c:v>
                </c:pt>
                <c:pt idx="518">
                  <c:v>175.7727813720703</c:v>
                </c:pt>
                <c:pt idx="519">
                  <c:v>156.22867584228516</c:v>
                </c:pt>
                <c:pt idx="520">
                  <c:v>156.22867584228516</c:v>
                </c:pt>
                <c:pt idx="521">
                  <c:v>123.6965560913086</c:v>
                </c:pt>
                <c:pt idx="522">
                  <c:v>123.6965560913086</c:v>
                </c:pt>
                <c:pt idx="523">
                  <c:v>117.19013214111328</c:v>
                </c:pt>
                <c:pt idx="524">
                  <c:v>117.19013214111328</c:v>
                </c:pt>
                <c:pt idx="525">
                  <c:v>117.19013214111328</c:v>
                </c:pt>
                <c:pt idx="526">
                  <c:v>117.19013214111328</c:v>
                </c:pt>
                <c:pt idx="527">
                  <c:v>130.2029800415039</c:v>
                </c:pt>
                <c:pt idx="528">
                  <c:v>130.2029800415039</c:v>
                </c:pt>
                <c:pt idx="529">
                  <c:v>169.266357421875</c:v>
                </c:pt>
                <c:pt idx="530">
                  <c:v>169.266357421875</c:v>
                </c:pt>
                <c:pt idx="531">
                  <c:v>162.7599334716797</c:v>
                </c:pt>
                <c:pt idx="532">
                  <c:v>162.7599334716797</c:v>
                </c:pt>
                <c:pt idx="533">
                  <c:v>149.72225189208984</c:v>
                </c:pt>
                <c:pt idx="534">
                  <c:v>149.72225189208984</c:v>
                </c:pt>
                <c:pt idx="535">
                  <c:v>162.7599334716797</c:v>
                </c:pt>
                <c:pt idx="536">
                  <c:v>162.7599334716797</c:v>
                </c:pt>
                <c:pt idx="537">
                  <c:v>162.7599334716797</c:v>
                </c:pt>
                <c:pt idx="538">
                  <c:v>162.7599334716797</c:v>
                </c:pt>
                <c:pt idx="539">
                  <c:v>162.7599334716797</c:v>
                </c:pt>
                <c:pt idx="540">
                  <c:v>162.7599334716797</c:v>
                </c:pt>
                <c:pt idx="541">
                  <c:v>162.7599334716797</c:v>
                </c:pt>
                <c:pt idx="542">
                  <c:v>162.7599334716797</c:v>
                </c:pt>
                <c:pt idx="543">
                  <c:v>156.22867584228516</c:v>
                </c:pt>
                <c:pt idx="544">
                  <c:v>156.22867584228516</c:v>
                </c:pt>
                <c:pt idx="545">
                  <c:v>149.72225189208984</c:v>
                </c:pt>
                <c:pt idx="546">
                  <c:v>149.72225189208984</c:v>
                </c:pt>
                <c:pt idx="547">
                  <c:v>143.21582794189453</c:v>
                </c:pt>
                <c:pt idx="548">
                  <c:v>143.21582794189453</c:v>
                </c:pt>
                <c:pt idx="549">
                  <c:v>130.2029800415039</c:v>
                </c:pt>
                <c:pt idx="550">
                  <c:v>130.2029800415039</c:v>
                </c:pt>
                <c:pt idx="551">
                  <c:v>110.65887451171875</c:v>
                </c:pt>
                <c:pt idx="552">
                  <c:v>110.65887451171875</c:v>
                </c:pt>
                <c:pt idx="553">
                  <c:v>104.15245056152344</c:v>
                </c:pt>
                <c:pt idx="554">
                  <c:v>104.15245056152344</c:v>
                </c:pt>
                <c:pt idx="555">
                  <c:v>104.15245056152344</c:v>
                </c:pt>
                <c:pt idx="556">
                  <c:v>104.15245056152344</c:v>
                </c:pt>
                <c:pt idx="557">
                  <c:v>110.65887451171875</c:v>
                </c:pt>
                <c:pt idx="558">
                  <c:v>110.65887451171875</c:v>
                </c:pt>
                <c:pt idx="559">
                  <c:v>143.21582794189453</c:v>
                </c:pt>
                <c:pt idx="560">
                  <c:v>143.21582794189453</c:v>
                </c:pt>
                <c:pt idx="561">
                  <c:v>130.2029800415039</c:v>
                </c:pt>
                <c:pt idx="562">
                  <c:v>130.2029800415039</c:v>
                </c:pt>
                <c:pt idx="563">
                  <c:v>91.13960266113281</c:v>
                </c:pt>
                <c:pt idx="564">
                  <c:v>91.13960266113281</c:v>
                </c:pt>
                <c:pt idx="565">
                  <c:v>45.569801330566406</c:v>
                </c:pt>
                <c:pt idx="566">
                  <c:v>45.569801330566406</c:v>
                </c:pt>
                <c:pt idx="567">
                  <c:v>13.012847900390625</c:v>
                </c:pt>
                <c:pt idx="568">
                  <c:v>13.012847900390625</c:v>
                </c:pt>
                <c:pt idx="569">
                  <c:v>13.012847900390625</c:v>
                </c:pt>
                <c:pt idx="570">
                  <c:v>32.55695343017578</c:v>
                </c:pt>
                <c:pt idx="571">
                  <c:v>52.07622528076172</c:v>
                </c:pt>
                <c:pt idx="572">
                  <c:v>52.07622528076172</c:v>
                </c:pt>
                <c:pt idx="573">
                  <c:v>13.012847900390625</c:v>
                </c:pt>
                <c:pt idx="574">
                  <c:v>13.012847900390625</c:v>
                </c:pt>
                <c:pt idx="575">
                  <c:v>-58.58264923095703</c:v>
                </c:pt>
                <c:pt idx="576">
                  <c:v>-58.58264923095703</c:v>
                </c:pt>
                <c:pt idx="577">
                  <c:v>-71.62033081054688</c:v>
                </c:pt>
                <c:pt idx="578">
                  <c:v>-71.62033081054688</c:v>
                </c:pt>
                <c:pt idx="579">
                  <c:v>-58.58264923095703</c:v>
                </c:pt>
                <c:pt idx="580">
                  <c:v>-58.58264923095703</c:v>
                </c:pt>
                <c:pt idx="581">
                  <c:v>-52.07622528076172</c:v>
                </c:pt>
                <c:pt idx="582">
                  <c:v>-52.07622528076172</c:v>
                </c:pt>
                <c:pt idx="583">
                  <c:v>-65.08907318115234</c:v>
                </c:pt>
                <c:pt idx="584">
                  <c:v>-65.08907318115234</c:v>
                </c:pt>
                <c:pt idx="585">
                  <c:v>-78.12675476074219</c:v>
                </c:pt>
                <c:pt idx="586">
                  <c:v>-78.12675476074219</c:v>
                </c:pt>
                <c:pt idx="587">
                  <c:v>-78.12675476074219</c:v>
                </c:pt>
                <c:pt idx="588">
                  <c:v>-78.12675476074219</c:v>
                </c:pt>
                <c:pt idx="589">
                  <c:v>-78.12675476074219</c:v>
                </c:pt>
                <c:pt idx="590">
                  <c:v>-195.29205322265625</c:v>
                </c:pt>
                <c:pt idx="591">
                  <c:v>-195.29205322265625</c:v>
                </c:pt>
                <c:pt idx="592">
                  <c:v>-195.29205322265625</c:v>
                </c:pt>
                <c:pt idx="593">
                  <c:v>-221.34258270263672</c:v>
                </c:pt>
                <c:pt idx="594">
                  <c:v>-221.34258270263672</c:v>
                </c:pt>
                <c:pt idx="595">
                  <c:v>-234.35543060302734</c:v>
                </c:pt>
                <c:pt idx="596">
                  <c:v>-234.35543060302734</c:v>
                </c:pt>
                <c:pt idx="597">
                  <c:v>-208.3297348022461</c:v>
                </c:pt>
                <c:pt idx="598">
                  <c:v>-208.3297348022461</c:v>
                </c:pt>
                <c:pt idx="599">
                  <c:v>-214.8361587524414</c:v>
                </c:pt>
                <c:pt idx="600">
                  <c:v>-214.8361587524414</c:v>
                </c:pt>
                <c:pt idx="601">
                  <c:v>-221.34258270263672</c:v>
                </c:pt>
                <c:pt idx="602">
                  <c:v>-221.34258270263672</c:v>
                </c:pt>
                <c:pt idx="603">
                  <c:v>-227.84900665283203</c:v>
                </c:pt>
                <c:pt idx="604">
                  <c:v>-227.84900665283203</c:v>
                </c:pt>
                <c:pt idx="605">
                  <c:v>-247.36827850341797</c:v>
                </c:pt>
                <c:pt idx="606">
                  <c:v>-247.36827850341797</c:v>
                </c:pt>
                <c:pt idx="607">
                  <c:v>-234.35543060302734</c:v>
                </c:pt>
                <c:pt idx="608">
                  <c:v>-234.35543060302734</c:v>
                </c:pt>
                <c:pt idx="609">
                  <c:v>-175.7727813720703</c:v>
                </c:pt>
                <c:pt idx="610">
                  <c:v>-175.7727813720703</c:v>
                </c:pt>
                <c:pt idx="611">
                  <c:v>-123.6965560913086</c:v>
                </c:pt>
                <c:pt idx="612">
                  <c:v>-123.6965560913086</c:v>
                </c:pt>
                <c:pt idx="613">
                  <c:v>-104.15245056152344</c:v>
                </c:pt>
                <c:pt idx="614">
                  <c:v>-104.15245056152344</c:v>
                </c:pt>
                <c:pt idx="615">
                  <c:v>-104.15245056152344</c:v>
                </c:pt>
                <c:pt idx="616">
                  <c:v>-104.15245056152344</c:v>
                </c:pt>
                <c:pt idx="617">
                  <c:v>-104.15245056152344</c:v>
                </c:pt>
                <c:pt idx="618">
                  <c:v>-84.6331787109375</c:v>
                </c:pt>
                <c:pt idx="619">
                  <c:v>-97.64602661132812</c:v>
                </c:pt>
                <c:pt idx="620">
                  <c:v>-97.64602661132812</c:v>
                </c:pt>
                <c:pt idx="621">
                  <c:v>-104.15245056152344</c:v>
                </c:pt>
                <c:pt idx="622">
                  <c:v>-104.15245056152344</c:v>
                </c:pt>
                <c:pt idx="623">
                  <c:v>-110.65887451171875</c:v>
                </c:pt>
                <c:pt idx="624">
                  <c:v>-110.65887451171875</c:v>
                </c:pt>
                <c:pt idx="625">
                  <c:v>-156.22867584228516</c:v>
                </c:pt>
                <c:pt idx="626">
                  <c:v>-156.22867584228516</c:v>
                </c:pt>
                <c:pt idx="627">
                  <c:v>-221.34258270263672</c:v>
                </c:pt>
                <c:pt idx="628">
                  <c:v>-221.34258270263672</c:v>
                </c:pt>
                <c:pt idx="629">
                  <c:v>-221.34258270263672</c:v>
                </c:pt>
                <c:pt idx="630">
                  <c:v>-221.34258270263672</c:v>
                </c:pt>
                <c:pt idx="631">
                  <c:v>-182.27920532226562</c:v>
                </c:pt>
                <c:pt idx="632">
                  <c:v>-182.27920532226562</c:v>
                </c:pt>
                <c:pt idx="633">
                  <c:v>-143.21582794189453</c:v>
                </c:pt>
                <c:pt idx="634">
                  <c:v>-143.21582794189453</c:v>
                </c:pt>
                <c:pt idx="635">
                  <c:v>-143.21582794189453</c:v>
                </c:pt>
                <c:pt idx="636">
                  <c:v>-143.21582794189453</c:v>
                </c:pt>
                <c:pt idx="637">
                  <c:v>-169.266357421875</c:v>
                </c:pt>
                <c:pt idx="638">
                  <c:v>-169.266357421875</c:v>
                </c:pt>
                <c:pt idx="639">
                  <c:v>-182.27920532226562</c:v>
                </c:pt>
                <c:pt idx="640">
                  <c:v>-182.27920532226562</c:v>
                </c:pt>
                <c:pt idx="641">
                  <c:v>-195.29205322265625</c:v>
                </c:pt>
                <c:pt idx="642">
                  <c:v>-195.29205322265625</c:v>
                </c:pt>
                <c:pt idx="643">
                  <c:v>-195.29205322265625</c:v>
                </c:pt>
                <c:pt idx="644">
                  <c:v>-195.29205322265625</c:v>
                </c:pt>
                <c:pt idx="645">
                  <c:v>-195.29205322265625</c:v>
                </c:pt>
                <c:pt idx="646">
                  <c:v>-195.29205322265625</c:v>
                </c:pt>
                <c:pt idx="647">
                  <c:v>-188.78562927246094</c:v>
                </c:pt>
                <c:pt idx="648">
                  <c:v>-182.27920532226562</c:v>
                </c:pt>
                <c:pt idx="649">
                  <c:v>-195.29205322265625</c:v>
                </c:pt>
                <c:pt idx="650">
                  <c:v>-195.29205322265625</c:v>
                </c:pt>
                <c:pt idx="651">
                  <c:v>-221.34258270263672</c:v>
                </c:pt>
                <c:pt idx="652">
                  <c:v>-221.34258270263672</c:v>
                </c:pt>
                <c:pt idx="653">
                  <c:v>-227.84900665283203</c:v>
                </c:pt>
                <c:pt idx="654">
                  <c:v>-227.84900665283203</c:v>
                </c:pt>
                <c:pt idx="655">
                  <c:v>-208.3297348022461</c:v>
                </c:pt>
                <c:pt idx="656">
                  <c:v>-208.3297348022461</c:v>
                </c:pt>
                <c:pt idx="657">
                  <c:v>-208.3297348022461</c:v>
                </c:pt>
                <c:pt idx="658">
                  <c:v>-208.3297348022461</c:v>
                </c:pt>
                <c:pt idx="659">
                  <c:v>-240.86185455322266</c:v>
                </c:pt>
                <c:pt idx="660">
                  <c:v>-240.86185455322266</c:v>
                </c:pt>
                <c:pt idx="661">
                  <c:v>-234.35543060302734</c:v>
                </c:pt>
                <c:pt idx="662">
                  <c:v>-234.35543060302734</c:v>
                </c:pt>
                <c:pt idx="663">
                  <c:v>-227.84900665283203</c:v>
                </c:pt>
                <c:pt idx="664">
                  <c:v>-227.84900665283203</c:v>
                </c:pt>
                <c:pt idx="665">
                  <c:v>-208.3297348022461</c:v>
                </c:pt>
                <c:pt idx="666">
                  <c:v>-208.3297348022461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Data!$J$3:$J$4</c:f>
              <c:strCache>
                <c:ptCount val="1"/>
                <c:pt idx="0">
                  <c:v>Resource or Load Lost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Data!$B$5:$B$671</c:f>
              <c:strCache>
                <c:ptCount val="667"/>
                <c:pt idx="0">
                  <c:v>36526.041666666664</c:v>
                </c:pt>
                <c:pt idx="1">
                  <c:v>36526.04168981481</c:v>
                </c:pt>
                <c:pt idx="2">
                  <c:v>36526.041712962964</c:v>
                </c:pt>
                <c:pt idx="3">
                  <c:v>36526.04173611111</c:v>
                </c:pt>
                <c:pt idx="4">
                  <c:v>36526.04175925926</c:v>
                </c:pt>
                <c:pt idx="5">
                  <c:v>36526.0417824074</c:v>
                </c:pt>
                <c:pt idx="6">
                  <c:v>36526.04180555556</c:v>
                </c:pt>
                <c:pt idx="7">
                  <c:v>36526.0418287037</c:v>
                </c:pt>
                <c:pt idx="8">
                  <c:v>36526.04185185185</c:v>
                </c:pt>
                <c:pt idx="9">
                  <c:v>36526.041874999995</c:v>
                </c:pt>
                <c:pt idx="10">
                  <c:v>36526.04189814815</c:v>
                </c:pt>
                <c:pt idx="11">
                  <c:v>36526.041921296295</c:v>
                </c:pt>
                <c:pt idx="12">
                  <c:v>36526.04194444444</c:v>
                </c:pt>
                <c:pt idx="13">
                  <c:v>36526.04196759259</c:v>
                </c:pt>
                <c:pt idx="14">
                  <c:v>36526.04199074074</c:v>
                </c:pt>
                <c:pt idx="15">
                  <c:v>36526.04201388889</c:v>
                </c:pt>
                <c:pt idx="16">
                  <c:v>36526.042037037034</c:v>
                </c:pt>
                <c:pt idx="17">
                  <c:v>36526.04206018518</c:v>
                </c:pt>
                <c:pt idx="18">
                  <c:v>36526.042083333334</c:v>
                </c:pt>
                <c:pt idx="19">
                  <c:v>36526.04210648148</c:v>
                </c:pt>
                <c:pt idx="20">
                  <c:v>36526.042129629626</c:v>
                </c:pt>
                <c:pt idx="21">
                  <c:v>36526.04215277777</c:v>
                </c:pt>
                <c:pt idx="22">
                  <c:v>36526.042175925926</c:v>
                </c:pt>
                <c:pt idx="23">
                  <c:v>36526.04219907407</c:v>
                </c:pt>
                <c:pt idx="24">
                  <c:v>36526.04222222222</c:v>
                </c:pt>
                <c:pt idx="25">
                  <c:v>36526.042245370365</c:v>
                </c:pt>
                <c:pt idx="26">
                  <c:v>36526.04226851852</c:v>
                </c:pt>
                <c:pt idx="27">
                  <c:v>36526.042291666665</c:v>
                </c:pt>
                <c:pt idx="28">
                  <c:v>36526.04231481481</c:v>
                </c:pt>
                <c:pt idx="29">
                  <c:v>36526.04233796296</c:v>
                </c:pt>
                <c:pt idx="30">
                  <c:v>36526.04236111111</c:v>
                </c:pt>
                <c:pt idx="31">
                  <c:v>36526.04238425926</c:v>
                </c:pt>
                <c:pt idx="32">
                  <c:v>36526.0424074074</c:v>
                </c:pt>
                <c:pt idx="33">
                  <c:v>36526.04243055555</c:v>
                </c:pt>
                <c:pt idx="34">
                  <c:v>36526.0424537037</c:v>
                </c:pt>
                <c:pt idx="35">
                  <c:v>36526.04247685185</c:v>
                </c:pt>
                <c:pt idx="36">
                  <c:v>36526.042499999996</c:v>
                </c:pt>
                <c:pt idx="37">
                  <c:v>36526.04252314814</c:v>
                </c:pt>
                <c:pt idx="38">
                  <c:v>36526.042546296296</c:v>
                </c:pt>
                <c:pt idx="39">
                  <c:v>36526.04256944444</c:v>
                </c:pt>
                <c:pt idx="40">
                  <c:v>36526.04259259259</c:v>
                </c:pt>
                <c:pt idx="41">
                  <c:v>36526.04261574074</c:v>
                </c:pt>
                <c:pt idx="42">
                  <c:v>36526.04263888889</c:v>
                </c:pt>
                <c:pt idx="43">
                  <c:v>36526.042662037034</c:v>
                </c:pt>
                <c:pt idx="44">
                  <c:v>36526.04268518518</c:v>
                </c:pt>
                <c:pt idx="45">
                  <c:v>36526.042708333334</c:v>
                </c:pt>
                <c:pt idx="46">
                  <c:v>36526.04273148148</c:v>
                </c:pt>
                <c:pt idx="47">
                  <c:v>36526.04275462963</c:v>
                </c:pt>
                <c:pt idx="48">
                  <c:v>36526.04277777777</c:v>
                </c:pt>
                <c:pt idx="49">
                  <c:v>36526.04280092593</c:v>
                </c:pt>
                <c:pt idx="50">
                  <c:v>36526.04282407407</c:v>
                </c:pt>
                <c:pt idx="51">
                  <c:v>36526.04284722222</c:v>
                </c:pt>
                <c:pt idx="52">
                  <c:v>36526.042870370366</c:v>
                </c:pt>
                <c:pt idx="53">
                  <c:v>36526.04289351852</c:v>
                </c:pt>
                <c:pt idx="54">
                  <c:v>36526.042916666665</c:v>
                </c:pt>
                <c:pt idx="55">
                  <c:v>36526.04293981481</c:v>
                </c:pt>
                <c:pt idx="56">
                  <c:v>36526.04296296296</c:v>
                </c:pt>
                <c:pt idx="57">
                  <c:v>36526.04298611111</c:v>
                </c:pt>
                <c:pt idx="58">
                  <c:v>36526.04300925926</c:v>
                </c:pt>
                <c:pt idx="59">
                  <c:v>36526.043032407404</c:v>
                </c:pt>
                <c:pt idx="60">
                  <c:v>36526.04305555555</c:v>
                </c:pt>
                <c:pt idx="61">
                  <c:v>36526.043078703704</c:v>
                </c:pt>
                <c:pt idx="62">
                  <c:v>36526.04310185185</c:v>
                </c:pt>
                <c:pt idx="63">
                  <c:v>36526.043125</c:v>
                </c:pt>
                <c:pt idx="64">
                  <c:v>36526.04314814814</c:v>
                </c:pt>
                <c:pt idx="65">
                  <c:v>36526.043171296296</c:v>
                </c:pt>
                <c:pt idx="66">
                  <c:v>36526.04319444444</c:v>
                </c:pt>
                <c:pt idx="67">
                  <c:v>36526.04321759259</c:v>
                </c:pt>
                <c:pt idx="68">
                  <c:v>36526.043240740735</c:v>
                </c:pt>
                <c:pt idx="69">
                  <c:v>36526.04326388889</c:v>
                </c:pt>
                <c:pt idx="70">
                  <c:v>36526.043287037035</c:v>
                </c:pt>
                <c:pt idx="71">
                  <c:v>36526.04331018518</c:v>
                </c:pt>
                <c:pt idx="72">
                  <c:v>36526.04333333333</c:v>
                </c:pt>
                <c:pt idx="73">
                  <c:v>36526.04335648148</c:v>
                </c:pt>
                <c:pt idx="74">
                  <c:v>36526.04337962963</c:v>
                </c:pt>
                <c:pt idx="75">
                  <c:v>36526.043402777774</c:v>
                </c:pt>
                <c:pt idx="76">
                  <c:v>36526.04342592592</c:v>
                </c:pt>
                <c:pt idx="77">
                  <c:v>36526.04344907407</c:v>
                </c:pt>
                <c:pt idx="78">
                  <c:v>36526.04347222222</c:v>
                </c:pt>
                <c:pt idx="79">
                  <c:v>36526.043495370366</c:v>
                </c:pt>
                <c:pt idx="80">
                  <c:v>36526.04351851852</c:v>
                </c:pt>
                <c:pt idx="81">
                  <c:v>36526.043541666666</c:v>
                </c:pt>
                <c:pt idx="82">
                  <c:v>36526.04356481481</c:v>
                </c:pt>
                <c:pt idx="83">
                  <c:v>36526.04358796296</c:v>
                </c:pt>
                <c:pt idx="84">
                  <c:v>36526.04361111111</c:v>
                </c:pt>
                <c:pt idx="85">
                  <c:v>36526.04363425926</c:v>
                </c:pt>
                <c:pt idx="86">
                  <c:v>36526.043657407405</c:v>
                </c:pt>
                <c:pt idx="87">
                  <c:v>36526.04368055555</c:v>
                </c:pt>
                <c:pt idx="88">
                  <c:v>36526.043703703705</c:v>
                </c:pt>
                <c:pt idx="89">
                  <c:v>36526.04372685185</c:v>
                </c:pt>
                <c:pt idx="90">
                  <c:v>36526.04375</c:v>
                </c:pt>
                <c:pt idx="91">
                  <c:v>36526.04377314814</c:v>
                </c:pt>
                <c:pt idx="92">
                  <c:v>36526.0437962963</c:v>
                </c:pt>
                <c:pt idx="93">
                  <c:v>36526.04381944444</c:v>
                </c:pt>
                <c:pt idx="94">
                  <c:v>36526.04384259259</c:v>
                </c:pt>
                <c:pt idx="95">
                  <c:v>36526.043865740736</c:v>
                </c:pt>
                <c:pt idx="96">
                  <c:v>36526.04388888889</c:v>
                </c:pt>
                <c:pt idx="97">
                  <c:v>36526.043912037036</c:v>
                </c:pt>
                <c:pt idx="98">
                  <c:v>36526.04393518518</c:v>
                </c:pt>
                <c:pt idx="99">
                  <c:v>36526.04395833333</c:v>
                </c:pt>
                <c:pt idx="100">
                  <c:v>36526.04398148148</c:v>
                </c:pt>
                <c:pt idx="101">
                  <c:v>36526.04400462963</c:v>
                </c:pt>
                <c:pt idx="102">
                  <c:v>36526.044027777774</c:v>
                </c:pt>
                <c:pt idx="103">
                  <c:v>36526.04405092592</c:v>
                </c:pt>
                <c:pt idx="104">
                  <c:v>36526.044074074074</c:v>
                </c:pt>
                <c:pt idx="105">
                  <c:v>36526.04409722222</c:v>
                </c:pt>
                <c:pt idx="106">
                  <c:v>36526.04412037037</c:v>
                </c:pt>
                <c:pt idx="107">
                  <c:v>36526.04414351851</c:v>
                </c:pt>
                <c:pt idx="108">
                  <c:v>36526.04416666667</c:v>
                </c:pt>
                <c:pt idx="109">
                  <c:v>36526.04418981481</c:v>
                </c:pt>
                <c:pt idx="110">
                  <c:v>36526.04421296296</c:v>
                </c:pt>
                <c:pt idx="111">
                  <c:v>36526.044236111105</c:v>
                </c:pt>
                <c:pt idx="112">
                  <c:v>36526.04425925926</c:v>
                </c:pt>
                <c:pt idx="113">
                  <c:v>36526.044282407405</c:v>
                </c:pt>
                <c:pt idx="114">
                  <c:v>36526.04430555555</c:v>
                </c:pt>
                <c:pt idx="115">
                  <c:v>36526.0443287037</c:v>
                </c:pt>
                <c:pt idx="116">
                  <c:v>36526.04435185185</c:v>
                </c:pt>
                <c:pt idx="117">
                  <c:v>36526.044375</c:v>
                </c:pt>
                <c:pt idx="118">
                  <c:v>36526.044398148144</c:v>
                </c:pt>
                <c:pt idx="119">
                  <c:v>36526.04442129629</c:v>
                </c:pt>
                <c:pt idx="120">
                  <c:v>36526.044444444444</c:v>
                </c:pt>
                <c:pt idx="121">
                  <c:v>36526.04446759259</c:v>
                </c:pt>
                <c:pt idx="122">
                  <c:v>36526.04449074074</c:v>
                </c:pt>
                <c:pt idx="123">
                  <c:v>36526.04451388889</c:v>
                </c:pt>
                <c:pt idx="124">
                  <c:v>36526.044537037036</c:v>
                </c:pt>
                <c:pt idx="125">
                  <c:v>36526.04456018518</c:v>
                </c:pt>
                <c:pt idx="126">
                  <c:v>36526.04458333333</c:v>
                </c:pt>
                <c:pt idx="127">
                  <c:v>36526.04460648148</c:v>
                </c:pt>
                <c:pt idx="128">
                  <c:v>36526.04462962963</c:v>
                </c:pt>
                <c:pt idx="129">
                  <c:v>36526.044652777775</c:v>
                </c:pt>
                <c:pt idx="130">
                  <c:v>36526.04467592592</c:v>
                </c:pt>
                <c:pt idx="131">
                  <c:v>36526.044699074075</c:v>
                </c:pt>
                <c:pt idx="132">
                  <c:v>36526.04472222222</c:v>
                </c:pt>
                <c:pt idx="133">
                  <c:v>36526.04474537037</c:v>
                </c:pt>
                <c:pt idx="134">
                  <c:v>36526.04476851851</c:v>
                </c:pt>
                <c:pt idx="135">
                  <c:v>36526.04479166667</c:v>
                </c:pt>
                <c:pt idx="136">
                  <c:v>36526.04481481481</c:v>
                </c:pt>
                <c:pt idx="137">
                  <c:v>36526.04483796296</c:v>
                </c:pt>
                <c:pt idx="138">
                  <c:v>36526.044861111106</c:v>
                </c:pt>
                <c:pt idx="139">
                  <c:v>36526.04488425926</c:v>
                </c:pt>
                <c:pt idx="140">
                  <c:v>36526.044907407406</c:v>
                </c:pt>
                <c:pt idx="141">
                  <c:v>36526.04493055555</c:v>
                </c:pt>
                <c:pt idx="142">
                  <c:v>36526.0449537037</c:v>
                </c:pt>
                <c:pt idx="143">
                  <c:v>36526.04497685185</c:v>
                </c:pt>
                <c:pt idx="144">
                  <c:v>36526.045</c:v>
                </c:pt>
                <c:pt idx="145">
                  <c:v>36526.045023148145</c:v>
                </c:pt>
                <c:pt idx="146">
                  <c:v>36526.04504629629</c:v>
                </c:pt>
                <c:pt idx="147">
                  <c:v>36526.045069444444</c:v>
                </c:pt>
                <c:pt idx="148">
                  <c:v>36526.04509259259</c:v>
                </c:pt>
                <c:pt idx="149">
                  <c:v>36526.04511574074</c:v>
                </c:pt>
                <c:pt idx="150">
                  <c:v>36526.04513888888</c:v>
                </c:pt>
                <c:pt idx="151">
                  <c:v>36526.04516203704</c:v>
                </c:pt>
                <c:pt idx="152">
                  <c:v>36526.04518518518</c:v>
                </c:pt>
                <c:pt idx="153">
                  <c:v>36526.04520833333</c:v>
                </c:pt>
                <c:pt idx="154">
                  <c:v>36526.045231481476</c:v>
                </c:pt>
                <c:pt idx="155">
                  <c:v>36526.04525462963</c:v>
                </c:pt>
                <c:pt idx="156">
                  <c:v>36526.045277777775</c:v>
                </c:pt>
                <c:pt idx="157">
                  <c:v>36526.04530092592</c:v>
                </c:pt>
                <c:pt idx="158">
                  <c:v>36526.04532407407</c:v>
                </c:pt>
                <c:pt idx="159">
                  <c:v>36526.04534722222</c:v>
                </c:pt>
                <c:pt idx="160">
                  <c:v>36526.04537037037</c:v>
                </c:pt>
                <c:pt idx="161">
                  <c:v>36526.045393518514</c:v>
                </c:pt>
                <c:pt idx="162">
                  <c:v>36526.04541666667</c:v>
                </c:pt>
                <c:pt idx="163">
                  <c:v>36526.045439814814</c:v>
                </c:pt>
                <c:pt idx="164">
                  <c:v>36526.04546296296</c:v>
                </c:pt>
                <c:pt idx="165">
                  <c:v>36526.04548611111</c:v>
                </c:pt>
                <c:pt idx="166">
                  <c:v>36526.04550925926</c:v>
                </c:pt>
                <c:pt idx="167">
                  <c:v>36526.04553240741</c:v>
                </c:pt>
                <c:pt idx="168">
                  <c:v>36526.04555555555</c:v>
                </c:pt>
                <c:pt idx="169">
                  <c:v>36526.0455787037</c:v>
                </c:pt>
                <c:pt idx="170">
                  <c:v>36526.04560185185</c:v>
                </c:pt>
                <c:pt idx="171">
                  <c:v>36526.045625</c:v>
                </c:pt>
                <c:pt idx="172">
                  <c:v>36526.045648148145</c:v>
                </c:pt>
                <c:pt idx="173">
                  <c:v>36526.04567129629</c:v>
                </c:pt>
                <c:pt idx="174">
                  <c:v>36526.045694444445</c:v>
                </c:pt>
                <c:pt idx="175">
                  <c:v>36526.04571759259</c:v>
                </c:pt>
                <c:pt idx="176">
                  <c:v>36526.04574074074</c:v>
                </c:pt>
                <c:pt idx="177">
                  <c:v>36526.045763888884</c:v>
                </c:pt>
                <c:pt idx="178">
                  <c:v>36526.04578703704</c:v>
                </c:pt>
                <c:pt idx="179">
                  <c:v>36526.045810185184</c:v>
                </c:pt>
                <c:pt idx="180">
                  <c:v>36526.04583333333</c:v>
                </c:pt>
                <c:pt idx="181">
                  <c:v>36526.045856481476</c:v>
                </c:pt>
                <c:pt idx="182">
                  <c:v>36526.04587962963</c:v>
                </c:pt>
                <c:pt idx="183">
                  <c:v>36526.045902777776</c:v>
                </c:pt>
                <c:pt idx="184">
                  <c:v>36526.04592592592</c:v>
                </c:pt>
                <c:pt idx="185">
                  <c:v>36526.04594907407</c:v>
                </c:pt>
                <c:pt idx="186">
                  <c:v>36526.04597222222</c:v>
                </c:pt>
                <c:pt idx="187">
                  <c:v>36526.04599537037</c:v>
                </c:pt>
                <c:pt idx="188">
                  <c:v>36526.046018518515</c:v>
                </c:pt>
                <c:pt idx="189">
                  <c:v>36526.04604166666</c:v>
                </c:pt>
                <c:pt idx="190">
                  <c:v>36526.046064814815</c:v>
                </c:pt>
                <c:pt idx="191">
                  <c:v>36526.04608796296</c:v>
                </c:pt>
                <c:pt idx="192">
                  <c:v>36526.04611111111</c:v>
                </c:pt>
                <c:pt idx="193">
                  <c:v>36526.04613425925</c:v>
                </c:pt>
                <c:pt idx="194">
                  <c:v>36526.04615740741</c:v>
                </c:pt>
                <c:pt idx="195">
                  <c:v>36526.04618055555</c:v>
                </c:pt>
                <c:pt idx="196">
                  <c:v>36526.0462037037</c:v>
                </c:pt>
                <c:pt idx="197">
                  <c:v>36526.046226851846</c:v>
                </c:pt>
                <c:pt idx="198">
                  <c:v>36526.04625</c:v>
                </c:pt>
                <c:pt idx="199">
                  <c:v>36526.046273148146</c:v>
                </c:pt>
                <c:pt idx="200">
                  <c:v>36526.04629629629</c:v>
                </c:pt>
                <c:pt idx="201">
                  <c:v>36526.046319444446</c:v>
                </c:pt>
                <c:pt idx="202">
                  <c:v>36526.04634259259</c:v>
                </c:pt>
                <c:pt idx="203">
                  <c:v>36526.04636574074</c:v>
                </c:pt>
                <c:pt idx="204">
                  <c:v>36526.046388888884</c:v>
                </c:pt>
                <c:pt idx="205">
                  <c:v>36526.04641203704</c:v>
                </c:pt>
                <c:pt idx="206">
                  <c:v>36526.046435185184</c:v>
                </c:pt>
                <c:pt idx="207">
                  <c:v>36526.04645833333</c:v>
                </c:pt>
                <c:pt idx="208">
                  <c:v>36526.04648148148</c:v>
                </c:pt>
                <c:pt idx="209">
                  <c:v>36526.04650462963</c:v>
                </c:pt>
                <c:pt idx="210">
                  <c:v>36526.04652777778</c:v>
                </c:pt>
                <c:pt idx="211">
                  <c:v>36526.04655092592</c:v>
                </c:pt>
                <c:pt idx="212">
                  <c:v>36526.04657407407</c:v>
                </c:pt>
                <c:pt idx="213">
                  <c:v>36526.04659722222</c:v>
                </c:pt>
                <c:pt idx="214">
                  <c:v>36526.04662037037</c:v>
                </c:pt>
                <c:pt idx="215">
                  <c:v>36526.046643518515</c:v>
                </c:pt>
                <c:pt idx="216">
                  <c:v>36526.04666666666</c:v>
                </c:pt>
                <c:pt idx="217">
                  <c:v>36526.046689814815</c:v>
                </c:pt>
                <c:pt idx="218">
                  <c:v>36526.04671296296</c:v>
                </c:pt>
                <c:pt idx="219">
                  <c:v>36526.04673611111</c:v>
                </c:pt>
                <c:pt idx="220">
                  <c:v>36526.046759259254</c:v>
                </c:pt>
                <c:pt idx="221">
                  <c:v>36526.04678240741</c:v>
                </c:pt>
                <c:pt idx="222">
                  <c:v>36526.046805555554</c:v>
                </c:pt>
                <c:pt idx="223">
                  <c:v>36526.0468287037</c:v>
                </c:pt>
                <c:pt idx="224">
                  <c:v>36526.04685185185</c:v>
                </c:pt>
                <c:pt idx="225">
                  <c:v>36526.046875</c:v>
                </c:pt>
                <c:pt idx="226">
                  <c:v>36526.046898148146</c:v>
                </c:pt>
                <c:pt idx="227">
                  <c:v>36526.04692129629</c:v>
                </c:pt>
                <c:pt idx="228">
                  <c:v>36526.04694444444</c:v>
                </c:pt>
                <c:pt idx="229">
                  <c:v>36526.04696759259</c:v>
                </c:pt>
                <c:pt idx="230">
                  <c:v>36526.04699074074</c:v>
                </c:pt>
                <c:pt idx="231">
                  <c:v>36526.047013888885</c:v>
                </c:pt>
                <c:pt idx="232">
                  <c:v>36526.04703703703</c:v>
                </c:pt>
                <c:pt idx="233">
                  <c:v>36526.047060185185</c:v>
                </c:pt>
                <c:pt idx="234">
                  <c:v>36526.04708333333</c:v>
                </c:pt>
                <c:pt idx="235">
                  <c:v>36526.04710648148</c:v>
                </c:pt>
                <c:pt idx="236">
                  <c:v>36526.047129629624</c:v>
                </c:pt>
                <c:pt idx="237">
                  <c:v>36526.04715277778</c:v>
                </c:pt>
                <c:pt idx="238">
                  <c:v>36526.04717592592</c:v>
                </c:pt>
                <c:pt idx="239">
                  <c:v>36526.04719907407</c:v>
                </c:pt>
                <c:pt idx="240">
                  <c:v>36526.04722222222</c:v>
                </c:pt>
                <c:pt idx="241">
                  <c:v>36526.04724537037</c:v>
                </c:pt>
                <c:pt idx="242">
                  <c:v>36526.047268518516</c:v>
                </c:pt>
                <c:pt idx="243">
                  <c:v>36526.04729166666</c:v>
                </c:pt>
                <c:pt idx="244">
                  <c:v>36526.047314814816</c:v>
                </c:pt>
                <c:pt idx="245">
                  <c:v>36526.04733796296</c:v>
                </c:pt>
                <c:pt idx="246">
                  <c:v>36526.04736111111</c:v>
                </c:pt>
                <c:pt idx="247">
                  <c:v>36526.047384259255</c:v>
                </c:pt>
                <c:pt idx="248">
                  <c:v>36526.04740740741</c:v>
                </c:pt>
                <c:pt idx="249">
                  <c:v>36526.047430555554</c:v>
                </c:pt>
                <c:pt idx="250">
                  <c:v>36526.0474537037</c:v>
                </c:pt>
                <c:pt idx="251">
                  <c:v>36526.04747685185</c:v>
                </c:pt>
                <c:pt idx="252">
                  <c:v>36526.0475</c:v>
                </c:pt>
                <c:pt idx="253">
                  <c:v>36526.04752314815</c:v>
                </c:pt>
                <c:pt idx="254">
                  <c:v>36526.04754629629</c:v>
                </c:pt>
                <c:pt idx="255">
                  <c:v>36526.04756944444</c:v>
                </c:pt>
                <c:pt idx="256">
                  <c:v>36526.04759259259</c:v>
                </c:pt>
                <c:pt idx="257">
                  <c:v>36526.04761574074</c:v>
                </c:pt>
                <c:pt idx="258">
                  <c:v>36526.047638888886</c:v>
                </c:pt>
                <c:pt idx="259">
                  <c:v>36526.04766203703</c:v>
                </c:pt>
                <c:pt idx="260">
                  <c:v>36526.047685185185</c:v>
                </c:pt>
                <c:pt idx="261">
                  <c:v>36526.04770833333</c:v>
                </c:pt>
                <c:pt idx="262">
                  <c:v>36526.04773148148</c:v>
                </c:pt>
                <c:pt idx="263">
                  <c:v>36526.047754629624</c:v>
                </c:pt>
                <c:pt idx="264">
                  <c:v>36526.04777777778</c:v>
                </c:pt>
                <c:pt idx="265">
                  <c:v>36526.047800925924</c:v>
                </c:pt>
                <c:pt idx="266">
                  <c:v>36526.04782407407</c:v>
                </c:pt>
                <c:pt idx="267">
                  <c:v>36526.04784722222</c:v>
                </c:pt>
                <c:pt idx="268">
                  <c:v>36526.04787037037</c:v>
                </c:pt>
                <c:pt idx="269">
                  <c:v>36526.04789351852</c:v>
                </c:pt>
                <c:pt idx="270">
                  <c:v>36526.04791666666</c:v>
                </c:pt>
                <c:pt idx="271">
                  <c:v>36526.04793981481</c:v>
                </c:pt>
                <c:pt idx="272">
                  <c:v>36526.04796296296</c:v>
                </c:pt>
                <c:pt idx="273">
                  <c:v>36526.04798611111</c:v>
                </c:pt>
                <c:pt idx="274">
                  <c:v>36526.048009259255</c:v>
                </c:pt>
                <c:pt idx="275">
                  <c:v>36526.0480324074</c:v>
                </c:pt>
                <c:pt idx="276">
                  <c:v>36526.048055555555</c:v>
                </c:pt>
                <c:pt idx="277">
                  <c:v>36526.0480787037</c:v>
                </c:pt>
                <c:pt idx="278">
                  <c:v>36526.04810185185</c:v>
                </c:pt>
                <c:pt idx="279">
                  <c:v>36526.048125</c:v>
                </c:pt>
                <c:pt idx="280">
                  <c:v>36526.04814814815</c:v>
                </c:pt>
                <c:pt idx="281">
                  <c:v>36526.048171296294</c:v>
                </c:pt>
                <c:pt idx="282">
                  <c:v>36526.04819444444</c:v>
                </c:pt>
                <c:pt idx="283">
                  <c:v>36526.04821759259</c:v>
                </c:pt>
                <c:pt idx="284">
                  <c:v>36526.04824074074</c:v>
                </c:pt>
                <c:pt idx="285">
                  <c:v>36526.048263888886</c:v>
                </c:pt>
                <c:pt idx="286">
                  <c:v>36526.04828703703</c:v>
                </c:pt>
                <c:pt idx="287">
                  <c:v>36526.048310185186</c:v>
                </c:pt>
                <c:pt idx="288">
                  <c:v>36526.04833333333</c:v>
                </c:pt>
                <c:pt idx="289">
                  <c:v>36526.04835648148</c:v>
                </c:pt>
                <c:pt idx="290">
                  <c:v>36526.048379629625</c:v>
                </c:pt>
                <c:pt idx="291">
                  <c:v>36526.04840277778</c:v>
                </c:pt>
                <c:pt idx="292">
                  <c:v>36526.048425925925</c:v>
                </c:pt>
                <c:pt idx="293">
                  <c:v>36526.04844907407</c:v>
                </c:pt>
                <c:pt idx="294">
                  <c:v>36526.04847222222</c:v>
                </c:pt>
                <c:pt idx="295">
                  <c:v>36526.04849537037</c:v>
                </c:pt>
                <c:pt idx="296">
                  <c:v>36526.04851851852</c:v>
                </c:pt>
                <c:pt idx="297">
                  <c:v>36526.04854166666</c:v>
                </c:pt>
                <c:pt idx="298">
                  <c:v>36526.04856481481</c:v>
                </c:pt>
                <c:pt idx="299">
                  <c:v>36526.04858796296</c:v>
                </c:pt>
                <c:pt idx="300">
                  <c:v>36526.04861111111</c:v>
                </c:pt>
                <c:pt idx="301">
                  <c:v>36526.048634259256</c:v>
                </c:pt>
                <c:pt idx="302">
                  <c:v>36526.0486574074</c:v>
                </c:pt>
                <c:pt idx="303">
                  <c:v>36526.048680555556</c:v>
                </c:pt>
                <c:pt idx="304">
                  <c:v>36526.0487037037</c:v>
                </c:pt>
                <c:pt idx="305">
                  <c:v>36526.04872685185</c:v>
                </c:pt>
                <c:pt idx="306">
                  <c:v>36526.048749999994</c:v>
                </c:pt>
                <c:pt idx="307">
                  <c:v>36526.04877314815</c:v>
                </c:pt>
                <c:pt idx="308">
                  <c:v>36526.048796296294</c:v>
                </c:pt>
                <c:pt idx="309">
                  <c:v>36526.04881944444</c:v>
                </c:pt>
                <c:pt idx="310">
                  <c:v>36526.04884259259</c:v>
                </c:pt>
                <c:pt idx="311">
                  <c:v>36526.04886574074</c:v>
                </c:pt>
                <c:pt idx="312">
                  <c:v>36526.04888888889</c:v>
                </c:pt>
                <c:pt idx="313">
                  <c:v>36526.04891203703</c:v>
                </c:pt>
                <c:pt idx="314">
                  <c:v>36526.04893518518</c:v>
                </c:pt>
                <c:pt idx="315">
                  <c:v>36526.04895833333</c:v>
                </c:pt>
                <c:pt idx="316">
                  <c:v>36526.04898148148</c:v>
                </c:pt>
                <c:pt idx="317">
                  <c:v>36526.049004629625</c:v>
                </c:pt>
                <c:pt idx="318">
                  <c:v>36526.04902777777</c:v>
                </c:pt>
                <c:pt idx="319">
                  <c:v>36526.049050925925</c:v>
                </c:pt>
                <c:pt idx="320">
                  <c:v>36526.04907407407</c:v>
                </c:pt>
                <c:pt idx="321">
                  <c:v>36526.04909722222</c:v>
                </c:pt>
                <c:pt idx="322">
                  <c:v>36526.04912037037</c:v>
                </c:pt>
                <c:pt idx="323">
                  <c:v>36526.04914351852</c:v>
                </c:pt>
                <c:pt idx="324">
                  <c:v>36526.049166666664</c:v>
                </c:pt>
                <c:pt idx="325">
                  <c:v>36526.04918981481</c:v>
                </c:pt>
                <c:pt idx="326">
                  <c:v>36526.049212962964</c:v>
                </c:pt>
                <c:pt idx="327">
                  <c:v>36526.04923611111</c:v>
                </c:pt>
                <c:pt idx="328">
                  <c:v>36526.049259259256</c:v>
                </c:pt>
                <c:pt idx="329">
                  <c:v>36526.0492824074</c:v>
                </c:pt>
                <c:pt idx="330">
                  <c:v>36526.049305555556</c:v>
                </c:pt>
                <c:pt idx="331">
                  <c:v>36526.0493287037</c:v>
                </c:pt>
                <c:pt idx="332">
                  <c:v>36526.04935185185</c:v>
                </c:pt>
                <c:pt idx="333">
                  <c:v>36526.049374999995</c:v>
                </c:pt>
                <c:pt idx="334">
                  <c:v>36526.04939814815</c:v>
                </c:pt>
                <c:pt idx="335">
                  <c:v>36526.049421296295</c:v>
                </c:pt>
                <c:pt idx="336">
                  <c:v>36526.04944444444</c:v>
                </c:pt>
                <c:pt idx="337">
                  <c:v>36526.04946759259</c:v>
                </c:pt>
                <c:pt idx="338">
                  <c:v>36526.04949074074</c:v>
                </c:pt>
                <c:pt idx="339">
                  <c:v>36526.04951388889</c:v>
                </c:pt>
                <c:pt idx="340">
                  <c:v>36526.04953703703</c:v>
                </c:pt>
                <c:pt idx="341">
                  <c:v>36526.04956018518</c:v>
                </c:pt>
                <c:pt idx="342">
                  <c:v>36526.04958333333</c:v>
                </c:pt>
                <c:pt idx="343">
                  <c:v>36526.04960648148</c:v>
                </c:pt>
                <c:pt idx="344">
                  <c:v>36526.049629629626</c:v>
                </c:pt>
                <c:pt idx="345">
                  <c:v>36526.04965277777</c:v>
                </c:pt>
                <c:pt idx="346">
                  <c:v>36526.049675925926</c:v>
                </c:pt>
                <c:pt idx="347">
                  <c:v>36526.04969907407</c:v>
                </c:pt>
                <c:pt idx="348">
                  <c:v>36526.04972222222</c:v>
                </c:pt>
                <c:pt idx="349">
                  <c:v>36526.049745370365</c:v>
                </c:pt>
                <c:pt idx="350">
                  <c:v>36526.04976851852</c:v>
                </c:pt>
                <c:pt idx="351">
                  <c:v>36526.049791666665</c:v>
                </c:pt>
                <c:pt idx="352">
                  <c:v>36526.04981481481</c:v>
                </c:pt>
                <c:pt idx="353">
                  <c:v>36526.04983796296</c:v>
                </c:pt>
                <c:pt idx="354">
                  <c:v>36526.04986111111</c:v>
                </c:pt>
                <c:pt idx="355">
                  <c:v>36526.04988425926</c:v>
                </c:pt>
                <c:pt idx="356">
                  <c:v>36526.0499074074</c:v>
                </c:pt>
                <c:pt idx="357">
                  <c:v>36526.04993055555</c:v>
                </c:pt>
                <c:pt idx="358">
                  <c:v>36526.0499537037</c:v>
                </c:pt>
                <c:pt idx="359">
                  <c:v>36526.04997685185</c:v>
                </c:pt>
                <c:pt idx="360">
                  <c:v>36526.05</c:v>
                </c:pt>
                <c:pt idx="361">
                  <c:v>36526.05002314815</c:v>
                </c:pt>
                <c:pt idx="362">
                  <c:v>36526.050046296295</c:v>
                </c:pt>
                <c:pt idx="363">
                  <c:v>36526.05006944444</c:v>
                </c:pt>
                <c:pt idx="364">
                  <c:v>36526.05009259259</c:v>
                </c:pt>
                <c:pt idx="365">
                  <c:v>36526.05011574074</c:v>
                </c:pt>
                <c:pt idx="366">
                  <c:v>36526.05013888889</c:v>
                </c:pt>
                <c:pt idx="367">
                  <c:v>36526.050162037034</c:v>
                </c:pt>
                <c:pt idx="368">
                  <c:v>36526.05018518518</c:v>
                </c:pt>
                <c:pt idx="369">
                  <c:v>36526.050208333334</c:v>
                </c:pt>
                <c:pt idx="370">
                  <c:v>36526.05023148148</c:v>
                </c:pt>
                <c:pt idx="371">
                  <c:v>36526.05025462963</c:v>
                </c:pt>
                <c:pt idx="372">
                  <c:v>36526.05027777777</c:v>
                </c:pt>
                <c:pt idx="373">
                  <c:v>36526.05030092593</c:v>
                </c:pt>
                <c:pt idx="374">
                  <c:v>36526.05032407407</c:v>
                </c:pt>
                <c:pt idx="375">
                  <c:v>36526.05034722222</c:v>
                </c:pt>
                <c:pt idx="376">
                  <c:v>36526.050370370365</c:v>
                </c:pt>
                <c:pt idx="377">
                  <c:v>36526.05039351852</c:v>
                </c:pt>
                <c:pt idx="378">
                  <c:v>36526.050416666665</c:v>
                </c:pt>
                <c:pt idx="379">
                  <c:v>36526.05043981481</c:v>
                </c:pt>
                <c:pt idx="380">
                  <c:v>36526.05046296296</c:v>
                </c:pt>
                <c:pt idx="381">
                  <c:v>36526.05048611111</c:v>
                </c:pt>
                <c:pt idx="382">
                  <c:v>36526.05050925926</c:v>
                </c:pt>
                <c:pt idx="383">
                  <c:v>36526.050532407404</c:v>
                </c:pt>
                <c:pt idx="384">
                  <c:v>36526.05055555555</c:v>
                </c:pt>
                <c:pt idx="385">
                  <c:v>36526.050578703704</c:v>
                </c:pt>
                <c:pt idx="386">
                  <c:v>36526.05060185185</c:v>
                </c:pt>
                <c:pt idx="387">
                  <c:v>36526.050624999996</c:v>
                </c:pt>
                <c:pt idx="388">
                  <c:v>36526.05064814814</c:v>
                </c:pt>
                <c:pt idx="389">
                  <c:v>36526.050671296296</c:v>
                </c:pt>
                <c:pt idx="390">
                  <c:v>36526.05069444444</c:v>
                </c:pt>
                <c:pt idx="391">
                  <c:v>36526.05071759259</c:v>
                </c:pt>
                <c:pt idx="392">
                  <c:v>36526.050740740735</c:v>
                </c:pt>
                <c:pt idx="393">
                  <c:v>36526.05076388889</c:v>
                </c:pt>
                <c:pt idx="394">
                  <c:v>36526.050787037035</c:v>
                </c:pt>
                <c:pt idx="395">
                  <c:v>36526.05081018518</c:v>
                </c:pt>
                <c:pt idx="396">
                  <c:v>36526.05083333333</c:v>
                </c:pt>
                <c:pt idx="397">
                  <c:v>36526.05085648148</c:v>
                </c:pt>
                <c:pt idx="398">
                  <c:v>36526.05087962963</c:v>
                </c:pt>
                <c:pt idx="399">
                  <c:v>36526.05090277777</c:v>
                </c:pt>
                <c:pt idx="400">
                  <c:v>36526.05092592593</c:v>
                </c:pt>
                <c:pt idx="401">
                  <c:v>36526.05094907407</c:v>
                </c:pt>
                <c:pt idx="402">
                  <c:v>36526.05097222222</c:v>
                </c:pt>
                <c:pt idx="403">
                  <c:v>36526.050995370366</c:v>
                </c:pt>
                <c:pt idx="404">
                  <c:v>36526.05101851852</c:v>
                </c:pt>
                <c:pt idx="405">
                  <c:v>36526.051041666666</c:v>
                </c:pt>
                <c:pt idx="406">
                  <c:v>36526.05106481481</c:v>
                </c:pt>
                <c:pt idx="407">
                  <c:v>36526.05108796296</c:v>
                </c:pt>
                <c:pt idx="408">
                  <c:v>36526.05111111111</c:v>
                </c:pt>
                <c:pt idx="409">
                  <c:v>36526.05113425926</c:v>
                </c:pt>
                <c:pt idx="410">
                  <c:v>36526.051157407404</c:v>
                </c:pt>
                <c:pt idx="411">
                  <c:v>36526.05118055555</c:v>
                </c:pt>
                <c:pt idx="412">
                  <c:v>36526.051203703704</c:v>
                </c:pt>
                <c:pt idx="413">
                  <c:v>36526.05122685185</c:v>
                </c:pt>
                <c:pt idx="414">
                  <c:v>36526.05125</c:v>
                </c:pt>
                <c:pt idx="415">
                  <c:v>36526.05127314814</c:v>
                </c:pt>
                <c:pt idx="416">
                  <c:v>36526.0512962963</c:v>
                </c:pt>
                <c:pt idx="417">
                  <c:v>36526.05131944444</c:v>
                </c:pt>
                <c:pt idx="418">
                  <c:v>36526.05134259259</c:v>
                </c:pt>
                <c:pt idx="419">
                  <c:v>36526.051365740735</c:v>
                </c:pt>
                <c:pt idx="420">
                  <c:v>36526.05138888889</c:v>
                </c:pt>
                <c:pt idx="421">
                  <c:v>36526.051412037035</c:v>
                </c:pt>
                <c:pt idx="422">
                  <c:v>36526.05143518518</c:v>
                </c:pt>
                <c:pt idx="423">
                  <c:v>36526.05145833333</c:v>
                </c:pt>
                <c:pt idx="424">
                  <c:v>36526.05148148148</c:v>
                </c:pt>
                <c:pt idx="425">
                  <c:v>36526.05150462963</c:v>
                </c:pt>
                <c:pt idx="426">
                  <c:v>36526.051527777774</c:v>
                </c:pt>
                <c:pt idx="427">
                  <c:v>36526.05155092592</c:v>
                </c:pt>
                <c:pt idx="428">
                  <c:v>36526.051574074074</c:v>
                </c:pt>
                <c:pt idx="429">
                  <c:v>36526.05159722222</c:v>
                </c:pt>
                <c:pt idx="430">
                  <c:v>36526.05162037037</c:v>
                </c:pt>
                <c:pt idx="431">
                  <c:v>36526.05164351851</c:v>
                </c:pt>
                <c:pt idx="432">
                  <c:v>36526.051666666666</c:v>
                </c:pt>
                <c:pt idx="433">
                  <c:v>36526.05168981481</c:v>
                </c:pt>
                <c:pt idx="434">
                  <c:v>36526.05171296296</c:v>
                </c:pt>
                <c:pt idx="435">
                  <c:v>36526.051736111105</c:v>
                </c:pt>
                <c:pt idx="436">
                  <c:v>36526.05175925926</c:v>
                </c:pt>
                <c:pt idx="437">
                  <c:v>36526.051782407405</c:v>
                </c:pt>
                <c:pt idx="438">
                  <c:v>36526.05180555555</c:v>
                </c:pt>
                <c:pt idx="439">
                  <c:v>36526.051828703705</c:v>
                </c:pt>
                <c:pt idx="440">
                  <c:v>36526.05185185185</c:v>
                </c:pt>
                <c:pt idx="441">
                  <c:v>36526.051875</c:v>
                </c:pt>
                <c:pt idx="442">
                  <c:v>36526.051898148144</c:v>
                </c:pt>
                <c:pt idx="443">
                  <c:v>36526.0519212963</c:v>
                </c:pt>
                <c:pt idx="444">
                  <c:v>36526.05194444444</c:v>
                </c:pt>
                <c:pt idx="445">
                  <c:v>36526.05196759259</c:v>
                </c:pt>
                <c:pt idx="446">
                  <c:v>36526.051990740736</c:v>
                </c:pt>
                <c:pt idx="447">
                  <c:v>36526.05201388889</c:v>
                </c:pt>
                <c:pt idx="448">
                  <c:v>36526.052037037036</c:v>
                </c:pt>
                <c:pt idx="449">
                  <c:v>36526.05206018518</c:v>
                </c:pt>
                <c:pt idx="450">
                  <c:v>36526.05208333333</c:v>
                </c:pt>
                <c:pt idx="451">
                  <c:v>36526.05210648148</c:v>
                </c:pt>
                <c:pt idx="452">
                  <c:v>36526.05212962963</c:v>
                </c:pt>
                <c:pt idx="453">
                  <c:v>36526.052152777775</c:v>
                </c:pt>
                <c:pt idx="454">
                  <c:v>36526.05217592592</c:v>
                </c:pt>
                <c:pt idx="455">
                  <c:v>36526.052199074074</c:v>
                </c:pt>
                <c:pt idx="456">
                  <c:v>36526.05222222222</c:v>
                </c:pt>
                <c:pt idx="457">
                  <c:v>36526.05224537037</c:v>
                </c:pt>
                <c:pt idx="458">
                  <c:v>36526.05226851851</c:v>
                </c:pt>
                <c:pt idx="459">
                  <c:v>36526.05229166667</c:v>
                </c:pt>
                <c:pt idx="460">
                  <c:v>36526.05231481481</c:v>
                </c:pt>
                <c:pt idx="461">
                  <c:v>36526.05233796296</c:v>
                </c:pt>
                <c:pt idx="462">
                  <c:v>36526.052361111106</c:v>
                </c:pt>
                <c:pt idx="463">
                  <c:v>36526.05238425926</c:v>
                </c:pt>
                <c:pt idx="464">
                  <c:v>36526.052407407406</c:v>
                </c:pt>
                <c:pt idx="465">
                  <c:v>36526.05243055555</c:v>
                </c:pt>
                <c:pt idx="466">
                  <c:v>36526.0524537037</c:v>
                </c:pt>
                <c:pt idx="467">
                  <c:v>36526.05247685185</c:v>
                </c:pt>
                <c:pt idx="468">
                  <c:v>36526.0525</c:v>
                </c:pt>
                <c:pt idx="469">
                  <c:v>36526.052523148144</c:v>
                </c:pt>
                <c:pt idx="470">
                  <c:v>36526.05254629629</c:v>
                </c:pt>
                <c:pt idx="471">
                  <c:v>36526.052569444444</c:v>
                </c:pt>
                <c:pt idx="472">
                  <c:v>36526.05259259259</c:v>
                </c:pt>
                <c:pt idx="473">
                  <c:v>36526.05261574074</c:v>
                </c:pt>
                <c:pt idx="474">
                  <c:v>36526.05263888888</c:v>
                </c:pt>
                <c:pt idx="475">
                  <c:v>36526.05266203704</c:v>
                </c:pt>
                <c:pt idx="476">
                  <c:v>36526.05268518518</c:v>
                </c:pt>
                <c:pt idx="477">
                  <c:v>36526.05270833333</c:v>
                </c:pt>
                <c:pt idx="478">
                  <c:v>36526.05273148148</c:v>
                </c:pt>
                <c:pt idx="479">
                  <c:v>36526.05275462963</c:v>
                </c:pt>
                <c:pt idx="480">
                  <c:v>36526.052777777775</c:v>
                </c:pt>
                <c:pt idx="481">
                  <c:v>36526.05280092592</c:v>
                </c:pt>
                <c:pt idx="482">
                  <c:v>36526.052824074075</c:v>
                </c:pt>
                <c:pt idx="483">
                  <c:v>36526.05284722222</c:v>
                </c:pt>
                <c:pt idx="484">
                  <c:v>36526.05287037037</c:v>
                </c:pt>
                <c:pt idx="485">
                  <c:v>36526.052893518514</c:v>
                </c:pt>
                <c:pt idx="486">
                  <c:v>36526.05291666667</c:v>
                </c:pt>
                <c:pt idx="487">
                  <c:v>36526.052939814814</c:v>
                </c:pt>
                <c:pt idx="488">
                  <c:v>36526.05296296296</c:v>
                </c:pt>
                <c:pt idx="489">
                  <c:v>36526.052986111106</c:v>
                </c:pt>
                <c:pt idx="490">
                  <c:v>36526.05300925926</c:v>
                </c:pt>
                <c:pt idx="491">
                  <c:v>36526.053032407406</c:v>
                </c:pt>
                <c:pt idx="492">
                  <c:v>36526.05305555555</c:v>
                </c:pt>
                <c:pt idx="493">
                  <c:v>36526.0530787037</c:v>
                </c:pt>
                <c:pt idx="494">
                  <c:v>36526.05310185185</c:v>
                </c:pt>
                <c:pt idx="495">
                  <c:v>36526.053125</c:v>
                </c:pt>
                <c:pt idx="496">
                  <c:v>36526.053148148145</c:v>
                </c:pt>
                <c:pt idx="497">
                  <c:v>36526.05317129629</c:v>
                </c:pt>
                <c:pt idx="498">
                  <c:v>36526.053194444445</c:v>
                </c:pt>
                <c:pt idx="499">
                  <c:v>36526.05321759259</c:v>
                </c:pt>
                <c:pt idx="500">
                  <c:v>36526.05324074074</c:v>
                </c:pt>
                <c:pt idx="501">
                  <c:v>36526.05326388888</c:v>
                </c:pt>
                <c:pt idx="502">
                  <c:v>36526.05328703704</c:v>
                </c:pt>
                <c:pt idx="503">
                  <c:v>36526.05331018518</c:v>
                </c:pt>
                <c:pt idx="504">
                  <c:v>36526.05333333333</c:v>
                </c:pt>
                <c:pt idx="505">
                  <c:v>36526.053356481476</c:v>
                </c:pt>
                <c:pt idx="506">
                  <c:v>36526.05337962963</c:v>
                </c:pt>
                <c:pt idx="507">
                  <c:v>36526.053402777776</c:v>
                </c:pt>
                <c:pt idx="508">
                  <c:v>36526.05342592592</c:v>
                </c:pt>
                <c:pt idx="509">
                  <c:v>36526.05344907407</c:v>
                </c:pt>
                <c:pt idx="510">
                  <c:v>36526.05347222222</c:v>
                </c:pt>
                <c:pt idx="511">
                  <c:v>36526.05349537037</c:v>
                </c:pt>
                <c:pt idx="512">
                  <c:v>36526.053518518514</c:v>
                </c:pt>
                <c:pt idx="513">
                  <c:v>36526.05354166666</c:v>
                </c:pt>
                <c:pt idx="514">
                  <c:v>36526.053564814814</c:v>
                </c:pt>
                <c:pt idx="515">
                  <c:v>36526.05358796296</c:v>
                </c:pt>
                <c:pt idx="516">
                  <c:v>36526.05361111111</c:v>
                </c:pt>
                <c:pt idx="517">
                  <c:v>36526.05363425925</c:v>
                </c:pt>
                <c:pt idx="518">
                  <c:v>36526.05365740741</c:v>
                </c:pt>
                <c:pt idx="519">
                  <c:v>36526.05368055555</c:v>
                </c:pt>
                <c:pt idx="520">
                  <c:v>36526.0537037037</c:v>
                </c:pt>
                <c:pt idx="521">
                  <c:v>36526.05372685185</c:v>
                </c:pt>
                <c:pt idx="522">
                  <c:v>36526.05375</c:v>
                </c:pt>
                <c:pt idx="523">
                  <c:v>36526.053773148145</c:v>
                </c:pt>
                <c:pt idx="524">
                  <c:v>36526.05379629629</c:v>
                </c:pt>
                <c:pt idx="525">
                  <c:v>36526.053819444445</c:v>
                </c:pt>
                <c:pt idx="526">
                  <c:v>36526.05384259259</c:v>
                </c:pt>
                <c:pt idx="527">
                  <c:v>36526.05386574074</c:v>
                </c:pt>
                <c:pt idx="528">
                  <c:v>36526.053888888884</c:v>
                </c:pt>
                <c:pt idx="529">
                  <c:v>36526.05391203704</c:v>
                </c:pt>
                <c:pt idx="530">
                  <c:v>36526.053935185184</c:v>
                </c:pt>
                <c:pt idx="531">
                  <c:v>36526.05395833333</c:v>
                </c:pt>
                <c:pt idx="532">
                  <c:v>36526.05398148148</c:v>
                </c:pt>
                <c:pt idx="533">
                  <c:v>36526.05400462963</c:v>
                </c:pt>
                <c:pt idx="534">
                  <c:v>36526.054027777776</c:v>
                </c:pt>
                <c:pt idx="535">
                  <c:v>36526.05405092592</c:v>
                </c:pt>
                <c:pt idx="536">
                  <c:v>36526.05407407407</c:v>
                </c:pt>
                <c:pt idx="537">
                  <c:v>36526.05409722222</c:v>
                </c:pt>
                <c:pt idx="538">
                  <c:v>36526.05412037037</c:v>
                </c:pt>
                <c:pt idx="539">
                  <c:v>36526.054143518515</c:v>
                </c:pt>
                <c:pt idx="540">
                  <c:v>36526.05416666666</c:v>
                </c:pt>
                <c:pt idx="541">
                  <c:v>36526.054189814815</c:v>
                </c:pt>
                <c:pt idx="542">
                  <c:v>36526.05421296296</c:v>
                </c:pt>
                <c:pt idx="543">
                  <c:v>36526.05423611111</c:v>
                </c:pt>
                <c:pt idx="544">
                  <c:v>36526.054259259254</c:v>
                </c:pt>
                <c:pt idx="545">
                  <c:v>36526.05428240741</c:v>
                </c:pt>
                <c:pt idx="546">
                  <c:v>36526.05430555555</c:v>
                </c:pt>
                <c:pt idx="547">
                  <c:v>36526.0543287037</c:v>
                </c:pt>
                <c:pt idx="548">
                  <c:v>36526.054351851846</c:v>
                </c:pt>
                <c:pt idx="549">
                  <c:v>36526.054375</c:v>
                </c:pt>
                <c:pt idx="550">
                  <c:v>36526.054398148146</c:v>
                </c:pt>
                <c:pt idx="551">
                  <c:v>36526.05442129629</c:v>
                </c:pt>
                <c:pt idx="552">
                  <c:v>36526.05444444444</c:v>
                </c:pt>
                <c:pt idx="553">
                  <c:v>36526.05446759259</c:v>
                </c:pt>
                <c:pt idx="554">
                  <c:v>36526.05449074074</c:v>
                </c:pt>
                <c:pt idx="555">
                  <c:v>36526.054513888885</c:v>
                </c:pt>
                <c:pt idx="556">
                  <c:v>36526.05453703703</c:v>
                </c:pt>
                <c:pt idx="557">
                  <c:v>36526.054560185185</c:v>
                </c:pt>
                <c:pt idx="558">
                  <c:v>36526.05458333333</c:v>
                </c:pt>
                <c:pt idx="559">
                  <c:v>36526.05460648148</c:v>
                </c:pt>
                <c:pt idx="560">
                  <c:v>36526.05462962963</c:v>
                </c:pt>
                <c:pt idx="561">
                  <c:v>36526.05465277778</c:v>
                </c:pt>
                <c:pt idx="562">
                  <c:v>36526.05467592592</c:v>
                </c:pt>
                <c:pt idx="563">
                  <c:v>36526.05469907407</c:v>
                </c:pt>
                <c:pt idx="564">
                  <c:v>36526.05472222222</c:v>
                </c:pt>
                <c:pt idx="565">
                  <c:v>36526.05474537037</c:v>
                </c:pt>
                <c:pt idx="566">
                  <c:v>36526.054768518516</c:v>
                </c:pt>
                <c:pt idx="567">
                  <c:v>36526.05479166666</c:v>
                </c:pt>
                <c:pt idx="568">
                  <c:v>36526.054814814815</c:v>
                </c:pt>
                <c:pt idx="569">
                  <c:v>36526.05483796296</c:v>
                </c:pt>
                <c:pt idx="570">
                  <c:v>36526.05486111111</c:v>
                </c:pt>
                <c:pt idx="571">
                  <c:v>36526.054884259254</c:v>
                </c:pt>
                <c:pt idx="572">
                  <c:v>36526.05490740741</c:v>
                </c:pt>
                <c:pt idx="573">
                  <c:v>36526.054930555554</c:v>
                </c:pt>
                <c:pt idx="574">
                  <c:v>36526.0549537037</c:v>
                </c:pt>
                <c:pt idx="575">
                  <c:v>36526.05497685185</c:v>
                </c:pt>
                <c:pt idx="576">
                  <c:v>36526.055</c:v>
                </c:pt>
                <c:pt idx="577">
                  <c:v>36526.05502314815</c:v>
                </c:pt>
                <c:pt idx="578">
                  <c:v>36526.05504629629</c:v>
                </c:pt>
                <c:pt idx="579">
                  <c:v>36526.05506944444</c:v>
                </c:pt>
                <c:pt idx="580">
                  <c:v>36526.05509259259</c:v>
                </c:pt>
                <c:pt idx="581">
                  <c:v>36526.05511574074</c:v>
                </c:pt>
                <c:pt idx="582">
                  <c:v>36526.055138888885</c:v>
                </c:pt>
                <c:pt idx="583">
                  <c:v>36526.05516203703</c:v>
                </c:pt>
                <c:pt idx="584">
                  <c:v>36526.055185185185</c:v>
                </c:pt>
                <c:pt idx="585">
                  <c:v>36526.05520833333</c:v>
                </c:pt>
                <c:pt idx="586">
                  <c:v>36526.05523148148</c:v>
                </c:pt>
                <c:pt idx="587">
                  <c:v>36526.055254629624</c:v>
                </c:pt>
                <c:pt idx="588">
                  <c:v>36526.05527777778</c:v>
                </c:pt>
                <c:pt idx="589">
                  <c:v>36526.055300925924</c:v>
                </c:pt>
                <c:pt idx="590">
                  <c:v>36526.05532407407</c:v>
                </c:pt>
                <c:pt idx="591">
                  <c:v>36526.05534722222</c:v>
                </c:pt>
                <c:pt idx="592">
                  <c:v>36526.05537037037</c:v>
                </c:pt>
                <c:pt idx="593">
                  <c:v>36526.055393518516</c:v>
                </c:pt>
                <c:pt idx="594">
                  <c:v>36526.05541666666</c:v>
                </c:pt>
                <c:pt idx="595">
                  <c:v>36526.05543981481</c:v>
                </c:pt>
                <c:pt idx="596">
                  <c:v>36526.05546296296</c:v>
                </c:pt>
                <c:pt idx="597">
                  <c:v>36526.05548611111</c:v>
                </c:pt>
                <c:pt idx="598">
                  <c:v>36526.055509259255</c:v>
                </c:pt>
                <c:pt idx="599">
                  <c:v>36526.05553240741</c:v>
                </c:pt>
                <c:pt idx="600">
                  <c:v>36526.055555555555</c:v>
                </c:pt>
                <c:pt idx="601">
                  <c:v>36526.0555787037</c:v>
                </c:pt>
                <c:pt idx="602">
                  <c:v>36526.05560185185</c:v>
                </c:pt>
                <c:pt idx="603">
                  <c:v>36526.055625</c:v>
                </c:pt>
                <c:pt idx="604">
                  <c:v>36526.05564814815</c:v>
                </c:pt>
                <c:pt idx="605">
                  <c:v>36526.05567129629</c:v>
                </c:pt>
                <c:pt idx="606">
                  <c:v>36526.05569444444</c:v>
                </c:pt>
                <c:pt idx="607">
                  <c:v>36526.05571759259</c:v>
                </c:pt>
                <c:pt idx="608">
                  <c:v>36526.05574074074</c:v>
                </c:pt>
                <c:pt idx="609">
                  <c:v>36526.055763888886</c:v>
                </c:pt>
                <c:pt idx="610">
                  <c:v>36526.05578703703</c:v>
                </c:pt>
                <c:pt idx="611">
                  <c:v>36526.055810185186</c:v>
                </c:pt>
                <c:pt idx="612">
                  <c:v>36526.05583333333</c:v>
                </c:pt>
                <c:pt idx="613">
                  <c:v>36526.05585648148</c:v>
                </c:pt>
                <c:pt idx="614">
                  <c:v>36526.055879629625</c:v>
                </c:pt>
                <c:pt idx="615">
                  <c:v>36526.05590277778</c:v>
                </c:pt>
                <c:pt idx="616">
                  <c:v>36526.055925925924</c:v>
                </c:pt>
                <c:pt idx="617">
                  <c:v>36526.05594907407</c:v>
                </c:pt>
                <c:pt idx="618">
                  <c:v>36526.05597222222</c:v>
                </c:pt>
                <c:pt idx="619">
                  <c:v>36526.05599537037</c:v>
                </c:pt>
                <c:pt idx="620">
                  <c:v>36526.05601851852</c:v>
                </c:pt>
                <c:pt idx="621">
                  <c:v>36526.05604166666</c:v>
                </c:pt>
                <c:pt idx="622">
                  <c:v>36526.05606481481</c:v>
                </c:pt>
                <c:pt idx="623">
                  <c:v>36526.05608796296</c:v>
                </c:pt>
                <c:pt idx="624">
                  <c:v>36526.05611111111</c:v>
                </c:pt>
                <c:pt idx="625">
                  <c:v>36526.056134259255</c:v>
                </c:pt>
                <c:pt idx="626">
                  <c:v>36526.0561574074</c:v>
                </c:pt>
                <c:pt idx="627">
                  <c:v>36526.056180555555</c:v>
                </c:pt>
                <c:pt idx="628">
                  <c:v>36526.0562037037</c:v>
                </c:pt>
                <c:pt idx="629">
                  <c:v>36526.05622685185</c:v>
                </c:pt>
                <c:pt idx="630">
                  <c:v>36526.056249999994</c:v>
                </c:pt>
                <c:pt idx="631">
                  <c:v>36526.05627314815</c:v>
                </c:pt>
                <c:pt idx="632">
                  <c:v>36526.056296296294</c:v>
                </c:pt>
                <c:pt idx="633">
                  <c:v>36526.05631944444</c:v>
                </c:pt>
                <c:pt idx="634">
                  <c:v>36526.05634259259</c:v>
                </c:pt>
                <c:pt idx="635">
                  <c:v>36526.05636574074</c:v>
                </c:pt>
                <c:pt idx="636">
                  <c:v>36526.05638888889</c:v>
                </c:pt>
                <c:pt idx="637">
                  <c:v>36526.05641203703</c:v>
                </c:pt>
                <c:pt idx="638">
                  <c:v>36526.056435185186</c:v>
                </c:pt>
                <c:pt idx="639">
                  <c:v>36526.05645833333</c:v>
                </c:pt>
                <c:pt idx="640">
                  <c:v>36526.05648148148</c:v>
                </c:pt>
                <c:pt idx="641">
                  <c:v>36526.056504629625</c:v>
                </c:pt>
                <c:pt idx="642">
                  <c:v>36526.05652777778</c:v>
                </c:pt>
                <c:pt idx="643">
                  <c:v>36526.056550925925</c:v>
                </c:pt>
                <c:pt idx="644">
                  <c:v>36526.05657407407</c:v>
                </c:pt>
                <c:pt idx="645">
                  <c:v>36526.05659722222</c:v>
                </c:pt>
                <c:pt idx="646">
                  <c:v>36526.05662037037</c:v>
                </c:pt>
                <c:pt idx="647">
                  <c:v>36526.05664351852</c:v>
                </c:pt>
                <c:pt idx="648">
                  <c:v>36526.056666666664</c:v>
                </c:pt>
                <c:pt idx="649">
                  <c:v>36526.05668981481</c:v>
                </c:pt>
                <c:pt idx="650">
                  <c:v>36526.05671296296</c:v>
                </c:pt>
                <c:pt idx="651">
                  <c:v>36526.05673611111</c:v>
                </c:pt>
                <c:pt idx="652">
                  <c:v>36526.056759259256</c:v>
                </c:pt>
                <c:pt idx="653">
                  <c:v>36526.0567824074</c:v>
                </c:pt>
                <c:pt idx="654">
                  <c:v>36526.056805555556</c:v>
                </c:pt>
                <c:pt idx="655">
                  <c:v>36526.0568287037</c:v>
                </c:pt>
                <c:pt idx="656">
                  <c:v>36526.05685185185</c:v>
                </c:pt>
                <c:pt idx="657">
                  <c:v>36526.056874999995</c:v>
                </c:pt>
                <c:pt idx="658">
                  <c:v>36526.05689814815</c:v>
                </c:pt>
                <c:pt idx="659">
                  <c:v>36526.056921296295</c:v>
                </c:pt>
                <c:pt idx="660">
                  <c:v>36526.05694444444</c:v>
                </c:pt>
                <c:pt idx="661">
                  <c:v>36526.05696759259</c:v>
                </c:pt>
                <c:pt idx="662">
                  <c:v>36526.05699074074</c:v>
                </c:pt>
                <c:pt idx="663">
                  <c:v>36526.05701388889</c:v>
                </c:pt>
                <c:pt idx="664">
                  <c:v>36526.05703703703</c:v>
                </c:pt>
                <c:pt idx="665">
                  <c:v>36526.05706018518</c:v>
                </c:pt>
                <c:pt idx="666">
                  <c:v>36526.05708333333</c:v>
                </c:pt>
              </c:strCache>
            </c:strRef>
          </c:cat>
          <c:val>
            <c:numRef>
              <c:f>Data!$F$5:$F$671</c:f>
              <c:numCache>
                <c:ptCount val="667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  <c:pt idx="33">
                  <c:v>750</c:v>
                </c:pt>
                <c:pt idx="34">
                  <c:v>750</c:v>
                </c:pt>
                <c:pt idx="35">
                  <c:v>750</c:v>
                </c:pt>
                <c:pt idx="36">
                  <c:v>750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750</c:v>
                </c:pt>
                <c:pt idx="41">
                  <c:v>750</c:v>
                </c:pt>
                <c:pt idx="42">
                  <c:v>750</c:v>
                </c:pt>
                <c:pt idx="43">
                  <c:v>750</c:v>
                </c:pt>
                <c:pt idx="44">
                  <c:v>750</c:v>
                </c:pt>
                <c:pt idx="45">
                  <c:v>750</c:v>
                </c:pt>
                <c:pt idx="46">
                  <c:v>750</c:v>
                </c:pt>
                <c:pt idx="47">
                  <c:v>750</c:v>
                </c:pt>
                <c:pt idx="48">
                  <c:v>750</c:v>
                </c:pt>
                <c:pt idx="49">
                  <c:v>750</c:v>
                </c:pt>
                <c:pt idx="50">
                  <c:v>750</c:v>
                </c:pt>
                <c:pt idx="51">
                  <c:v>750</c:v>
                </c:pt>
                <c:pt idx="52">
                  <c:v>750</c:v>
                </c:pt>
                <c:pt idx="53">
                  <c:v>750</c:v>
                </c:pt>
                <c:pt idx="54">
                  <c:v>750</c:v>
                </c:pt>
                <c:pt idx="55">
                  <c:v>750</c:v>
                </c:pt>
                <c:pt idx="56">
                  <c:v>750</c:v>
                </c:pt>
                <c:pt idx="57">
                  <c:v>750</c:v>
                </c:pt>
                <c:pt idx="58">
                  <c:v>750</c:v>
                </c:pt>
                <c:pt idx="59">
                  <c:v>750</c:v>
                </c:pt>
                <c:pt idx="60">
                  <c:v>750</c:v>
                </c:pt>
                <c:pt idx="61">
                  <c:v>750</c:v>
                </c:pt>
                <c:pt idx="62">
                  <c:v>750</c:v>
                </c:pt>
                <c:pt idx="63">
                  <c:v>750</c:v>
                </c:pt>
                <c:pt idx="64">
                  <c:v>750</c:v>
                </c:pt>
                <c:pt idx="65">
                  <c:v>750</c:v>
                </c:pt>
                <c:pt idx="66">
                  <c:v>750</c:v>
                </c:pt>
                <c:pt idx="67">
                  <c:v>750</c:v>
                </c:pt>
                <c:pt idx="68">
                  <c:v>750</c:v>
                </c:pt>
                <c:pt idx="69">
                  <c:v>750</c:v>
                </c:pt>
                <c:pt idx="70">
                  <c:v>750</c:v>
                </c:pt>
                <c:pt idx="71">
                  <c:v>750</c:v>
                </c:pt>
                <c:pt idx="72">
                  <c:v>750</c:v>
                </c:pt>
                <c:pt idx="73">
                  <c:v>750</c:v>
                </c:pt>
                <c:pt idx="74">
                  <c:v>750</c:v>
                </c:pt>
                <c:pt idx="75">
                  <c:v>750</c:v>
                </c:pt>
                <c:pt idx="76">
                  <c:v>750</c:v>
                </c:pt>
                <c:pt idx="77">
                  <c:v>750</c:v>
                </c:pt>
                <c:pt idx="78">
                  <c:v>750</c:v>
                </c:pt>
                <c:pt idx="79">
                  <c:v>750</c:v>
                </c:pt>
                <c:pt idx="80">
                  <c:v>750</c:v>
                </c:pt>
                <c:pt idx="81">
                  <c:v>750</c:v>
                </c:pt>
                <c:pt idx="82">
                  <c:v>750</c:v>
                </c:pt>
                <c:pt idx="83">
                  <c:v>750</c:v>
                </c:pt>
                <c:pt idx="84">
                  <c:v>750</c:v>
                </c:pt>
                <c:pt idx="85">
                  <c:v>750</c:v>
                </c:pt>
                <c:pt idx="86">
                  <c:v>750</c:v>
                </c:pt>
                <c:pt idx="87">
                  <c:v>750</c:v>
                </c:pt>
                <c:pt idx="88">
                  <c:v>750</c:v>
                </c:pt>
                <c:pt idx="89">
                  <c:v>750</c:v>
                </c:pt>
                <c:pt idx="90">
                  <c:v>750</c:v>
                </c:pt>
                <c:pt idx="91">
                  <c:v>750</c:v>
                </c:pt>
                <c:pt idx="92">
                  <c:v>750</c:v>
                </c:pt>
                <c:pt idx="93">
                  <c:v>750</c:v>
                </c:pt>
                <c:pt idx="94">
                  <c:v>750</c:v>
                </c:pt>
                <c:pt idx="95">
                  <c:v>750</c:v>
                </c:pt>
                <c:pt idx="96">
                  <c:v>750</c:v>
                </c:pt>
                <c:pt idx="97">
                  <c:v>750</c:v>
                </c:pt>
                <c:pt idx="98">
                  <c:v>750</c:v>
                </c:pt>
                <c:pt idx="99">
                  <c:v>750</c:v>
                </c:pt>
                <c:pt idx="100">
                  <c:v>750</c:v>
                </c:pt>
                <c:pt idx="101">
                  <c:v>750</c:v>
                </c:pt>
                <c:pt idx="102">
                  <c:v>750</c:v>
                </c:pt>
                <c:pt idx="103">
                  <c:v>750</c:v>
                </c:pt>
                <c:pt idx="104">
                  <c:v>750</c:v>
                </c:pt>
                <c:pt idx="105">
                  <c:v>750</c:v>
                </c:pt>
                <c:pt idx="106">
                  <c:v>750</c:v>
                </c:pt>
                <c:pt idx="107">
                  <c:v>750</c:v>
                </c:pt>
                <c:pt idx="108">
                  <c:v>750</c:v>
                </c:pt>
                <c:pt idx="109">
                  <c:v>750</c:v>
                </c:pt>
                <c:pt idx="110">
                  <c:v>750</c:v>
                </c:pt>
                <c:pt idx="111">
                  <c:v>750</c:v>
                </c:pt>
                <c:pt idx="112">
                  <c:v>750</c:v>
                </c:pt>
                <c:pt idx="113">
                  <c:v>750</c:v>
                </c:pt>
                <c:pt idx="114">
                  <c:v>750</c:v>
                </c:pt>
                <c:pt idx="115">
                  <c:v>750</c:v>
                </c:pt>
                <c:pt idx="116">
                  <c:v>750</c:v>
                </c:pt>
                <c:pt idx="117">
                  <c:v>750</c:v>
                </c:pt>
                <c:pt idx="118">
                  <c:v>750</c:v>
                </c:pt>
                <c:pt idx="119">
                  <c:v>750</c:v>
                </c:pt>
                <c:pt idx="120">
                  <c:v>750</c:v>
                </c:pt>
                <c:pt idx="121">
                  <c:v>750</c:v>
                </c:pt>
                <c:pt idx="122">
                  <c:v>750</c:v>
                </c:pt>
                <c:pt idx="123">
                  <c:v>750</c:v>
                </c:pt>
                <c:pt idx="124">
                  <c:v>750</c:v>
                </c:pt>
                <c:pt idx="125">
                  <c:v>750</c:v>
                </c:pt>
                <c:pt idx="126">
                  <c:v>750</c:v>
                </c:pt>
                <c:pt idx="127">
                  <c:v>750</c:v>
                </c:pt>
                <c:pt idx="128">
                  <c:v>750</c:v>
                </c:pt>
                <c:pt idx="129">
                  <c:v>750</c:v>
                </c:pt>
                <c:pt idx="130">
                  <c:v>750</c:v>
                </c:pt>
                <c:pt idx="131">
                  <c:v>750</c:v>
                </c:pt>
                <c:pt idx="132">
                  <c:v>750</c:v>
                </c:pt>
                <c:pt idx="133">
                  <c:v>750</c:v>
                </c:pt>
                <c:pt idx="134">
                  <c:v>750</c:v>
                </c:pt>
                <c:pt idx="135">
                  <c:v>750</c:v>
                </c:pt>
                <c:pt idx="136">
                  <c:v>750</c:v>
                </c:pt>
                <c:pt idx="137">
                  <c:v>750</c:v>
                </c:pt>
                <c:pt idx="138">
                  <c:v>750</c:v>
                </c:pt>
                <c:pt idx="139">
                  <c:v>750</c:v>
                </c:pt>
                <c:pt idx="140">
                  <c:v>750</c:v>
                </c:pt>
                <c:pt idx="141">
                  <c:v>750</c:v>
                </c:pt>
                <c:pt idx="142">
                  <c:v>750</c:v>
                </c:pt>
                <c:pt idx="143">
                  <c:v>750</c:v>
                </c:pt>
                <c:pt idx="144">
                  <c:v>750</c:v>
                </c:pt>
                <c:pt idx="145">
                  <c:v>750</c:v>
                </c:pt>
                <c:pt idx="146">
                  <c:v>750</c:v>
                </c:pt>
                <c:pt idx="147">
                  <c:v>750</c:v>
                </c:pt>
                <c:pt idx="148">
                  <c:v>750</c:v>
                </c:pt>
                <c:pt idx="149">
                  <c:v>750</c:v>
                </c:pt>
                <c:pt idx="150">
                  <c:v>750</c:v>
                </c:pt>
                <c:pt idx="151">
                  <c:v>750</c:v>
                </c:pt>
                <c:pt idx="152">
                  <c:v>750</c:v>
                </c:pt>
                <c:pt idx="153">
                  <c:v>750</c:v>
                </c:pt>
                <c:pt idx="154">
                  <c:v>750</c:v>
                </c:pt>
                <c:pt idx="155">
                  <c:v>750</c:v>
                </c:pt>
                <c:pt idx="156">
                  <c:v>750</c:v>
                </c:pt>
                <c:pt idx="157">
                  <c:v>750</c:v>
                </c:pt>
                <c:pt idx="158">
                  <c:v>750</c:v>
                </c:pt>
                <c:pt idx="159">
                  <c:v>750</c:v>
                </c:pt>
                <c:pt idx="160">
                  <c:v>750</c:v>
                </c:pt>
                <c:pt idx="161">
                  <c:v>750</c:v>
                </c:pt>
                <c:pt idx="162">
                  <c:v>750</c:v>
                </c:pt>
                <c:pt idx="163">
                  <c:v>750</c:v>
                </c:pt>
                <c:pt idx="164">
                  <c:v>750</c:v>
                </c:pt>
                <c:pt idx="165">
                  <c:v>750</c:v>
                </c:pt>
                <c:pt idx="166">
                  <c:v>750</c:v>
                </c:pt>
                <c:pt idx="167">
                  <c:v>750</c:v>
                </c:pt>
                <c:pt idx="168">
                  <c:v>750</c:v>
                </c:pt>
                <c:pt idx="169">
                  <c:v>750</c:v>
                </c:pt>
                <c:pt idx="170">
                  <c:v>750</c:v>
                </c:pt>
                <c:pt idx="171">
                  <c:v>750</c:v>
                </c:pt>
                <c:pt idx="172">
                  <c:v>750</c:v>
                </c:pt>
                <c:pt idx="173">
                  <c:v>750</c:v>
                </c:pt>
                <c:pt idx="174">
                  <c:v>750</c:v>
                </c:pt>
                <c:pt idx="175">
                  <c:v>750</c:v>
                </c:pt>
                <c:pt idx="176">
                  <c:v>750</c:v>
                </c:pt>
                <c:pt idx="177">
                  <c:v>750</c:v>
                </c:pt>
                <c:pt idx="178">
                  <c:v>750</c:v>
                </c:pt>
                <c:pt idx="179">
                  <c:v>750</c:v>
                </c:pt>
                <c:pt idx="180">
                  <c:v>750</c:v>
                </c:pt>
                <c:pt idx="181">
                  <c:v>750</c:v>
                </c:pt>
                <c:pt idx="182">
                  <c:v>750</c:v>
                </c:pt>
                <c:pt idx="183">
                  <c:v>750</c:v>
                </c:pt>
                <c:pt idx="184">
                  <c:v>750</c:v>
                </c:pt>
                <c:pt idx="185">
                  <c:v>750</c:v>
                </c:pt>
                <c:pt idx="186">
                  <c:v>750</c:v>
                </c:pt>
                <c:pt idx="187">
                  <c:v>750</c:v>
                </c:pt>
                <c:pt idx="188">
                  <c:v>750</c:v>
                </c:pt>
                <c:pt idx="189">
                  <c:v>750</c:v>
                </c:pt>
                <c:pt idx="190">
                  <c:v>750</c:v>
                </c:pt>
                <c:pt idx="191">
                  <c:v>750</c:v>
                </c:pt>
                <c:pt idx="192">
                  <c:v>750</c:v>
                </c:pt>
                <c:pt idx="193">
                  <c:v>750</c:v>
                </c:pt>
                <c:pt idx="194">
                  <c:v>750</c:v>
                </c:pt>
                <c:pt idx="195">
                  <c:v>750</c:v>
                </c:pt>
                <c:pt idx="196">
                  <c:v>750</c:v>
                </c:pt>
                <c:pt idx="197">
                  <c:v>750</c:v>
                </c:pt>
                <c:pt idx="198">
                  <c:v>750</c:v>
                </c:pt>
                <c:pt idx="199">
                  <c:v>750</c:v>
                </c:pt>
                <c:pt idx="200">
                  <c:v>750</c:v>
                </c:pt>
                <c:pt idx="201">
                  <c:v>750</c:v>
                </c:pt>
                <c:pt idx="202">
                  <c:v>750</c:v>
                </c:pt>
                <c:pt idx="203">
                  <c:v>750</c:v>
                </c:pt>
                <c:pt idx="204">
                  <c:v>750</c:v>
                </c:pt>
                <c:pt idx="205">
                  <c:v>750</c:v>
                </c:pt>
                <c:pt idx="206">
                  <c:v>750</c:v>
                </c:pt>
                <c:pt idx="207">
                  <c:v>750</c:v>
                </c:pt>
                <c:pt idx="208">
                  <c:v>750</c:v>
                </c:pt>
                <c:pt idx="209">
                  <c:v>750</c:v>
                </c:pt>
                <c:pt idx="210">
                  <c:v>750</c:v>
                </c:pt>
                <c:pt idx="211">
                  <c:v>750</c:v>
                </c:pt>
                <c:pt idx="212">
                  <c:v>750</c:v>
                </c:pt>
                <c:pt idx="213">
                  <c:v>750</c:v>
                </c:pt>
                <c:pt idx="214">
                  <c:v>750</c:v>
                </c:pt>
                <c:pt idx="215">
                  <c:v>750</c:v>
                </c:pt>
                <c:pt idx="216">
                  <c:v>750</c:v>
                </c:pt>
                <c:pt idx="217">
                  <c:v>750</c:v>
                </c:pt>
                <c:pt idx="218">
                  <c:v>750</c:v>
                </c:pt>
                <c:pt idx="219">
                  <c:v>750</c:v>
                </c:pt>
                <c:pt idx="220">
                  <c:v>750</c:v>
                </c:pt>
                <c:pt idx="221">
                  <c:v>750</c:v>
                </c:pt>
                <c:pt idx="222">
                  <c:v>750</c:v>
                </c:pt>
                <c:pt idx="223">
                  <c:v>750</c:v>
                </c:pt>
                <c:pt idx="224">
                  <c:v>750</c:v>
                </c:pt>
                <c:pt idx="225">
                  <c:v>750</c:v>
                </c:pt>
                <c:pt idx="226">
                  <c:v>750</c:v>
                </c:pt>
                <c:pt idx="227">
                  <c:v>750</c:v>
                </c:pt>
                <c:pt idx="228">
                  <c:v>750</c:v>
                </c:pt>
                <c:pt idx="229">
                  <c:v>750</c:v>
                </c:pt>
                <c:pt idx="230">
                  <c:v>750</c:v>
                </c:pt>
                <c:pt idx="231">
                  <c:v>750</c:v>
                </c:pt>
                <c:pt idx="232">
                  <c:v>750</c:v>
                </c:pt>
                <c:pt idx="233">
                  <c:v>750</c:v>
                </c:pt>
                <c:pt idx="234">
                  <c:v>750</c:v>
                </c:pt>
                <c:pt idx="235">
                  <c:v>750</c:v>
                </c:pt>
                <c:pt idx="236">
                  <c:v>750</c:v>
                </c:pt>
                <c:pt idx="237">
                  <c:v>750</c:v>
                </c:pt>
                <c:pt idx="238">
                  <c:v>750</c:v>
                </c:pt>
                <c:pt idx="239">
                  <c:v>750</c:v>
                </c:pt>
                <c:pt idx="240">
                  <c:v>750</c:v>
                </c:pt>
                <c:pt idx="241">
                  <c:v>750</c:v>
                </c:pt>
                <c:pt idx="242">
                  <c:v>750</c:v>
                </c:pt>
                <c:pt idx="243">
                  <c:v>750</c:v>
                </c:pt>
                <c:pt idx="244">
                  <c:v>750</c:v>
                </c:pt>
                <c:pt idx="245">
                  <c:v>750</c:v>
                </c:pt>
                <c:pt idx="246">
                  <c:v>750</c:v>
                </c:pt>
                <c:pt idx="247">
                  <c:v>750</c:v>
                </c:pt>
                <c:pt idx="248">
                  <c:v>750</c:v>
                </c:pt>
                <c:pt idx="249">
                  <c:v>750</c:v>
                </c:pt>
                <c:pt idx="250">
                  <c:v>750</c:v>
                </c:pt>
                <c:pt idx="251">
                  <c:v>750</c:v>
                </c:pt>
                <c:pt idx="252">
                  <c:v>750</c:v>
                </c:pt>
                <c:pt idx="253">
                  <c:v>750</c:v>
                </c:pt>
                <c:pt idx="254">
                  <c:v>750</c:v>
                </c:pt>
                <c:pt idx="255">
                  <c:v>750</c:v>
                </c:pt>
                <c:pt idx="256">
                  <c:v>750</c:v>
                </c:pt>
                <c:pt idx="257">
                  <c:v>750</c:v>
                </c:pt>
                <c:pt idx="258">
                  <c:v>750</c:v>
                </c:pt>
                <c:pt idx="259">
                  <c:v>750</c:v>
                </c:pt>
                <c:pt idx="260">
                  <c:v>750</c:v>
                </c:pt>
                <c:pt idx="261">
                  <c:v>750</c:v>
                </c:pt>
                <c:pt idx="262">
                  <c:v>750</c:v>
                </c:pt>
                <c:pt idx="263">
                  <c:v>750</c:v>
                </c:pt>
                <c:pt idx="264">
                  <c:v>750</c:v>
                </c:pt>
                <c:pt idx="265">
                  <c:v>750</c:v>
                </c:pt>
                <c:pt idx="266">
                  <c:v>750</c:v>
                </c:pt>
                <c:pt idx="267">
                  <c:v>750</c:v>
                </c:pt>
                <c:pt idx="268">
                  <c:v>750</c:v>
                </c:pt>
                <c:pt idx="269">
                  <c:v>750</c:v>
                </c:pt>
                <c:pt idx="270">
                  <c:v>750</c:v>
                </c:pt>
                <c:pt idx="271">
                  <c:v>750</c:v>
                </c:pt>
                <c:pt idx="272">
                  <c:v>750</c:v>
                </c:pt>
                <c:pt idx="273">
                  <c:v>750</c:v>
                </c:pt>
                <c:pt idx="274">
                  <c:v>750</c:v>
                </c:pt>
                <c:pt idx="275">
                  <c:v>750</c:v>
                </c:pt>
                <c:pt idx="276">
                  <c:v>750</c:v>
                </c:pt>
                <c:pt idx="277">
                  <c:v>750</c:v>
                </c:pt>
                <c:pt idx="278">
                  <c:v>750</c:v>
                </c:pt>
                <c:pt idx="279">
                  <c:v>750</c:v>
                </c:pt>
                <c:pt idx="280">
                  <c:v>750</c:v>
                </c:pt>
                <c:pt idx="281">
                  <c:v>750</c:v>
                </c:pt>
                <c:pt idx="282">
                  <c:v>750</c:v>
                </c:pt>
                <c:pt idx="283">
                  <c:v>750</c:v>
                </c:pt>
                <c:pt idx="284">
                  <c:v>750</c:v>
                </c:pt>
                <c:pt idx="285">
                  <c:v>750</c:v>
                </c:pt>
                <c:pt idx="286">
                  <c:v>750</c:v>
                </c:pt>
                <c:pt idx="287">
                  <c:v>750</c:v>
                </c:pt>
                <c:pt idx="288">
                  <c:v>750</c:v>
                </c:pt>
                <c:pt idx="289">
                  <c:v>750</c:v>
                </c:pt>
                <c:pt idx="290">
                  <c:v>750</c:v>
                </c:pt>
                <c:pt idx="291">
                  <c:v>750</c:v>
                </c:pt>
                <c:pt idx="292">
                  <c:v>750</c:v>
                </c:pt>
                <c:pt idx="293">
                  <c:v>750</c:v>
                </c:pt>
                <c:pt idx="294">
                  <c:v>750</c:v>
                </c:pt>
                <c:pt idx="295">
                  <c:v>750</c:v>
                </c:pt>
                <c:pt idx="296">
                  <c:v>750</c:v>
                </c:pt>
                <c:pt idx="297">
                  <c:v>750</c:v>
                </c:pt>
                <c:pt idx="298">
                  <c:v>750</c:v>
                </c:pt>
                <c:pt idx="299">
                  <c:v>750</c:v>
                </c:pt>
                <c:pt idx="300">
                  <c:v>750</c:v>
                </c:pt>
                <c:pt idx="301">
                  <c:v>750</c:v>
                </c:pt>
                <c:pt idx="302">
                  <c:v>750</c:v>
                </c:pt>
                <c:pt idx="303">
                  <c:v>750</c:v>
                </c:pt>
                <c:pt idx="304">
                  <c:v>750</c:v>
                </c:pt>
                <c:pt idx="305">
                  <c:v>750</c:v>
                </c:pt>
                <c:pt idx="306">
                  <c:v>750</c:v>
                </c:pt>
                <c:pt idx="307">
                  <c:v>750</c:v>
                </c:pt>
                <c:pt idx="308">
                  <c:v>750</c:v>
                </c:pt>
                <c:pt idx="309">
                  <c:v>750</c:v>
                </c:pt>
                <c:pt idx="310">
                  <c:v>750</c:v>
                </c:pt>
                <c:pt idx="311">
                  <c:v>750</c:v>
                </c:pt>
                <c:pt idx="312">
                  <c:v>750</c:v>
                </c:pt>
                <c:pt idx="313">
                  <c:v>750</c:v>
                </c:pt>
                <c:pt idx="314">
                  <c:v>750</c:v>
                </c:pt>
                <c:pt idx="315">
                  <c:v>750</c:v>
                </c:pt>
                <c:pt idx="316">
                  <c:v>750</c:v>
                </c:pt>
                <c:pt idx="317">
                  <c:v>750</c:v>
                </c:pt>
                <c:pt idx="318">
                  <c:v>750</c:v>
                </c:pt>
                <c:pt idx="319">
                  <c:v>750</c:v>
                </c:pt>
                <c:pt idx="320">
                  <c:v>750</c:v>
                </c:pt>
                <c:pt idx="321">
                  <c:v>750</c:v>
                </c:pt>
                <c:pt idx="322">
                  <c:v>750</c:v>
                </c:pt>
                <c:pt idx="323">
                  <c:v>750</c:v>
                </c:pt>
                <c:pt idx="324">
                  <c:v>750</c:v>
                </c:pt>
                <c:pt idx="325">
                  <c:v>750</c:v>
                </c:pt>
                <c:pt idx="326">
                  <c:v>750</c:v>
                </c:pt>
                <c:pt idx="327">
                  <c:v>750</c:v>
                </c:pt>
                <c:pt idx="328">
                  <c:v>750</c:v>
                </c:pt>
                <c:pt idx="329">
                  <c:v>750</c:v>
                </c:pt>
                <c:pt idx="330">
                  <c:v>750</c:v>
                </c:pt>
                <c:pt idx="331">
                  <c:v>750</c:v>
                </c:pt>
                <c:pt idx="332">
                  <c:v>750</c:v>
                </c:pt>
                <c:pt idx="333">
                  <c:v>750</c:v>
                </c:pt>
                <c:pt idx="334">
                  <c:v>750</c:v>
                </c:pt>
                <c:pt idx="335">
                  <c:v>750</c:v>
                </c:pt>
                <c:pt idx="336">
                  <c:v>750</c:v>
                </c:pt>
                <c:pt idx="337">
                  <c:v>750</c:v>
                </c:pt>
                <c:pt idx="338">
                  <c:v>750</c:v>
                </c:pt>
                <c:pt idx="339">
                  <c:v>750</c:v>
                </c:pt>
                <c:pt idx="340">
                  <c:v>750</c:v>
                </c:pt>
                <c:pt idx="341">
                  <c:v>750</c:v>
                </c:pt>
                <c:pt idx="342">
                  <c:v>750</c:v>
                </c:pt>
                <c:pt idx="343">
                  <c:v>750</c:v>
                </c:pt>
                <c:pt idx="344">
                  <c:v>750</c:v>
                </c:pt>
                <c:pt idx="345">
                  <c:v>750</c:v>
                </c:pt>
                <c:pt idx="346">
                  <c:v>750</c:v>
                </c:pt>
                <c:pt idx="347">
                  <c:v>750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val>
          <c:smooth val="0"/>
        </c:ser>
        <c:marker val="1"/>
        <c:axId val="61313893"/>
        <c:axId val="14954126"/>
      </c:lineChart>
      <c:catAx>
        <c:axId val="32424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:ss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 val="autoZero"/>
        <c:auto val="0"/>
        <c:lblOffset val="100"/>
        <c:tickLblSkip val="60"/>
        <c:tickMarkSkip val="60"/>
        <c:noMultiLvlLbl val="0"/>
      </c:catAx>
      <c:valAx>
        <c:axId val="29182276"/>
        <c:scaling>
          <c:orientation val="minMax"/>
          <c:max val="60.1"/>
          <c:min val="59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At val="1"/>
        <c:crossBetween val="midCat"/>
        <c:dispUnits/>
        <c:majorUnit val="0.02"/>
      </c:valAx>
      <c:catAx>
        <c:axId val="6131389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54126"/>
        <c:crosses val="autoZero"/>
        <c:auto val="0"/>
        <c:lblOffset val="100"/>
        <c:tickLblSkip val="1"/>
        <c:noMultiLvlLbl val="0"/>
      </c:catAx>
      <c:valAx>
        <c:axId val="14954126"/>
        <c:scaling>
          <c:orientation val="minMax"/>
          <c:max val="840"/>
          <c:min val="-96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 val="max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5425"/>
          <c:w val="0.373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</cdr:y>
    </cdr:from>
    <cdr:to>
      <cdr:x>0.606</cdr:x>
      <cdr:y>0.058</cdr:y>
    </cdr:to>
    <cdr:sp textlink="Report!$G$2">
      <cdr:nvSpPr>
        <cdr:cNvPr id="1" name="Text Box 2"/>
        <cdr:cNvSpPr txBox="1">
          <a:spLocks noChangeArrowheads="1"/>
        </cdr:cNvSpPr>
      </cdr:nvSpPr>
      <cdr:spPr>
        <a:xfrm>
          <a:off x="1838325" y="0"/>
          <a:ext cx="838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e6fd39a-cec4-42f2-977d-57e1af259bc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01/01/00</a:t>
          </a:fld>
        </a:p>
      </cdr:txBody>
    </cdr:sp>
  </cdr:relSizeAnchor>
  <cdr:relSizeAnchor xmlns:cdr="http://schemas.openxmlformats.org/drawingml/2006/chartDrawing">
    <cdr:from>
      <cdr:x>0.41575</cdr:x>
      <cdr:y>0.058</cdr:y>
    </cdr:from>
    <cdr:to>
      <cdr:x>0.617</cdr:x>
      <cdr:y>0.116</cdr:y>
    </cdr:to>
    <cdr:sp textlink="Report!$L$2">
      <cdr:nvSpPr>
        <cdr:cNvPr id="2" name="Text Box 3"/>
        <cdr:cNvSpPr txBox="1">
          <a:spLocks noChangeArrowheads="1"/>
        </cdr:cNvSpPr>
      </cdr:nvSpPr>
      <cdr:spPr>
        <a:xfrm>
          <a:off x="1838325" y="200025"/>
          <a:ext cx="895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8764aff-24d6-42e4-91a4-01c88d0a63a2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1:11:32</a:t>
          </a:fld>
        </a:p>
      </cdr:txBody>
    </cdr:sp>
  </cdr:relSizeAnchor>
  <cdr:relSizeAnchor xmlns:cdr="http://schemas.openxmlformats.org/drawingml/2006/chartDrawing">
    <cdr:from>
      <cdr:x>0.586</cdr:x>
      <cdr:y>0</cdr:y>
    </cdr:from>
    <cdr:to>
      <cdr:x>0.778</cdr:x>
      <cdr:y>0.058</cdr:y>
    </cdr:to>
    <cdr:sp textlink="Report!$J$6">
      <cdr:nvSpPr>
        <cdr:cNvPr id="3" name="Text Box 4"/>
        <cdr:cNvSpPr txBox="1">
          <a:spLocks noChangeArrowheads="1"/>
        </cdr:cNvSpPr>
      </cdr:nvSpPr>
      <cdr:spPr>
        <a:xfrm>
          <a:off x="2590800" y="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2267f679-574d-4396-add5-ddefe64365e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-597.26</a:t>
          </a:fld>
        </a:p>
      </cdr:txBody>
    </cdr:sp>
  </cdr:relSizeAnchor>
  <cdr:relSizeAnchor xmlns:cdr="http://schemas.openxmlformats.org/drawingml/2006/chartDrawing">
    <cdr:from>
      <cdr:x>0.12925</cdr:x>
      <cdr:y>0</cdr:y>
    </cdr:from>
    <cdr:to>
      <cdr:x>0.32825</cdr:x>
      <cdr:y>0.0745</cdr:y>
    </cdr:to>
    <cdr:sp textlink="Report!$I$12">
      <cdr:nvSpPr>
        <cdr:cNvPr id="4" name="Text Box 5"/>
        <cdr:cNvSpPr txBox="1">
          <a:spLocks noChangeArrowheads="1"/>
        </cdr:cNvSpPr>
      </cdr:nvSpPr>
      <cdr:spPr>
        <a:xfrm>
          <a:off x="571500" y="0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e60e369-6133-40a0-bdfa-79cf9d9bbf8d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ERCOT</a:t>
          </a:fld>
        </a:p>
      </cdr:txBody>
    </cdr:sp>
  </cdr:relSizeAnchor>
  <cdr:relSizeAnchor xmlns:cdr="http://schemas.openxmlformats.org/drawingml/2006/chartDrawing">
    <cdr:from>
      <cdr:x>0.747</cdr:x>
      <cdr:y>0</cdr:y>
    </cdr:from>
    <cdr:to>
      <cdr:x>0.9425</cdr:x>
      <cdr:y>0.058</cdr:y>
    </cdr:to>
    <cdr:sp>
      <cdr:nvSpPr>
        <cdr:cNvPr id="5" name="Text Box 6"/>
        <cdr:cNvSpPr txBox="1">
          <a:spLocks noChangeArrowheads="1"/>
        </cdr:cNvSpPr>
      </cdr:nvSpPr>
      <cdr:spPr>
        <a:xfrm>
          <a:off x="3305175" y="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</a:t>
          </a:r>
        </a:p>
      </cdr:txBody>
    </cdr:sp>
  </cdr:relSizeAnchor>
  <cdr:relSizeAnchor xmlns:cdr="http://schemas.openxmlformats.org/drawingml/2006/chartDrawing">
    <cdr:from>
      <cdr:x>0.617</cdr:x>
      <cdr:y>0.058</cdr:y>
    </cdr:from>
    <cdr:to>
      <cdr:x>0.74925</cdr:x>
      <cdr:y>0.116</cdr:y>
    </cdr:to>
    <cdr:sp textlink="Report!$F$10">
      <cdr:nvSpPr>
        <cdr:cNvPr id="6" name="Text Box 7"/>
        <cdr:cNvSpPr txBox="1">
          <a:spLocks noChangeArrowheads="1"/>
        </cdr:cNvSpPr>
      </cdr:nvSpPr>
      <cdr:spPr>
        <a:xfrm>
          <a:off x="2724150" y="200025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6e97b05-019f-4a01-8345-f9572abba9a6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142.20%</a:t>
          </a:fld>
        </a:p>
      </cdr:txBody>
    </cdr:sp>
  </cdr:relSizeAnchor>
  <cdr:relSizeAnchor xmlns:cdr="http://schemas.openxmlformats.org/drawingml/2006/chartDrawing">
    <cdr:from>
      <cdr:x>0.747</cdr:x>
      <cdr:y>0.058</cdr:y>
    </cdr:from>
    <cdr:to>
      <cdr:x>0.9195</cdr:x>
      <cdr:y>0.09925</cdr:y>
    </cdr:to>
    <cdr:sp>
      <cdr:nvSpPr>
        <cdr:cNvPr id="7" name="Text Box 8"/>
        <cdr:cNvSpPr txBox="1">
          <a:spLocks noChangeArrowheads="1"/>
        </cdr:cNvSpPr>
      </cdr:nvSpPr>
      <cdr:spPr>
        <a:xfrm>
          <a:off x="3305175" y="200025"/>
          <a:ext cx="762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19050</xdr:rowOff>
    </xdr:from>
    <xdr:to>
      <xdr:col>14</xdr:col>
      <xdr:colOff>38100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4819650" y="2209800"/>
        <a:ext cx="4429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</cdr:y>
    </cdr:from>
    <cdr:to>
      <cdr:x>0.31925</cdr:x>
      <cdr:y>0.0405</cdr:y>
    </cdr:to>
    <cdr:sp textlink="Report!$G$2">
      <cdr:nvSpPr>
        <cdr:cNvPr id="1" name="Text Box 2"/>
        <cdr:cNvSpPr txBox="1">
          <a:spLocks noChangeArrowheads="1"/>
        </cdr:cNvSpPr>
      </cdr:nvSpPr>
      <cdr:spPr>
        <a:xfrm>
          <a:off x="1790700" y="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0dba89c1-3c21-4617-8f4d-d5b887e7bd9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01/01/00</a:t>
          </a:fld>
        </a:p>
      </cdr:txBody>
    </cdr:sp>
  </cdr:relSizeAnchor>
  <cdr:relSizeAnchor xmlns:cdr="http://schemas.openxmlformats.org/drawingml/2006/chartDrawing">
    <cdr:from>
      <cdr:x>0.21875</cdr:x>
      <cdr:y>0.0405</cdr:y>
    </cdr:from>
    <cdr:to>
      <cdr:x>0.3245</cdr:x>
      <cdr:y>0.081</cdr:y>
    </cdr:to>
    <cdr:sp textlink="Report!$L$2">
      <cdr:nvSpPr>
        <cdr:cNvPr id="2" name="Text Box 3"/>
        <cdr:cNvSpPr txBox="1">
          <a:spLocks noChangeArrowheads="1"/>
        </cdr:cNvSpPr>
      </cdr:nvSpPr>
      <cdr:spPr>
        <a:xfrm>
          <a:off x="1790700" y="200025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f7878974-cddb-4d9f-9103-0d50e0eabfd3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1:11:32</a:t>
          </a:fld>
        </a:p>
      </cdr:txBody>
    </cdr:sp>
  </cdr:relSizeAnchor>
  <cdr:relSizeAnchor xmlns:cdr="http://schemas.openxmlformats.org/drawingml/2006/chartDrawing">
    <cdr:from>
      <cdr:x>0.30825</cdr:x>
      <cdr:y>0</cdr:y>
    </cdr:from>
    <cdr:to>
      <cdr:x>0.40875</cdr:x>
      <cdr:y>0.0405</cdr:y>
    </cdr:to>
    <cdr:sp textlink="Report!$J$6">
      <cdr:nvSpPr>
        <cdr:cNvPr id="3" name="Text Box 4"/>
        <cdr:cNvSpPr txBox="1">
          <a:spLocks noChangeArrowheads="1"/>
        </cdr:cNvSpPr>
      </cdr:nvSpPr>
      <cdr:spPr>
        <a:xfrm>
          <a:off x="2524125" y="0"/>
          <a:ext cx="828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e18df7c-4cad-4d0d-8adf-981e93dbd58e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-597.26</a:t>
          </a:fld>
        </a:p>
      </cdr:txBody>
    </cdr:sp>
  </cdr:relSizeAnchor>
  <cdr:relSizeAnchor xmlns:cdr="http://schemas.openxmlformats.org/drawingml/2006/chartDrawing">
    <cdr:from>
      <cdr:x>0.06925</cdr:x>
      <cdr:y>0</cdr:y>
    </cdr:from>
    <cdr:to>
      <cdr:x>0.17325</cdr:x>
      <cdr:y>0.052</cdr:y>
    </cdr:to>
    <cdr:sp textlink="Report!$I$12">
      <cdr:nvSpPr>
        <cdr:cNvPr id="4" name="Text Box 5"/>
        <cdr:cNvSpPr txBox="1">
          <a:spLocks noChangeArrowheads="1"/>
        </cdr:cNvSpPr>
      </cdr:nvSpPr>
      <cdr:spPr>
        <a:xfrm>
          <a:off x="561975" y="0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5181ad8-ded6-4681-ba67-e7673aefcb3b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ERCOT</a:t>
          </a:fld>
        </a:p>
      </cdr:txBody>
    </cdr:sp>
  </cdr:relSizeAnchor>
  <cdr:relSizeAnchor xmlns:cdr="http://schemas.openxmlformats.org/drawingml/2006/chartDrawing">
    <cdr:from>
      <cdr:x>0.39225</cdr:x>
      <cdr:y>0</cdr:y>
    </cdr:from>
    <cdr:to>
      <cdr:x>0.49975</cdr:x>
      <cdr:y>0.0405</cdr:y>
    </cdr:to>
    <cdr:sp>
      <cdr:nvSpPr>
        <cdr:cNvPr id="5" name="Text Box 6"/>
        <cdr:cNvSpPr txBox="1">
          <a:spLocks noChangeArrowheads="1"/>
        </cdr:cNvSpPr>
      </cdr:nvSpPr>
      <cdr:spPr>
        <a:xfrm>
          <a:off x="3219450" y="0"/>
          <a:ext cx="885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</a:t>
          </a:r>
        </a:p>
      </cdr:txBody>
    </cdr:sp>
  </cdr:relSizeAnchor>
  <cdr:relSizeAnchor xmlns:cdr="http://schemas.openxmlformats.org/drawingml/2006/chartDrawing">
    <cdr:from>
      <cdr:x>0.3245</cdr:x>
      <cdr:y>0.0405</cdr:y>
    </cdr:from>
    <cdr:to>
      <cdr:x>0.394</cdr:x>
      <cdr:y>0.081</cdr:y>
    </cdr:to>
    <cdr:sp textlink="Report!$F$10">
      <cdr:nvSpPr>
        <cdr:cNvPr id="6" name="Text Box 7"/>
        <cdr:cNvSpPr txBox="1">
          <a:spLocks noChangeArrowheads="1"/>
        </cdr:cNvSpPr>
      </cdr:nvSpPr>
      <cdr:spPr>
        <a:xfrm>
          <a:off x="2657475" y="200025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793593c-e7bb-4df6-9858-d300352a9f6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142.20%</a:t>
          </a:fld>
        </a:p>
      </cdr:txBody>
    </cdr:sp>
  </cdr:relSizeAnchor>
  <cdr:relSizeAnchor xmlns:cdr="http://schemas.openxmlformats.org/drawingml/2006/chartDrawing">
    <cdr:from>
      <cdr:x>0.39225</cdr:x>
      <cdr:y>0.0405</cdr:y>
    </cdr:from>
    <cdr:to>
      <cdr:x>0.48525</cdr:x>
      <cdr:y>0.06925</cdr:y>
    </cdr:to>
    <cdr:sp>
      <cdr:nvSpPr>
        <cdr:cNvPr id="7" name="Text Box 8"/>
        <cdr:cNvSpPr txBox="1">
          <a:spLocks noChangeArrowheads="1"/>
        </cdr:cNvSpPr>
      </cdr:nvSpPr>
      <cdr:spPr>
        <a:xfrm>
          <a:off x="3219450" y="200025"/>
          <a:ext cx="762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</cdr:y>
    </cdr:from>
    <cdr:to>
      <cdr:x>0.3175</cdr:x>
      <cdr:y>0.037</cdr:y>
    </cdr:to>
    <cdr:sp textlink="Report!$G$2">
      <cdr:nvSpPr>
        <cdr:cNvPr id="1" name="Text Box 2"/>
        <cdr:cNvSpPr txBox="1">
          <a:spLocks noChangeArrowheads="1"/>
        </cdr:cNvSpPr>
      </cdr:nvSpPr>
      <cdr:spPr>
        <a:xfrm>
          <a:off x="1800225" y="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4f2edbbe-644c-4b96-80be-aa8280dc12d3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01/01/00</a:t>
          </a:fld>
        </a:p>
      </cdr:txBody>
    </cdr:sp>
  </cdr:relSizeAnchor>
  <cdr:relSizeAnchor xmlns:cdr="http://schemas.openxmlformats.org/drawingml/2006/chartDrawing">
    <cdr:from>
      <cdr:x>0.2185</cdr:x>
      <cdr:y>0.037</cdr:y>
    </cdr:from>
    <cdr:to>
      <cdr:x>0.3225</cdr:x>
      <cdr:y>0.074</cdr:y>
    </cdr:to>
    <cdr:sp textlink="Report!$L$2">
      <cdr:nvSpPr>
        <cdr:cNvPr id="2" name="Text Box 3"/>
        <cdr:cNvSpPr txBox="1">
          <a:spLocks noChangeArrowheads="1"/>
        </cdr:cNvSpPr>
      </cdr:nvSpPr>
      <cdr:spPr>
        <a:xfrm>
          <a:off x="1800225" y="200025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a5a2ede-a3e8-4b7a-8af6-ef7f06f17579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1:11:32</a:t>
          </a:fld>
        </a:p>
      </cdr:txBody>
    </cdr:sp>
  </cdr:relSizeAnchor>
  <cdr:relSizeAnchor xmlns:cdr="http://schemas.openxmlformats.org/drawingml/2006/chartDrawing">
    <cdr:from>
      <cdr:x>0.307</cdr:x>
      <cdr:y>0</cdr:y>
    </cdr:from>
    <cdr:to>
      <cdr:x>0.40675</cdr:x>
      <cdr:y>0.037</cdr:y>
    </cdr:to>
    <cdr:sp textlink="Report!$J$6">
      <cdr:nvSpPr>
        <cdr:cNvPr id="3" name="Text Box 4"/>
        <cdr:cNvSpPr txBox="1">
          <a:spLocks noChangeArrowheads="1"/>
        </cdr:cNvSpPr>
      </cdr:nvSpPr>
      <cdr:spPr>
        <a:xfrm>
          <a:off x="2524125" y="0"/>
          <a:ext cx="819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f2eb9e77-c697-4fba-a40a-b417d8c3170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-597.26</a:t>
          </a:fld>
        </a:p>
      </cdr:txBody>
    </cdr:sp>
  </cdr:relSizeAnchor>
  <cdr:relSizeAnchor xmlns:cdr="http://schemas.openxmlformats.org/drawingml/2006/chartDrawing">
    <cdr:from>
      <cdr:x>0.069</cdr:x>
      <cdr:y>0</cdr:y>
    </cdr:from>
    <cdr:to>
      <cdr:x>0.1725</cdr:x>
      <cdr:y>0.0475</cdr:y>
    </cdr:to>
    <cdr:sp textlink="Report!$I$12">
      <cdr:nvSpPr>
        <cdr:cNvPr id="4" name="Text Box 5"/>
        <cdr:cNvSpPr txBox="1">
          <a:spLocks noChangeArrowheads="1"/>
        </cdr:cNvSpPr>
      </cdr:nvSpPr>
      <cdr:spPr>
        <a:xfrm>
          <a:off x="561975" y="0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cb8a36f-3670-4a9c-9d70-0455ca254525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ERCOT</a:t>
          </a:fld>
        </a:p>
      </cdr:txBody>
    </cdr:sp>
  </cdr:relSizeAnchor>
  <cdr:relSizeAnchor xmlns:cdr="http://schemas.openxmlformats.org/drawingml/2006/chartDrawing">
    <cdr:from>
      <cdr:x>0.39025</cdr:x>
      <cdr:y>0</cdr:y>
    </cdr:from>
    <cdr:to>
      <cdr:x>0.49725</cdr:x>
      <cdr:y>0.037</cdr:y>
    </cdr:to>
    <cdr:sp>
      <cdr:nvSpPr>
        <cdr:cNvPr id="5" name="Text Box 6"/>
        <cdr:cNvSpPr txBox="1">
          <a:spLocks noChangeArrowheads="1"/>
        </cdr:cNvSpPr>
      </cdr:nvSpPr>
      <cdr:spPr>
        <a:xfrm>
          <a:off x="3209925" y="0"/>
          <a:ext cx="885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MW/0.1 Hz</a:t>
          </a:r>
        </a:p>
      </cdr:txBody>
    </cdr:sp>
  </cdr:relSizeAnchor>
  <cdr:relSizeAnchor xmlns:cdr="http://schemas.openxmlformats.org/drawingml/2006/chartDrawing">
    <cdr:from>
      <cdr:x>0.3225</cdr:x>
      <cdr:y>0.037</cdr:y>
    </cdr:from>
    <cdr:to>
      <cdr:x>0.392</cdr:x>
      <cdr:y>0.074</cdr:y>
    </cdr:to>
    <cdr:sp textlink="Report!$F$10">
      <cdr:nvSpPr>
        <cdr:cNvPr id="6" name="Text Box 7"/>
        <cdr:cNvSpPr txBox="1">
          <a:spLocks noChangeArrowheads="1"/>
        </cdr:cNvSpPr>
      </cdr:nvSpPr>
      <cdr:spPr>
        <a:xfrm>
          <a:off x="2657475" y="200025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8f31b26-6fc5-451b-b60a-f9326e602233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142.20%</a:t>
          </a:fld>
        </a:p>
      </cdr:txBody>
    </cdr:sp>
  </cdr:relSizeAnchor>
  <cdr:relSizeAnchor xmlns:cdr="http://schemas.openxmlformats.org/drawingml/2006/chartDrawing">
    <cdr:from>
      <cdr:x>0.39025</cdr:x>
      <cdr:y>0.037</cdr:y>
    </cdr:from>
    <cdr:to>
      <cdr:x>0.48325</cdr:x>
      <cdr:y>0.06325</cdr:y>
    </cdr:to>
    <cdr:sp>
      <cdr:nvSpPr>
        <cdr:cNvPr id="7" name="Text Box 8"/>
        <cdr:cNvSpPr txBox="1">
          <a:spLocks noChangeArrowheads="1"/>
        </cdr:cNvSpPr>
      </cdr:nvSpPr>
      <cdr:spPr>
        <a:xfrm>
          <a:off x="3209925" y="200025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285750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2105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13</xdr:col>
      <xdr:colOff>323850</xdr:colOff>
      <xdr:row>65</xdr:row>
      <xdr:rowOff>142875</xdr:rowOff>
    </xdr:to>
    <xdr:graphicFrame>
      <xdr:nvGraphicFramePr>
        <xdr:cNvPr id="2" name="Chart 2"/>
        <xdr:cNvGraphicFramePr/>
      </xdr:nvGraphicFramePr>
      <xdr:xfrm>
        <a:off x="0" y="5181600"/>
        <a:ext cx="824865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13.00390625" style="0" customWidth="1"/>
    <col min="9" max="9" width="12.28125" style="0" customWidth="1"/>
  </cols>
  <sheetData>
    <row r="1" ht="13.5" thickBot="1"/>
    <row r="2" spans="1:14" ht="13.5" thickTop="1">
      <c r="A2" s="17"/>
      <c r="B2" s="46" t="s">
        <v>0</v>
      </c>
      <c r="C2" s="61" t="s">
        <v>111</v>
      </c>
      <c r="D2" s="62"/>
      <c r="E2" s="46"/>
      <c r="F2" s="63" t="s">
        <v>96</v>
      </c>
      <c r="G2" s="64">
        <f>L2</f>
        <v>36526.049675925926</v>
      </c>
      <c r="H2" s="46"/>
      <c r="I2" s="46"/>
      <c r="J2" s="46" t="s">
        <v>5</v>
      </c>
      <c r="K2" s="46"/>
      <c r="L2" s="65">
        <f>Data!B351</f>
        <v>36526.049675925926</v>
      </c>
      <c r="M2" s="46"/>
      <c r="N2" s="66"/>
    </row>
    <row r="3" spans="1:14" ht="12.75">
      <c r="A3" s="18"/>
      <c r="B3" s="67">
        <v>1</v>
      </c>
      <c r="C3" s="3"/>
      <c r="D3" s="3"/>
      <c r="E3" s="3"/>
      <c r="F3" s="3" t="s">
        <v>4</v>
      </c>
      <c r="G3" s="3"/>
      <c r="H3" s="3"/>
      <c r="I3" s="3"/>
      <c r="J3" s="3" t="s">
        <v>6</v>
      </c>
      <c r="K3" s="68">
        <v>-660</v>
      </c>
      <c r="L3" s="3" t="s">
        <v>81</v>
      </c>
      <c r="M3" s="3"/>
      <c r="N3" s="69"/>
    </row>
    <row r="4" spans="1:14" ht="13.5" thickBot="1">
      <c r="A4" s="18"/>
      <c r="B4" s="3" t="s">
        <v>1</v>
      </c>
      <c r="C4" s="4">
        <v>2</v>
      </c>
      <c r="D4" s="76" t="str">
        <f>C4&amp;" seconds"</f>
        <v>2 seconds</v>
      </c>
      <c r="E4" s="3"/>
      <c r="F4" s="3" t="s">
        <v>106</v>
      </c>
      <c r="G4" s="3"/>
      <c r="H4" s="3"/>
      <c r="I4" s="3"/>
      <c r="J4" s="70">
        <v>55147</v>
      </c>
      <c r="K4" s="3" t="s">
        <v>7</v>
      </c>
      <c r="L4" s="3"/>
      <c r="M4" s="3"/>
      <c r="N4" s="69"/>
    </row>
    <row r="5" spans="1:14" ht="13.5" thickTop="1">
      <c r="A5" s="18"/>
      <c r="B5" s="5" t="s">
        <v>2</v>
      </c>
      <c r="C5" s="6"/>
      <c r="D5" s="6" t="s">
        <v>3</v>
      </c>
      <c r="E5" s="6"/>
      <c r="F5" s="6" t="s">
        <v>75</v>
      </c>
      <c r="G5" s="6"/>
      <c r="H5" s="7" t="s">
        <v>76</v>
      </c>
      <c r="I5" s="24" t="s">
        <v>84</v>
      </c>
      <c r="J5" s="70">
        <v>54979</v>
      </c>
      <c r="K5" s="3" t="s">
        <v>8</v>
      </c>
      <c r="L5" s="3"/>
      <c r="M5" s="3"/>
      <c r="N5" s="69"/>
    </row>
    <row r="6" spans="1:14" ht="12.75">
      <c r="A6" s="18"/>
      <c r="B6" s="11">
        <f>AVERAGE(C37:C44)</f>
        <v>59.984750747680664</v>
      </c>
      <c r="C6" s="3"/>
      <c r="D6" s="12">
        <f>AVERAGE(C55:C71)</f>
        <v>59.85917641134823</v>
      </c>
      <c r="E6" s="3"/>
      <c r="F6" s="13">
        <f>D6-B6</f>
        <v>-0.1255743363324342</v>
      </c>
      <c r="G6" s="3"/>
      <c r="H6" s="8">
        <f>LOOKUP(L2,Data!B5:B671,Data!D5:D671)</f>
        <v>60</v>
      </c>
      <c r="I6" s="25">
        <f>J6/K3</f>
        <v>0.9049330217882495</v>
      </c>
      <c r="J6" s="2">
        <f>(AVERAGE(E55:E71)-AVERAGE(E37:E44))/(F6*-10)</f>
        <v>-597.2557943802447</v>
      </c>
      <c r="K6" s="3" t="s">
        <v>87</v>
      </c>
      <c r="L6" s="3"/>
      <c r="M6" s="3"/>
      <c r="N6" s="69"/>
    </row>
    <row r="7" spans="1:14" ht="13.5" thickBot="1">
      <c r="A7" s="18"/>
      <c r="B7" s="14" t="s">
        <v>109</v>
      </c>
      <c r="C7" s="9"/>
      <c r="D7" s="15" t="s">
        <v>110</v>
      </c>
      <c r="E7" s="9"/>
      <c r="F7" s="9"/>
      <c r="G7" s="9"/>
      <c r="H7" s="9"/>
      <c r="I7" s="23">
        <f>J7/J6</f>
        <v>0.224</v>
      </c>
      <c r="J7" s="2">
        <f>(J4-J5)/(F6*10)</f>
        <v>-133.7852979411748</v>
      </c>
      <c r="K7" s="3" t="s">
        <v>88</v>
      </c>
      <c r="L7" s="3"/>
      <c r="M7" s="3"/>
      <c r="N7" s="69"/>
    </row>
    <row r="8" spans="1:14" ht="13.5" thickTop="1">
      <c r="A8" s="18"/>
      <c r="B8" s="3" t="s">
        <v>9</v>
      </c>
      <c r="C8" s="3"/>
      <c r="D8" s="3"/>
      <c r="E8" s="3"/>
      <c r="F8" s="3"/>
      <c r="G8" s="3"/>
      <c r="H8" s="3"/>
      <c r="I8" s="21" t="s">
        <v>85</v>
      </c>
      <c r="J8" s="32">
        <v>-660</v>
      </c>
      <c r="K8" s="3" t="s">
        <v>79</v>
      </c>
      <c r="L8" s="3"/>
      <c r="M8" s="3"/>
      <c r="N8" s="69"/>
    </row>
    <row r="9" spans="1:14" ht="12.75">
      <c r="A9" s="18"/>
      <c r="B9" s="3" t="s">
        <v>107</v>
      </c>
      <c r="C9" s="3"/>
      <c r="D9" s="3"/>
      <c r="E9" s="3"/>
      <c r="F9" s="32">
        <v>-420</v>
      </c>
      <c r="G9" s="3" t="s">
        <v>81</v>
      </c>
      <c r="H9" s="3"/>
      <c r="I9" s="22" t="s">
        <v>86</v>
      </c>
      <c r="J9" s="32">
        <v>65340.22</v>
      </c>
      <c r="K9" s="3" t="s">
        <v>78</v>
      </c>
      <c r="L9" s="3"/>
      <c r="M9" s="3"/>
      <c r="N9" s="69"/>
    </row>
    <row r="10" spans="1:14" ht="12.75">
      <c r="A10" s="18"/>
      <c r="B10" s="3" t="s">
        <v>82</v>
      </c>
      <c r="C10" s="3"/>
      <c r="D10" s="3"/>
      <c r="E10" s="3"/>
      <c r="F10" s="71">
        <f>J6/(J10/J9*F9)</f>
        <v>1.4220376056672492</v>
      </c>
      <c r="G10" s="3"/>
      <c r="H10" s="3"/>
      <c r="I10" s="3"/>
      <c r="J10" s="32">
        <v>65340.22</v>
      </c>
      <c r="K10" s="3" t="s">
        <v>80</v>
      </c>
      <c r="L10" s="3"/>
      <c r="M10" s="3"/>
      <c r="N10" s="69"/>
    </row>
    <row r="11" spans="1:14" ht="12.75">
      <c r="A11" s="74"/>
      <c r="B11" s="1" t="s">
        <v>83</v>
      </c>
      <c r="C11" s="1"/>
      <c r="D11" s="1"/>
      <c r="E11" s="1"/>
      <c r="F11" s="20">
        <f>J6/((K3/J8)*F9)</f>
        <v>1.4220376056672492</v>
      </c>
      <c r="G11" s="1"/>
      <c r="H11" s="1"/>
      <c r="I11" s="1"/>
      <c r="J11" s="1"/>
      <c r="K11" s="1"/>
      <c r="L11" s="1"/>
      <c r="M11" s="1"/>
      <c r="N11" s="75"/>
    </row>
    <row r="12" spans="1:14" ht="13.5" thickBot="1">
      <c r="A12" s="19"/>
      <c r="B12" s="59"/>
      <c r="C12" s="59"/>
      <c r="D12" s="59"/>
      <c r="E12" s="59" t="s">
        <v>89</v>
      </c>
      <c r="F12" s="59"/>
      <c r="G12" s="59"/>
      <c r="H12" s="59"/>
      <c r="I12" s="72" t="s">
        <v>105</v>
      </c>
      <c r="J12" s="59"/>
      <c r="K12" s="59"/>
      <c r="L12" s="59"/>
      <c r="M12" s="59"/>
      <c r="N12" s="73"/>
    </row>
    <row r="13" ht="14.25" thickBot="1" thickTop="1">
      <c r="B13" t="s">
        <v>10</v>
      </c>
    </row>
    <row r="14" spans="1:20" ht="14.25" thickBot="1" thickTop="1">
      <c r="A14" s="40"/>
      <c r="B14" s="41" t="s">
        <v>11</v>
      </c>
      <c r="C14" s="41" t="s">
        <v>12</v>
      </c>
      <c r="D14" s="42"/>
      <c r="E14" s="42" t="s">
        <v>102</v>
      </c>
      <c r="F14" s="42" t="s">
        <v>13</v>
      </c>
      <c r="G14" s="43" t="s">
        <v>77</v>
      </c>
      <c r="H14" s="26"/>
      <c r="I14" s="26"/>
      <c r="T14" t="s">
        <v>102</v>
      </c>
    </row>
    <row r="15" spans="1:20" ht="13.5" thickTop="1">
      <c r="A15" s="44" t="s">
        <v>14</v>
      </c>
      <c r="B15" s="49">
        <f aca="true" t="shared" si="0" ref="B15:B43">B16-TIME(0,0,$C$4)</f>
        <v>36526.04898148154</v>
      </c>
      <c r="C15" s="45">
        <f>LOOKUP(B15,Data!B$5:B$671,Data!C$5:C$671)</f>
        <v>59.981998443603516</v>
      </c>
      <c r="D15" s="46"/>
      <c r="E15" s="46">
        <f>LOOKUP($B15,Data!$B$5:$B$671,Data!F$5:F$671)</f>
        <v>750</v>
      </c>
      <c r="F15" s="46">
        <f>LOOKUP($B15,Data!$B$5:$B$671,Data!G$5:G$671)</f>
        <v>-117.19013214111328</v>
      </c>
      <c r="G15" s="47">
        <v>1</v>
      </c>
      <c r="H15" s="26"/>
      <c r="I15" s="26"/>
      <c r="T15">
        <f>E15-D15</f>
        <v>750</v>
      </c>
    </row>
    <row r="16" spans="1:20" ht="12.75">
      <c r="A16" s="48" t="s">
        <v>15</v>
      </c>
      <c r="B16" s="49">
        <f t="shared" si="0"/>
        <v>36526.04900462968</v>
      </c>
      <c r="C16" s="50">
        <f>LOOKUP(B16,Data!B$5:B$671,Data!C$5:C$671)</f>
        <v>59.979000091552734</v>
      </c>
      <c r="D16" s="3"/>
      <c r="E16" s="3">
        <f>LOOKUP($B16,Data!$B$5:$B$671,Data!F$5:F$671)</f>
        <v>750</v>
      </c>
      <c r="F16" s="3">
        <f>LOOKUP($B16,Data!$B$5:$B$671,Data!G$5:G$671)</f>
        <v>-136.70940399169922</v>
      </c>
      <c r="G16" s="51">
        <v>2</v>
      </c>
      <c r="H16" s="26"/>
      <c r="I16" s="26"/>
      <c r="T16">
        <f aca="true" t="shared" si="1" ref="T16:T75">E16-D16</f>
        <v>750</v>
      </c>
    </row>
    <row r="17" spans="1:20" ht="12.75">
      <c r="A17" s="48" t="s">
        <v>16</v>
      </c>
      <c r="B17" s="49">
        <f t="shared" si="0"/>
        <v>36526.04902777783</v>
      </c>
      <c r="C17" s="50">
        <f>LOOKUP(B17,Data!B$5:B$671,Data!C$5:C$671)</f>
        <v>59.979000091552734</v>
      </c>
      <c r="D17" s="3"/>
      <c r="E17" s="3">
        <f>LOOKUP($B17,Data!$B$5:$B$671,Data!F$5:F$671)</f>
        <v>750</v>
      </c>
      <c r="F17" s="3">
        <f>LOOKUP($B17,Data!$B$5:$B$671,Data!G$5:G$671)</f>
        <v>-136.70940399169922</v>
      </c>
      <c r="G17" s="51">
        <v>3</v>
      </c>
      <c r="H17" s="26"/>
      <c r="I17" s="26"/>
      <c r="T17">
        <f t="shared" si="1"/>
        <v>750</v>
      </c>
    </row>
    <row r="18" spans="1:20" ht="12.75">
      <c r="A18" s="48" t="s">
        <v>17</v>
      </c>
      <c r="B18" s="49">
        <f t="shared" si="0"/>
        <v>36526.049050925976</v>
      </c>
      <c r="C18" s="50">
        <f>LOOKUP(B18,Data!B$5:B$671,Data!C$5:C$671)</f>
        <v>59.97800064086914</v>
      </c>
      <c r="D18" s="3"/>
      <c r="E18" s="3">
        <f>LOOKUP($B18,Data!$B$5:$B$671,Data!F$5:F$671)</f>
        <v>750</v>
      </c>
      <c r="F18" s="3">
        <f>LOOKUP($B18,Data!$B$5:$B$671,Data!G$5:G$671)</f>
        <v>-143.21582794189453</v>
      </c>
      <c r="G18" s="51">
        <v>4</v>
      </c>
      <c r="H18" s="26"/>
      <c r="I18" s="26"/>
      <c r="T18">
        <f t="shared" si="1"/>
        <v>750</v>
      </c>
    </row>
    <row r="19" spans="1:20" ht="12.75">
      <c r="A19" s="48" t="s">
        <v>18</v>
      </c>
      <c r="B19" s="49">
        <f t="shared" si="0"/>
        <v>36526.04907407412</v>
      </c>
      <c r="C19" s="50">
        <f>LOOKUP(B19,Data!B$5:B$671,Data!C$5:C$671)</f>
        <v>59.97800064086914</v>
      </c>
      <c r="D19" s="3"/>
      <c r="E19" s="3">
        <f>LOOKUP($B19,Data!$B$5:$B$671,Data!F$5:F$671)</f>
        <v>750</v>
      </c>
      <c r="F19" s="3">
        <f>LOOKUP($B19,Data!$B$5:$B$671,Data!G$5:G$671)</f>
        <v>-143.21582794189453</v>
      </c>
      <c r="G19" s="51">
        <v>5</v>
      </c>
      <c r="H19" s="26"/>
      <c r="I19" s="26"/>
      <c r="T19">
        <f t="shared" si="1"/>
        <v>750</v>
      </c>
    </row>
    <row r="20" spans="1:20" ht="12.75">
      <c r="A20" s="48" t="s">
        <v>19</v>
      </c>
      <c r="B20" s="49">
        <f t="shared" si="0"/>
        <v>36526.04909722227</v>
      </c>
      <c r="C20" s="50">
        <f>LOOKUP(B20,Data!B$5:B$671,Data!C$5:C$671)</f>
        <v>59.97800064086914</v>
      </c>
      <c r="D20" s="3"/>
      <c r="E20" s="3">
        <f>LOOKUP($B20,Data!$B$5:$B$671,Data!F$5:F$671)</f>
        <v>750</v>
      </c>
      <c r="F20" s="3">
        <f>LOOKUP($B20,Data!$B$5:$B$671,Data!G$5:G$671)</f>
        <v>-143.21582794189453</v>
      </c>
      <c r="G20" s="51">
        <v>6</v>
      </c>
      <c r="H20" s="26"/>
      <c r="I20" s="26"/>
      <c r="T20">
        <f t="shared" si="1"/>
        <v>750</v>
      </c>
    </row>
    <row r="21" spans="1:20" ht="12.75">
      <c r="A21" s="48" t="s">
        <v>20</v>
      </c>
      <c r="B21" s="49">
        <f t="shared" si="0"/>
        <v>36526.049120370415</v>
      </c>
      <c r="C21" s="50">
        <f>LOOKUP(B21,Data!B$5:B$671,Data!C$5:C$671)</f>
        <v>59.97800064086914</v>
      </c>
      <c r="D21" s="3"/>
      <c r="E21" s="3">
        <f>LOOKUP($B21,Data!$B$5:$B$671,Data!F$5:F$671)</f>
        <v>750</v>
      </c>
      <c r="F21" s="3">
        <f>LOOKUP($B21,Data!$B$5:$B$671,Data!G$5:G$671)</f>
        <v>-143.21582794189453</v>
      </c>
      <c r="G21" s="51">
        <v>7</v>
      </c>
      <c r="H21" s="26"/>
      <c r="I21" s="26"/>
      <c r="T21">
        <f t="shared" si="1"/>
        <v>750</v>
      </c>
    </row>
    <row r="22" spans="1:20" ht="12.75">
      <c r="A22" s="48" t="s">
        <v>21</v>
      </c>
      <c r="B22" s="49">
        <f t="shared" si="0"/>
        <v>36526.04914351856</v>
      </c>
      <c r="C22" s="50">
        <f>LOOKUP(B22,Data!B$5:B$671,Data!C$5:C$671)</f>
        <v>59.98099899291992</v>
      </c>
      <c r="D22" s="3"/>
      <c r="E22" s="3">
        <f>LOOKUP($B22,Data!$B$5:$B$671,Data!F$5:F$671)</f>
        <v>750</v>
      </c>
      <c r="F22" s="3">
        <f>LOOKUP($B22,Data!$B$5:$B$671,Data!G$5:G$671)</f>
        <v>-123.6965560913086</v>
      </c>
      <c r="G22" s="51">
        <v>8</v>
      </c>
      <c r="H22" s="26"/>
      <c r="I22" s="26"/>
      <c r="T22">
        <f t="shared" si="1"/>
        <v>750</v>
      </c>
    </row>
    <row r="23" spans="1:20" ht="12.75">
      <c r="A23" s="48" t="s">
        <v>22</v>
      </c>
      <c r="B23" s="49">
        <f t="shared" si="0"/>
        <v>36526.04916666671</v>
      </c>
      <c r="C23" s="50">
        <f>LOOKUP(B23,Data!B$5:B$671,Data!C$5:C$671)</f>
        <v>59.98099899291992</v>
      </c>
      <c r="D23" s="3"/>
      <c r="E23" s="3">
        <f>LOOKUP($B23,Data!$B$5:$B$671,Data!F$5:F$671)</f>
        <v>750</v>
      </c>
      <c r="F23" s="3">
        <f>LOOKUP($B23,Data!$B$5:$B$671,Data!G$5:G$671)</f>
        <v>-123.6965560913086</v>
      </c>
      <c r="G23" s="51">
        <v>9</v>
      </c>
      <c r="H23" s="26"/>
      <c r="I23" s="26"/>
      <c r="T23">
        <f t="shared" si="1"/>
        <v>750</v>
      </c>
    </row>
    <row r="24" spans="1:20" ht="12.75">
      <c r="A24" s="48" t="s">
        <v>23</v>
      </c>
      <c r="B24" s="49">
        <f t="shared" si="0"/>
        <v>36526.049189814854</v>
      </c>
      <c r="C24" s="50">
        <f>LOOKUP(B24,Data!B$5:B$671,Data!C$5:C$671)</f>
        <v>59.98099899291992</v>
      </c>
      <c r="D24" s="3"/>
      <c r="E24" s="3">
        <f>LOOKUP($B24,Data!$B$5:$B$671,Data!F$5:F$671)</f>
        <v>750</v>
      </c>
      <c r="F24" s="3">
        <f>LOOKUP($B24,Data!$B$5:$B$671,Data!G$5:G$671)</f>
        <v>-123.6965560913086</v>
      </c>
      <c r="G24" s="51">
        <v>10</v>
      </c>
      <c r="H24" s="26"/>
      <c r="I24" s="26"/>
      <c r="T24">
        <f t="shared" si="1"/>
        <v>750</v>
      </c>
    </row>
    <row r="25" spans="1:20" ht="12.75">
      <c r="A25" s="48" t="s">
        <v>24</v>
      </c>
      <c r="B25" s="49">
        <f t="shared" si="0"/>
        <v>36526.049212963</v>
      </c>
      <c r="C25" s="50">
        <f>LOOKUP(B25,Data!B$5:B$671,Data!C$5:C$671)</f>
        <v>59.981998443603516</v>
      </c>
      <c r="D25" s="3"/>
      <c r="E25" s="3">
        <f>LOOKUP($B25,Data!$B$5:$B$671,Data!F$5:F$671)</f>
        <v>750</v>
      </c>
      <c r="F25" s="3">
        <f>LOOKUP($B25,Data!$B$5:$B$671,Data!G$5:G$671)</f>
        <v>-117.19013214111328</v>
      </c>
      <c r="G25" s="51">
        <v>11</v>
      </c>
      <c r="H25" s="26"/>
      <c r="I25" s="26"/>
      <c r="T25">
        <f t="shared" si="1"/>
        <v>750</v>
      </c>
    </row>
    <row r="26" spans="1:20" ht="12.75">
      <c r="A26" s="48" t="s">
        <v>25</v>
      </c>
      <c r="B26" s="49">
        <f t="shared" si="0"/>
        <v>36526.04923611115</v>
      </c>
      <c r="C26" s="50">
        <f>LOOKUP(B26,Data!B$5:B$671,Data!C$5:C$671)</f>
        <v>59.981998443603516</v>
      </c>
      <c r="D26" s="3"/>
      <c r="E26" s="3">
        <f>LOOKUP($B26,Data!$B$5:$B$671,Data!F$5:F$671)</f>
        <v>750</v>
      </c>
      <c r="F26" s="3">
        <f>LOOKUP($B26,Data!$B$5:$B$671,Data!G$5:G$671)</f>
        <v>-117.19013214111328</v>
      </c>
      <c r="G26" s="51">
        <v>12</v>
      </c>
      <c r="H26" s="26"/>
      <c r="I26" s="26"/>
      <c r="T26">
        <f t="shared" si="1"/>
        <v>750</v>
      </c>
    </row>
    <row r="27" spans="1:20" ht="12.75">
      <c r="A27" s="48" t="s">
        <v>26</v>
      </c>
      <c r="B27" s="49">
        <f t="shared" si="0"/>
        <v>36526.04925925929</v>
      </c>
      <c r="C27" s="50">
        <f>LOOKUP(B27,Data!B$5:B$671,Data!C$5:C$671)</f>
        <v>59.981998443603516</v>
      </c>
      <c r="D27" s="3"/>
      <c r="E27" s="3">
        <f>LOOKUP($B27,Data!$B$5:$B$671,Data!F$5:F$671)</f>
        <v>750</v>
      </c>
      <c r="F27" s="3">
        <f>LOOKUP($B27,Data!$B$5:$B$671,Data!G$5:G$671)</f>
        <v>-117.19013214111328</v>
      </c>
      <c r="G27" s="51">
        <v>13</v>
      </c>
      <c r="H27" s="26"/>
      <c r="I27" s="26"/>
      <c r="T27">
        <f t="shared" si="1"/>
        <v>750</v>
      </c>
    </row>
    <row r="28" spans="1:20" ht="12.75">
      <c r="A28" s="48" t="s">
        <v>27</v>
      </c>
      <c r="B28" s="49">
        <f t="shared" si="0"/>
        <v>36526.04928240744</v>
      </c>
      <c r="C28" s="50">
        <f>LOOKUP(B28,Data!B$5:B$671,Data!C$5:C$671)</f>
        <v>59.98500061035156</v>
      </c>
      <c r="D28" s="3"/>
      <c r="E28" s="3">
        <f>LOOKUP($B28,Data!$B$5:$B$671,Data!F$5:F$671)</f>
        <v>750</v>
      </c>
      <c r="F28" s="3">
        <f>LOOKUP($B28,Data!$B$5:$B$671,Data!G$5:G$671)</f>
        <v>-97.64602661132812</v>
      </c>
      <c r="G28" s="51">
        <v>14</v>
      </c>
      <c r="H28" s="26"/>
      <c r="I28" s="26"/>
      <c r="T28">
        <f t="shared" si="1"/>
        <v>750</v>
      </c>
    </row>
    <row r="29" spans="1:20" ht="12.75">
      <c r="A29" s="48" t="s">
        <v>28</v>
      </c>
      <c r="B29" s="49">
        <f t="shared" si="0"/>
        <v>36526.049305555585</v>
      </c>
      <c r="C29" s="50">
        <f>LOOKUP(B29,Data!B$5:B$671,Data!C$5:C$671)</f>
        <v>59.98500061035156</v>
      </c>
      <c r="D29" s="3"/>
      <c r="E29" s="3">
        <f>LOOKUP($B29,Data!$B$5:$B$671,Data!F$5:F$671)</f>
        <v>750</v>
      </c>
      <c r="F29" s="3">
        <f>LOOKUP($B29,Data!$B$5:$B$671,Data!G$5:G$671)</f>
        <v>-97.64602661132812</v>
      </c>
      <c r="G29" s="51">
        <v>15</v>
      </c>
      <c r="H29" s="26"/>
      <c r="I29" s="26"/>
      <c r="T29">
        <f t="shared" si="1"/>
        <v>750</v>
      </c>
    </row>
    <row r="30" spans="1:20" ht="12.75">
      <c r="A30" s="48" t="s">
        <v>29</v>
      </c>
      <c r="B30" s="49">
        <f t="shared" si="0"/>
        <v>36526.04932870373</v>
      </c>
      <c r="C30" s="50">
        <f>LOOKUP(B30,Data!B$5:B$671,Data!C$5:C$671)</f>
        <v>59.98400115966797</v>
      </c>
      <c r="D30" s="3"/>
      <c r="E30" s="3">
        <f>LOOKUP($B30,Data!$B$5:$B$671,Data!F$5:F$671)</f>
        <v>750</v>
      </c>
      <c r="F30" s="3">
        <f>LOOKUP($B30,Data!$B$5:$B$671,Data!G$5:G$671)</f>
        <v>-104.15245056152344</v>
      </c>
      <c r="G30" s="51">
        <v>16</v>
      </c>
      <c r="H30" s="26"/>
      <c r="I30" s="26"/>
      <c r="T30">
        <f t="shared" si="1"/>
        <v>750</v>
      </c>
    </row>
    <row r="31" spans="1:20" ht="12.75">
      <c r="A31" s="48" t="s">
        <v>30</v>
      </c>
      <c r="B31" s="49">
        <f t="shared" si="0"/>
        <v>36526.04935185188</v>
      </c>
      <c r="C31" s="50">
        <f>LOOKUP(B31,Data!B$5:B$671,Data!C$5:C$671)</f>
        <v>59.98400115966797</v>
      </c>
      <c r="D31" s="3"/>
      <c r="E31" s="3">
        <f>LOOKUP($B31,Data!$B$5:$B$671,Data!F$5:F$671)</f>
        <v>750</v>
      </c>
      <c r="F31" s="3">
        <f>LOOKUP($B31,Data!$B$5:$B$671,Data!G$5:G$671)</f>
        <v>-104.15245056152344</v>
      </c>
      <c r="G31" s="51">
        <v>17</v>
      </c>
      <c r="H31" s="26"/>
      <c r="I31" s="26"/>
      <c r="T31">
        <f t="shared" si="1"/>
        <v>750</v>
      </c>
    </row>
    <row r="32" spans="1:20" ht="12.75">
      <c r="A32" s="48" t="s">
        <v>31</v>
      </c>
      <c r="B32" s="49">
        <f t="shared" si="0"/>
        <v>36526.049375000024</v>
      </c>
      <c r="C32" s="50">
        <f>LOOKUP(B32,Data!B$5:B$671,Data!C$5:C$671)</f>
        <v>59.98099899291992</v>
      </c>
      <c r="D32" s="3"/>
      <c r="E32" s="3">
        <f>LOOKUP($B32,Data!$B$5:$B$671,Data!F$5:F$671)</f>
        <v>750</v>
      </c>
      <c r="F32" s="3">
        <f>LOOKUP($B32,Data!$B$5:$B$671,Data!G$5:G$671)</f>
        <v>-123.6965560913086</v>
      </c>
      <c r="G32" s="51">
        <v>18</v>
      </c>
      <c r="H32" s="26"/>
      <c r="I32" s="26"/>
      <c r="T32">
        <f t="shared" si="1"/>
        <v>750</v>
      </c>
    </row>
    <row r="33" spans="1:20" ht="12.75">
      <c r="A33" s="48" t="s">
        <v>32</v>
      </c>
      <c r="B33" s="49">
        <f t="shared" si="0"/>
        <v>36526.04939814817</v>
      </c>
      <c r="C33" s="50">
        <f>LOOKUP(B33,Data!B$5:B$671,Data!C$5:C$671)</f>
        <v>59.98099899291992</v>
      </c>
      <c r="D33" s="3"/>
      <c r="E33" s="3">
        <f>LOOKUP($B33,Data!$B$5:$B$671,Data!F$5:F$671)</f>
        <v>750</v>
      </c>
      <c r="F33" s="3">
        <f>LOOKUP($B33,Data!$B$5:$B$671,Data!G$5:G$671)</f>
        <v>-123.6965560913086</v>
      </c>
      <c r="G33" s="51">
        <v>19</v>
      </c>
      <c r="H33" s="26"/>
      <c r="I33" s="26"/>
      <c r="T33">
        <f t="shared" si="1"/>
        <v>750</v>
      </c>
    </row>
    <row r="34" spans="1:20" ht="12.75">
      <c r="A34" s="48" t="s">
        <v>33</v>
      </c>
      <c r="B34" s="49">
        <f t="shared" si="0"/>
        <v>36526.04942129632</v>
      </c>
      <c r="C34" s="50">
        <f>LOOKUP(B34,Data!B$5:B$671,Data!C$5:C$671)</f>
        <v>59.98099899291992</v>
      </c>
      <c r="D34" s="3"/>
      <c r="E34" s="3">
        <f>LOOKUP($B34,Data!$B$5:$B$671,Data!F$5:F$671)</f>
        <v>750</v>
      </c>
      <c r="F34" s="3">
        <f>LOOKUP($B34,Data!$B$5:$B$671,Data!G$5:G$671)</f>
        <v>-123.6965560913086</v>
      </c>
      <c r="G34" s="51">
        <v>20</v>
      </c>
      <c r="H34" s="26"/>
      <c r="I34" s="26"/>
      <c r="T34">
        <f t="shared" si="1"/>
        <v>750</v>
      </c>
    </row>
    <row r="35" spans="1:20" ht="12.75">
      <c r="A35" s="48" t="s">
        <v>34</v>
      </c>
      <c r="B35" s="49">
        <f t="shared" si="0"/>
        <v>36526.04944444446</v>
      </c>
      <c r="C35" s="50">
        <f>LOOKUP(B35,Data!B$5:B$671,Data!C$5:C$671)</f>
        <v>59.98099899291992</v>
      </c>
      <c r="D35" s="3"/>
      <c r="E35" s="3">
        <f>LOOKUP($B35,Data!$B$5:$B$671,Data!F$5:F$671)</f>
        <v>750</v>
      </c>
      <c r="F35" s="3">
        <f>LOOKUP($B35,Data!$B$5:$B$671,Data!G$5:G$671)</f>
        <v>-123.6965560913086</v>
      </c>
      <c r="G35" s="51">
        <v>21</v>
      </c>
      <c r="H35" s="26"/>
      <c r="I35" s="26"/>
      <c r="T35">
        <f t="shared" si="1"/>
        <v>750</v>
      </c>
    </row>
    <row r="36" spans="1:20" ht="13.5" thickBot="1">
      <c r="A36" s="48" t="s">
        <v>35</v>
      </c>
      <c r="B36" s="49">
        <f t="shared" si="0"/>
        <v>36526.04946759261</v>
      </c>
      <c r="C36" s="50">
        <f>LOOKUP(B36,Data!B$5:B$671,Data!C$5:C$671)</f>
        <v>59.983001708984375</v>
      </c>
      <c r="D36" s="3"/>
      <c r="E36" s="3">
        <f>LOOKUP($B36,Data!$B$5:$B$671,Data!F$5:F$671)</f>
        <v>750</v>
      </c>
      <c r="F36" s="3">
        <f>LOOKUP($B36,Data!$B$5:$B$671,Data!G$5:G$671)</f>
        <v>-110.65887451171875</v>
      </c>
      <c r="G36" s="51">
        <v>22</v>
      </c>
      <c r="H36" s="26"/>
      <c r="I36" s="26"/>
      <c r="T36">
        <f t="shared" si="1"/>
        <v>750</v>
      </c>
    </row>
    <row r="37" spans="1:20" ht="13.5" thickTop="1">
      <c r="A37" s="52" t="s">
        <v>36</v>
      </c>
      <c r="B37" s="49">
        <f t="shared" si="0"/>
        <v>36526.049490740756</v>
      </c>
      <c r="C37" s="50">
        <f>LOOKUP(B37,Data!B$5:B$671,Data!C$5:C$671)</f>
        <v>59.983001708984375</v>
      </c>
      <c r="D37" s="3"/>
      <c r="E37" s="3">
        <f>LOOKUP($B37,Data!$B$5:$B$671,Data!F$5:F$671)</f>
        <v>750</v>
      </c>
      <c r="F37" s="3">
        <f>LOOKUP($B37,Data!$B$5:$B$671,Data!G$5:G$671)</f>
        <v>-110.65887451171875</v>
      </c>
      <c r="G37" s="53">
        <v>23</v>
      </c>
      <c r="H37" s="27">
        <f aca="true" t="shared" si="2" ref="H37:H43">AVERAGE(C$37:C$44)</f>
        <v>59.984750747680664</v>
      </c>
      <c r="I37" s="28">
        <f>AVERAGE(E$37:E$44)</f>
        <v>750</v>
      </c>
      <c r="T37">
        <f t="shared" si="1"/>
        <v>750</v>
      </c>
    </row>
    <row r="38" spans="1:20" ht="12.75">
      <c r="A38" s="52" t="s">
        <v>37</v>
      </c>
      <c r="B38" s="49">
        <f t="shared" si="0"/>
        <v>36526.0495138889</v>
      </c>
      <c r="C38" s="50">
        <f>LOOKUP(B38,Data!B$5:B$671,Data!C$5:C$671)</f>
        <v>59.98500061035156</v>
      </c>
      <c r="D38" s="3"/>
      <c r="E38" s="3">
        <f>LOOKUP($B38,Data!$B$5:$B$671,Data!F$5:F$671)</f>
        <v>750</v>
      </c>
      <c r="F38" s="3">
        <f>LOOKUP($B38,Data!$B$5:$B$671,Data!G$5:G$671)</f>
        <v>-97.64602661132812</v>
      </c>
      <c r="G38" s="54">
        <v>24</v>
      </c>
      <c r="H38" s="29">
        <f t="shared" si="2"/>
        <v>59.984750747680664</v>
      </c>
      <c r="I38" s="28">
        <f aca="true" t="shared" si="3" ref="I38:I44">AVERAGE(E$37:E$44)</f>
        <v>750</v>
      </c>
      <c r="T38">
        <f t="shared" si="1"/>
        <v>750</v>
      </c>
    </row>
    <row r="39" spans="1:20" ht="12.75">
      <c r="A39" s="52" t="s">
        <v>38</v>
      </c>
      <c r="B39" s="49">
        <f t="shared" si="0"/>
        <v>36526.04953703705</v>
      </c>
      <c r="C39" s="50">
        <f>LOOKUP(B39,Data!B$5:B$671,Data!C$5:C$671)</f>
        <v>59.98500061035156</v>
      </c>
      <c r="D39" s="3"/>
      <c r="E39" s="3">
        <f>LOOKUP($B39,Data!$B$5:$B$671,Data!F$5:F$671)</f>
        <v>750</v>
      </c>
      <c r="F39" s="3">
        <f>LOOKUP($B39,Data!$B$5:$B$671,Data!G$5:G$671)</f>
        <v>-97.64602661132812</v>
      </c>
      <c r="G39" s="54">
        <v>25</v>
      </c>
      <c r="H39" s="29">
        <f t="shared" si="2"/>
        <v>59.984750747680664</v>
      </c>
      <c r="I39" s="28">
        <f t="shared" si="3"/>
        <v>750</v>
      </c>
      <c r="T39">
        <f t="shared" si="1"/>
        <v>750</v>
      </c>
    </row>
    <row r="40" spans="1:20" ht="12.75">
      <c r="A40" s="52" t="s">
        <v>39</v>
      </c>
      <c r="B40" s="49">
        <f t="shared" si="0"/>
        <v>36526.049560185194</v>
      </c>
      <c r="C40" s="50">
        <f>LOOKUP(B40,Data!B$5:B$671,Data!C$5:C$671)</f>
        <v>59.98500061035156</v>
      </c>
      <c r="D40" s="3"/>
      <c r="E40" s="3">
        <f>LOOKUP($B40,Data!$B$5:$B$671,Data!F$5:F$671)</f>
        <v>750</v>
      </c>
      <c r="F40" s="3">
        <f>LOOKUP($B40,Data!$B$5:$B$671,Data!G$5:G$671)</f>
        <v>-97.64602661132812</v>
      </c>
      <c r="G40" s="54">
        <v>26</v>
      </c>
      <c r="H40" s="29">
        <f t="shared" si="2"/>
        <v>59.984750747680664</v>
      </c>
      <c r="I40" s="28">
        <f t="shared" si="3"/>
        <v>750</v>
      </c>
      <c r="T40">
        <f t="shared" si="1"/>
        <v>750</v>
      </c>
    </row>
    <row r="41" spans="1:20" ht="12.75">
      <c r="A41" s="52" t="s">
        <v>40</v>
      </c>
      <c r="B41" s="49">
        <f t="shared" si="0"/>
        <v>36526.04958333334</v>
      </c>
      <c r="C41" s="50">
        <f>LOOKUP(B41,Data!B$5:B$671,Data!C$5:C$671)</f>
        <v>59.98500061035156</v>
      </c>
      <c r="D41" s="3"/>
      <c r="E41" s="3">
        <f>LOOKUP($B41,Data!$B$5:$B$671,Data!F$5:F$671)</f>
        <v>750</v>
      </c>
      <c r="F41" s="3">
        <f>LOOKUP($B41,Data!$B$5:$B$671,Data!G$5:G$671)</f>
        <v>-97.64602661132812</v>
      </c>
      <c r="G41" s="54">
        <v>27</v>
      </c>
      <c r="H41" s="29">
        <f t="shared" si="2"/>
        <v>59.984750747680664</v>
      </c>
      <c r="I41" s="28">
        <f t="shared" si="3"/>
        <v>750</v>
      </c>
      <c r="T41">
        <f t="shared" si="1"/>
        <v>750</v>
      </c>
    </row>
    <row r="42" spans="1:20" ht="12.75">
      <c r="A42" s="52" t="s">
        <v>41</v>
      </c>
      <c r="B42" s="49">
        <f t="shared" si="0"/>
        <v>36526.04960648149</v>
      </c>
      <c r="C42" s="50">
        <f>LOOKUP(B42,Data!B$5:B$671,Data!C$5:C$671)</f>
        <v>59.98500061035156</v>
      </c>
      <c r="D42" s="3"/>
      <c r="E42" s="3">
        <f>LOOKUP($B42,Data!$B$5:$B$671,Data!F$5:F$671)</f>
        <v>750</v>
      </c>
      <c r="F42" s="3">
        <f>LOOKUP($B42,Data!$B$5:$B$671,Data!G$5:G$671)</f>
        <v>-97.64602661132812</v>
      </c>
      <c r="G42" s="54">
        <v>28</v>
      </c>
      <c r="H42" s="29">
        <f t="shared" si="2"/>
        <v>59.984750747680664</v>
      </c>
      <c r="I42" s="28">
        <f t="shared" si="3"/>
        <v>750</v>
      </c>
      <c r="T42">
        <f t="shared" si="1"/>
        <v>750</v>
      </c>
    </row>
    <row r="43" spans="1:20" ht="12.75">
      <c r="A43" s="52" t="s">
        <v>42</v>
      </c>
      <c r="B43" s="49">
        <f t="shared" si="0"/>
        <v>36526.04962962963</v>
      </c>
      <c r="C43" s="50">
        <f>LOOKUP(B43,Data!B$5:B$671,Data!C$5:C$671)</f>
        <v>59.98500061035156</v>
      </c>
      <c r="D43" s="3"/>
      <c r="E43" s="3">
        <f>LOOKUP($B43,Data!$B$5:$B$671,Data!F$5:F$671)</f>
        <v>750</v>
      </c>
      <c r="F43" s="3">
        <f>LOOKUP($B43,Data!$B$5:$B$671,Data!G$5:G$671)</f>
        <v>-97.64602661132812</v>
      </c>
      <c r="G43" s="54">
        <v>29</v>
      </c>
      <c r="H43" s="29">
        <f t="shared" si="2"/>
        <v>59.984750747680664</v>
      </c>
      <c r="I43" s="28">
        <f t="shared" si="3"/>
        <v>750</v>
      </c>
      <c r="T43">
        <f t="shared" si="1"/>
        <v>750</v>
      </c>
    </row>
    <row r="44" spans="1:20" ht="13.5" thickBot="1">
      <c r="A44" s="52" t="s">
        <v>43</v>
      </c>
      <c r="B44" s="49">
        <f>B45-TIME(0,0,$C$4)</f>
        <v>36526.04965277778</v>
      </c>
      <c r="C44" s="50">
        <f>LOOKUP(B44,Data!B$5:B$671,Data!C$5:C$671)</f>
        <v>59.98500061035156</v>
      </c>
      <c r="D44" s="3"/>
      <c r="E44" s="3">
        <f>LOOKUP($B44,Data!$B$5:$B$671,Data!F$5:F$671)</f>
        <v>750</v>
      </c>
      <c r="F44" s="3">
        <f>LOOKUP($B44,Data!$B$5:$B$671,Data!G$5:G$671)</f>
        <v>-97.64602661132812</v>
      </c>
      <c r="G44" s="55">
        <v>30</v>
      </c>
      <c r="H44" s="30">
        <f>AVERAGE(C$37:C$44)</f>
        <v>59.984750747680664</v>
      </c>
      <c r="I44" s="28">
        <f t="shared" si="3"/>
        <v>750</v>
      </c>
      <c r="T44">
        <f t="shared" si="1"/>
        <v>750</v>
      </c>
    </row>
    <row r="45" spans="1:20" ht="13.5" thickTop="1">
      <c r="A45" s="48" t="s">
        <v>44</v>
      </c>
      <c r="B45" s="56">
        <f>L2</f>
        <v>36526.049675925926</v>
      </c>
      <c r="C45" s="50">
        <f>LOOKUP(B45,Data!B$5:B$671,Data!C$5:C$671)</f>
        <v>59.83100128173828</v>
      </c>
      <c r="D45" s="3"/>
      <c r="E45" s="3">
        <f>LOOKUP($B45,Data!$B$5:$B$671,Data!F$5:F$671)</f>
        <v>750</v>
      </c>
      <c r="F45" s="3">
        <f>LOOKUP($B45,Data!$B$5:$B$671,Data!G$5:G$671)</f>
        <v>-1100.181655883789</v>
      </c>
      <c r="G45" s="51">
        <v>31</v>
      </c>
      <c r="H45" s="26"/>
      <c r="I45" s="26"/>
      <c r="T45">
        <f t="shared" si="1"/>
        <v>750</v>
      </c>
    </row>
    <row r="46" spans="1:20" ht="12.75">
      <c r="A46" s="48" t="s">
        <v>45</v>
      </c>
      <c r="B46" s="49">
        <f>B45+TIME(0,0,$C$4)</f>
        <v>36526.04969907407</v>
      </c>
      <c r="C46" s="50">
        <f>LOOKUP(B46,Data!B$5:B$671,Data!C$5:C$671)</f>
        <v>59.84199905395508</v>
      </c>
      <c r="D46" s="3"/>
      <c r="E46" s="3">
        <f>LOOKUP($B46,Data!$B$5:$B$671,Data!F$5:F$671)</f>
        <v>750</v>
      </c>
      <c r="F46" s="3">
        <f>LOOKUP($B46,Data!$B$5:$B$671,Data!G$5:G$671)</f>
        <v>-1028.5861587524414</v>
      </c>
      <c r="G46" s="51">
        <v>32</v>
      </c>
      <c r="H46" s="26"/>
      <c r="I46" s="26"/>
      <c r="T46">
        <f t="shared" si="1"/>
        <v>750</v>
      </c>
    </row>
    <row r="47" spans="1:20" ht="12.75">
      <c r="A47" s="48" t="s">
        <v>46</v>
      </c>
      <c r="B47" s="49">
        <f aca="true" t="shared" si="4" ref="B47:B76">B46+TIME(0,0,$C$4)</f>
        <v>36526.04972222222</v>
      </c>
      <c r="C47" s="50">
        <f>LOOKUP(B47,Data!B$5:B$671,Data!C$5:C$671)</f>
        <v>59.84199905395508</v>
      </c>
      <c r="D47" s="3"/>
      <c r="E47" s="3">
        <f>LOOKUP($B47,Data!$B$5:$B$671,Data!F$5:F$671)</f>
        <v>0</v>
      </c>
      <c r="F47" s="3">
        <f>LOOKUP($B47,Data!$B$5:$B$671,Data!G$5:G$671)</f>
        <v>-1028.5861587524414</v>
      </c>
      <c r="G47" s="51">
        <v>33</v>
      </c>
      <c r="H47" s="26"/>
      <c r="I47" s="26"/>
      <c r="T47">
        <f t="shared" si="1"/>
        <v>0</v>
      </c>
    </row>
    <row r="48" spans="1:20" ht="12.75">
      <c r="A48" s="48" t="s">
        <v>47</v>
      </c>
      <c r="B48" s="49">
        <f t="shared" si="4"/>
        <v>36526.049745370365</v>
      </c>
      <c r="C48" s="50">
        <f>LOOKUP(B49,Data!B$5:B$671,Data!C$5:C$671)</f>
        <v>59.867000579833984</v>
      </c>
      <c r="D48" s="3"/>
      <c r="E48" s="3">
        <f>LOOKUP($B49,Data!$B$5:$B$671,Data!F$5:F$671)</f>
        <v>0</v>
      </c>
      <c r="F48" s="3">
        <f>LOOKUP($B49,Data!$B$5:$B$671,Data!G$5:G$671)</f>
        <v>-865.8262252807617</v>
      </c>
      <c r="G48" s="51">
        <v>34</v>
      </c>
      <c r="H48" s="26"/>
      <c r="I48" s="26"/>
      <c r="T48">
        <f t="shared" si="1"/>
        <v>0</v>
      </c>
    </row>
    <row r="49" spans="1:20" ht="12.75">
      <c r="A49" s="48" t="s">
        <v>48</v>
      </c>
      <c r="B49" s="49">
        <f t="shared" si="4"/>
        <v>36526.04976851851</v>
      </c>
      <c r="C49" s="50">
        <f>LOOKUP(B50,Data!B$5:B$671,Data!C$5:C$671)</f>
        <v>59.867000579833984</v>
      </c>
      <c r="D49" s="3"/>
      <c r="E49" s="3">
        <f>LOOKUP($B50,Data!$B$5:$B$671,Data!F$5:F$671)</f>
        <v>0</v>
      </c>
      <c r="F49" s="3">
        <f>LOOKUP($B50,Data!$B$5:$B$671,Data!G$5:G$671)</f>
        <v>-865.8262252807617</v>
      </c>
      <c r="G49" s="51">
        <v>35</v>
      </c>
      <c r="H49" s="26"/>
      <c r="I49" s="26"/>
      <c r="T49">
        <f t="shared" si="1"/>
        <v>0</v>
      </c>
    </row>
    <row r="50" spans="1:20" ht="12.75">
      <c r="A50" s="48" t="s">
        <v>49</v>
      </c>
      <c r="B50" s="49">
        <f t="shared" si="4"/>
        <v>36526.04979166666</v>
      </c>
      <c r="C50" s="50">
        <f>LOOKUP(B51,Data!B$5:B$671,Data!C$5:C$671)</f>
        <v>59.874000549316406</v>
      </c>
      <c r="D50" s="3"/>
      <c r="E50" s="3">
        <f>LOOKUP($B51,Data!$B$5:$B$671,Data!F$5:F$671)</f>
        <v>0</v>
      </c>
      <c r="F50" s="3">
        <f>LOOKUP($B51,Data!$B$5:$B$671,Data!G$5:G$671)</f>
        <v>-820.2564239501953</v>
      </c>
      <c r="G50" s="51">
        <v>36</v>
      </c>
      <c r="H50" s="26"/>
      <c r="I50" s="26"/>
      <c r="T50">
        <f t="shared" si="1"/>
        <v>0</v>
      </c>
    </row>
    <row r="51" spans="1:20" ht="12.75">
      <c r="A51" s="48" t="s">
        <v>50</v>
      </c>
      <c r="B51" s="49">
        <f t="shared" si="4"/>
        <v>36526.0498148148</v>
      </c>
      <c r="C51" s="50">
        <f>LOOKUP(B52,Data!B$5:B$671,Data!C$5:C$671)</f>
        <v>59.874000549316406</v>
      </c>
      <c r="D51" s="3"/>
      <c r="E51" s="3">
        <f>LOOKUP($B52,Data!$B$5:$B$671,Data!F$5:F$671)</f>
        <v>0</v>
      </c>
      <c r="F51" s="3">
        <f>LOOKUP($B52,Data!$B$5:$B$671,Data!G$5:G$671)</f>
        <v>-820.2564239501953</v>
      </c>
      <c r="G51" s="51">
        <v>37</v>
      </c>
      <c r="H51" s="26"/>
      <c r="I51" s="26"/>
      <c r="T51">
        <f t="shared" si="1"/>
        <v>0</v>
      </c>
    </row>
    <row r="52" spans="1:20" ht="12.75">
      <c r="A52" s="48" t="s">
        <v>51</v>
      </c>
      <c r="B52" s="49">
        <f t="shared" si="4"/>
        <v>36526.04983796295</v>
      </c>
      <c r="C52" s="50">
        <f>LOOKUP(B53,Data!B$5:B$671,Data!C$5:C$671)</f>
        <v>59.869998931884766</v>
      </c>
      <c r="D52" s="3"/>
      <c r="E52" s="3">
        <f>LOOKUP($B53,Data!$B$5:$B$671,Data!F$5:F$671)</f>
        <v>0</v>
      </c>
      <c r="F52" s="3">
        <f>LOOKUP($B53,Data!$B$5:$B$671,Data!G$5:G$671)</f>
        <v>-846.3069534301758</v>
      </c>
      <c r="G52" s="51">
        <v>38</v>
      </c>
      <c r="H52" s="26"/>
      <c r="I52" s="26"/>
      <c r="T52">
        <f t="shared" si="1"/>
        <v>0</v>
      </c>
    </row>
    <row r="53" spans="1:20" ht="12.75">
      <c r="A53" s="48" t="s">
        <v>53</v>
      </c>
      <c r="B53" s="49">
        <f t="shared" si="4"/>
        <v>36526.049861111096</v>
      </c>
      <c r="C53" s="50">
        <f>LOOKUP(B54,Data!B$5:B$671,Data!C$5:C$671)</f>
        <v>59.869998931884766</v>
      </c>
      <c r="D53" s="3"/>
      <c r="E53" s="3">
        <f>LOOKUP($B54,Data!$B$5:$B$671,Data!F$5:F$671)</f>
        <v>0</v>
      </c>
      <c r="F53" s="3">
        <f>LOOKUP($B54,Data!$B$5:$B$671,Data!G$5:G$671)</f>
        <v>-846.3069534301758</v>
      </c>
      <c r="G53" s="51">
        <v>39</v>
      </c>
      <c r="H53" s="26"/>
      <c r="I53" s="26"/>
      <c r="T53">
        <f t="shared" si="1"/>
        <v>0</v>
      </c>
    </row>
    <row r="54" spans="1:20" ht="13.5" thickBot="1">
      <c r="A54" s="48" t="s">
        <v>52</v>
      </c>
      <c r="B54" s="49">
        <f t="shared" si="4"/>
        <v>36526.04988425924</v>
      </c>
      <c r="C54" s="50">
        <f>LOOKUP(B55,Data!B$5:B$671,Data!C$5:C$671)</f>
        <v>59.869998931884766</v>
      </c>
      <c r="D54" s="3"/>
      <c r="E54" s="3">
        <f>LOOKUP($B55,Data!$B$5:$B$671,Data!F$5:F$671)</f>
        <v>0</v>
      </c>
      <c r="F54" s="3">
        <f>LOOKUP($B55,Data!$B$5:$B$671,Data!G$5:G$671)</f>
        <v>-846.3069534301758</v>
      </c>
      <c r="G54" s="51">
        <v>40</v>
      </c>
      <c r="H54" s="26"/>
      <c r="I54" s="26"/>
      <c r="T54">
        <f t="shared" si="1"/>
        <v>0</v>
      </c>
    </row>
    <row r="55" spans="1:20" ht="13.5" thickTop="1">
      <c r="A55" s="52" t="s">
        <v>54</v>
      </c>
      <c r="B55" s="49">
        <f t="shared" si="4"/>
        <v>36526.04990740739</v>
      </c>
      <c r="C55" s="50">
        <f>LOOKUP(B56,Data!B$5:B$671,Data!C$5:C$671)</f>
        <v>59.869998931884766</v>
      </c>
      <c r="D55" s="3"/>
      <c r="E55" s="3">
        <f>LOOKUP($B56,Data!$B$5:$B$671,Data!F$5:F$671)</f>
        <v>0</v>
      </c>
      <c r="F55" s="3">
        <f>LOOKUP($B56,Data!$B$5:$B$671,Data!G$5:G$671)</f>
        <v>-846.3069534301758</v>
      </c>
      <c r="G55" s="53">
        <v>41</v>
      </c>
      <c r="H55" s="27">
        <f>AVERAGE(C$55:C$71)</f>
        <v>59.85917641134823</v>
      </c>
      <c r="I55" s="28">
        <f>AVERAGE(E$55:E$71)</f>
        <v>0</v>
      </c>
      <c r="T55">
        <f t="shared" si="1"/>
        <v>0</v>
      </c>
    </row>
    <row r="56" spans="1:20" ht="12.75">
      <c r="A56" s="52" t="s">
        <v>55</v>
      </c>
      <c r="B56" s="49">
        <f t="shared" si="4"/>
        <v>36526.049930555535</v>
      </c>
      <c r="C56" s="50">
        <f>LOOKUP(B57,Data!B$5:B$671,Data!C$5:C$671)</f>
        <v>59.867000579833984</v>
      </c>
      <c r="D56" s="3"/>
      <c r="E56" s="3">
        <f>LOOKUP($B57,Data!$B$5:$B$671,Data!F$5:F$671)</f>
        <v>0</v>
      </c>
      <c r="F56" s="3">
        <f>LOOKUP($B57,Data!$B$5:$B$671,Data!G$5:G$671)</f>
        <v>-865.8262252807617</v>
      </c>
      <c r="G56" s="54">
        <v>42</v>
      </c>
      <c r="H56" s="29">
        <f aca="true" t="shared" si="5" ref="H56:H71">AVERAGE(C$55:C$71)</f>
        <v>59.85917641134823</v>
      </c>
      <c r="I56" s="28">
        <f aca="true" t="shared" si="6" ref="I56:I71">AVERAGE(E$55:E$71)</f>
        <v>0</v>
      </c>
      <c r="T56">
        <f t="shared" si="1"/>
        <v>0</v>
      </c>
    </row>
    <row r="57" spans="1:20" ht="12.75">
      <c r="A57" s="52" t="s">
        <v>56</v>
      </c>
      <c r="B57" s="49">
        <f t="shared" si="4"/>
        <v>36526.04995370368</v>
      </c>
      <c r="C57" s="50">
        <f>LOOKUP(B58,Data!B$5:B$671,Data!C$5:C$671)</f>
        <v>59.867000579833984</v>
      </c>
      <c r="D57" s="3"/>
      <c r="E57" s="3">
        <f>LOOKUP($B58,Data!$B$5:$B$671,Data!F$5:F$671)</f>
        <v>0</v>
      </c>
      <c r="F57" s="3">
        <f>LOOKUP($B58,Data!$B$5:$B$671,Data!G$5:G$671)</f>
        <v>-865.8262252807617</v>
      </c>
      <c r="G57" s="54">
        <v>43</v>
      </c>
      <c r="H57" s="29">
        <f t="shared" si="5"/>
        <v>59.85917641134823</v>
      </c>
      <c r="I57" s="28">
        <f t="shared" si="6"/>
        <v>0</v>
      </c>
      <c r="T57">
        <f t="shared" si="1"/>
        <v>0</v>
      </c>
    </row>
    <row r="58" spans="1:20" ht="12.75">
      <c r="A58" s="52" t="s">
        <v>57</v>
      </c>
      <c r="B58" s="49">
        <f t="shared" si="4"/>
        <v>36526.04997685183</v>
      </c>
      <c r="C58" s="50">
        <f>LOOKUP(B59,Data!B$5:B$671,Data!C$5:C$671)</f>
        <v>59.86600112915039</v>
      </c>
      <c r="D58" s="3"/>
      <c r="E58" s="3">
        <f>LOOKUP($B59,Data!$B$5:$B$671,Data!F$5:F$671)</f>
        <v>0</v>
      </c>
      <c r="F58" s="3">
        <f>LOOKUP($B59,Data!$B$5:$B$671,Data!G$5:G$671)</f>
        <v>-872.332649230957</v>
      </c>
      <c r="G58" s="54">
        <v>44</v>
      </c>
      <c r="H58" s="29">
        <f t="shared" si="5"/>
        <v>59.85917641134823</v>
      </c>
      <c r="I58" s="28">
        <f t="shared" si="6"/>
        <v>0</v>
      </c>
      <c r="T58">
        <f t="shared" si="1"/>
        <v>0</v>
      </c>
    </row>
    <row r="59" spans="1:20" ht="12.75">
      <c r="A59" s="52" t="s">
        <v>58</v>
      </c>
      <c r="B59" s="49">
        <f t="shared" si="4"/>
        <v>36526.049999999974</v>
      </c>
      <c r="C59" s="50">
        <f>LOOKUP(B60,Data!B$5:B$671,Data!C$5:C$671)</f>
        <v>59.86600112915039</v>
      </c>
      <c r="D59" s="3"/>
      <c r="E59" s="3">
        <f>LOOKUP($B60,Data!$B$5:$B$671,Data!F$5:F$671)</f>
        <v>0</v>
      </c>
      <c r="F59" s="3">
        <f>LOOKUP($B60,Data!$B$5:$B$671,Data!G$5:G$671)</f>
        <v>-872.332649230957</v>
      </c>
      <c r="G59" s="54">
        <v>45</v>
      </c>
      <c r="H59" s="29">
        <f t="shared" si="5"/>
        <v>59.85917641134823</v>
      </c>
      <c r="I59" s="28">
        <f t="shared" si="6"/>
        <v>0</v>
      </c>
      <c r="T59">
        <f t="shared" si="1"/>
        <v>0</v>
      </c>
    </row>
    <row r="60" spans="1:20" ht="12.75">
      <c r="A60" s="52" t="s">
        <v>59</v>
      </c>
      <c r="B60" s="49">
        <f t="shared" si="4"/>
        <v>36526.05002314812</v>
      </c>
      <c r="C60" s="50">
        <f>LOOKUP(B61,Data!B$5:B$671,Data!C$5:C$671)</f>
        <v>59.861000061035156</v>
      </c>
      <c r="D60" s="3"/>
      <c r="E60" s="3">
        <f>LOOKUP($B61,Data!$B$5:$B$671,Data!F$5:F$671)</f>
        <v>0</v>
      </c>
      <c r="F60" s="3">
        <f>LOOKUP($B61,Data!$B$5:$B$671,Data!G$5:G$671)</f>
        <v>-904.8896026611328</v>
      </c>
      <c r="G60" s="54">
        <v>46</v>
      </c>
      <c r="H60" s="29">
        <f t="shared" si="5"/>
        <v>59.85917641134823</v>
      </c>
      <c r="I60" s="28">
        <f t="shared" si="6"/>
        <v>0</v>
      </c>
      <c r="T60">
        <f t="shared" si="1"/>
        <v>0</v>
      </c>
    </row>
    <row r="61" spans="1:20" ht="12.75">
      <c r="A61" s="52" t="s">
        <v>60</v>
      </c>
      <c r="B61" s="49">
        <f t="shared" si="4"/>
        <v>36526.05004629627</v>
      </c>
      <c r="C61" s="50">
        <f>LOOKUP(B62,Data!B$5:B$671,Data!C$5:C$671)</f>
        <v>59.861000061035156</v>
      </c>
      <c r="D61" s="3"/>
      <c r="E61" s="3">
        <f>LOOKUP($B62,Data!$B$5:$B$671,Data!F$5:F$671)</f>
        <v>0</v>
      </c>
      <c r="F61" s="3">
        <f>LOOKUP($B62,Data!$B$5:$B$671,Data!G$5:G$671)</f>
        <v>-904.8896026611328</v>
      </c>
      <c r="G61" s="54">
        <v>47</v>
      </c>
      <c r="H61" s="29">
        <f t="shared" si="5"/>
        <v>59.85917641134823</v>
      </c>
      <c r="I61" s="28">
        <f t="shared" si="6"/>
        <v>0</v>
      </c>
      <c r="T61">
        <f t="shared" si="1"/>
        <v>0</v>
      </c>
    </row>
    <row r="62" spans="1:20" ht="12.75">
      <c r="A62" s="52" t="s">
        <v>61</v>
      </c>
      <c r="B62" s="49">
        <f t="shared" si="4"/>
        <v>36526.05006944441</v>
      </c>
      <c r="C62" s="50">
        <f>LOOKUP(B63,Data!B$5:B$671,Data!C$5:C$671)</f>
        <v>59.856998443603516</v>
      </c>
      <c r="D62" s="3"/>
      <c r="E62" s="3">
        <f>LOOKUP($B63,Data!$B$5:$B$671,Data!F$5:F$671)</f>
        <v>0</v>
      </c>
      <c r="F62" s="3">
        <f>LOOKUP($B63,Data!$B$5:$B$671,Data!G$5:G$671)</f>
        <v>-930.9401321411133</v>
      </c>
      <c r="G62" s="54">
        <v>48</v>
      </c>
      <c r="H62" s="29">
        <f t="shared" si="5"/>
        <v>59.85917641134823</v>
      </c>
      <c r="I62" s="28">
        <f t="shared" si="6"/>
        <v>0</v>
      </c>
      <c r="T62">
        <f t="shared" si="1"/>
        <v>0</v>
      </c>
    </row>
    <row r="63" spans="1:20" ht="12.75">
      <c r="A63" s="52" t="s">
        <v>62</v>
      </c>
      <c r="B63" s="49">
        <f t="shared" si="4"/>
        <v>36526.05009259256</v>
      </c>
      <c r="C63" s="50">
        <f>LOOKUP(B64,Data!B$5:B$671,Data!C$5:C$671)</f>
        <v>59.856998443603516</v>
      </c>
      <c r="D63" s="3"/>
      <c r="E63" s="3">
        <f>LOOKUP($B64,Data!$B$5:$B$671,Data!F$5:F$671)</f>
        <v>0</v>
      </c>
      <c r="F63" s="3">
        <f>LOOKUP($B64,Data!$B$5:$B$671,Data!G$5:G$671)</f>
        <v>-930.9401321411133</v>
      </c>
      <c r="G63" s="54">
        <v>49</v>
      </c>
      <c r="H63" s="29">
        <f t="shared" si="5"/>
        <v>59.85917641134823</v>
      </c>
      <c r="I63" s="28">
        <f t="shared" si="6"/>
        <v>0</v>
      </c>
      <c r="T63">
        <f t="shared" si="1"/>
        <v>0</v>
      </c>
    </row>
    <row r="64" spans="1:20" ht="12.75">
      <c r="A64" s="52" t="s">
        <v>63</v>
      </c>
      <c r="B64" s="49">
        <f t="shared" si="4"/>
        <v>36526.050115740705</v>
      </c>
      <c r="C64" s="50">
        <f>LOOKUP(B65,Data!B$5:B$671,Data!C$5:C$671)</f>
        <v>59.856998443603516</v>
      </c>
      <c r="D64" s="3"/>
      <c r="E64" s="3">
        <f>LOOKUP($B65,Data!$B$5:$B$671,Data!F$5:F$671)</f>
        <v>0</v>
      </c>
      <c r="F64" s="3">
        <f>LOOKUP($B65,Data!$B$5:$B$671,Data!G$5:G$671)</f>
        <v>-930.9401321411133</v>
      </c>
      <c r="G64" s="54">
        <v>50</v>
      </c>
      <c r="H64" s="29">
        <f t="shared" si="5"/>
        <v>59.85917641134823</v>
      </c>
      <c r="I64" s="28">
        <f t="shared" si="6"/>
        <v>0</v>
      </c>
      <c r="T64">
        <f t="shared" si="1"/>
        <v>0</v>
      </c>
    </row>
    <row r="65" spans="1:20" ht="12.75">
      <c r="A65" s="52" t="s">
        <v>64</v>
      </c>
      <c r="B65" s="49">
        <f t="shared" si="4"/>
        <v>36526.05013888885</v>
      </c>
      <c r="C65" s="50">
        <f>LOOKUP(B66,Data!B$5:B$671,Data!C$5:C$671)</f>
        <v>59.856998443603516</v>
      </c>
      <c r="D65" s="3"/>
      <c r="E65" s="3">
        <f>LOOKUP($B66,Data!$B$5:$B$671,Data!F$5:F$671)</f>
        <v>0</v>
      </c>
      <c r="F65" s="3">
        <f>LOOKUP($B66,Data!$B$5:$B$671,Data!G$5:G$671)</f>
        <v>-930.9401321411133</v>
      </c>
      <c r="G65" s="54">
        <v>51</v>
      </c>
      <c r="H65" s="29">
        <f t="shared" si="5"/>
        <v>59.85917641134823</v>
      </c>
      <c r="I65" s="28">
        <f t="shared" si="6"/>
        <v>0</v>
      </c>
      <c r="T65">
        <f t="shared" si="1"/>
        <v>0</v>
      </c>
    </row>
    <row r="66" spans="1:20" ht="12.75">
      <c r="A66" s="52" t="s">
        <v>65</v>
      </c>
      <c r="B66" s="49">
        <f t="shared" si="4"/>
        <v>36526.050162037</v>
      </c>
      <c r="C66" s="50">
        <f>LOOKUP(B67,Data!B$5:B$671,Data!C$5:C$671)</f>
        <v>59.854000091552734</v>
      </c>
      <c r="D66" s="3"/>
      <c r="E66" s="3">
        <f>LOOKUP($B67,Data!$B$5:$B$671,Data!F$5:F$671)</f>
        <v>0</v>
      </c>
      <c r="F66" s="3">
        <f>LOOKUP($B67,Data!$B$5:$B$671,Data!G$5:G$671)</f>
        <v>-950.4594039916992</v>
      </c>
      <c r="G66" s="54">
        <v>52</v>
      </c>
      <c r="H66" s="29">
        <f t="shared" si="5"/>
        <v>59.85917641134823</v>
      </c>
      <c r="I66" s="28">
        <f t="shared" si="6"/>
        <v>0</v>
      </c>
      <c r="T66">
        <f t="shared" si="1"/>
        <v>0</v>
      </c>
    </row>
    <row r="67" spans="1:20" ht="12.75">
      <c r="A67" s="52" t="s">
        <v>66</v>
      </c>
      <c r="B67" s="49">
        <f t="shared" si="4"/>
        <v>36526.050185185144</v>
      </c>
      <c r="C67" s="50">
        <f>LOOKUP(B68,Data!B$5:B$671,Data!C$5:C$671)</f>
        <v>59.854000091552734</v>
      </c>
      <c r="D67" s="3"/>
      <c r="E67" s="3">
        <f>LOOKUP($B68,Data!$B$5:$B$671,Data!F$5:F$671)</f>
        <v>0</v>
      </c>
      <c r="F67" s="3">
        <f>LOOKUP($B68,Data!$B$5:$B$671,Data!G$5:G$671)</f>
        <v>-950.4594039916992</v>
      </c>
      <c r="G67" s="54">
        <v>53</v>
      </c>
      <c r="H67" s="29">
        <f t="shared" si="5"/>
        <v>59.85917641134823</v>
      </c>
      <c r="I67" s="28">
        <f t="shared" si="6"/>
        <v>0</v>
      </c>
      <c r="T67">
        <f t="shared" si="1"/>
        <v>0</v>
      </c>
    </row>
    <row r="68" spans="1:20" ht="12.75">
      <c r="A68" s="52" t="s">
        <v>67</v>
      </c>
      <c r="B68" s="49">
        <f t="shared" si="4"/>
        <v>36526.05020833329</v>
      </c>
      <c r="C68" s="50">
        <f>LOOKUP(B69,Data!B$5:B$671,Data!C$5:C$671)</f>
        <v>59.85300064086914</v>
      </c>
      <c r="D68" s="3"/>
      <c r="E68" s="3">
        <f>LOOKUP($B69,Data!$B$5:$B$671,Data!F$5:F$671)</f>
        <v>0</v>
      </c>
      <c r="F68" s="3">
        <f>LOOKUP($B69,Data!$B$5:$B$671,Data!G$5:G$671)</f>
        <v>-956.9658279418945</v>
      </c>
      <c r="G68" s="54">
        <v>54</v>
      </c>
      <c r="H68" s="29">
        <f t="shared" si="5"/>
        <v>59.85917641134823</v>
      </c>
      <c r="I68" s="28">
        <f t="shared" si="6"/>
        <v>0</v>
      </c>
      <c r="T68">
        <f t="shared" si="1"/>
        <v>0</v>
      </c>
    </row>
    <row r="69" spans="1:20" ht="12.75">
      <c r="A69" s="52" t="s">
        <v>68</v>
      </c>
      <c r="B69" s="49">
        <f t="shared" si="4"/>
        <v>36526.05023148144</v>
      </c>
      <c r="C69" s="50">
        <f>LOOKUP(B70,Data!B$5:B$671,Data!C$5:C$671)</f>
        <v>59.85300064086914</v>
      </c>
      <c r="D69" s="3"/>
      <c r="E69" s="3">
        <f>LOOKUP($B70,Data!$B$5:$B$671,Data!F$5:F$671)</f>
        <v>0</v>
      </c>
      <c r="F69" s="3">
        <f>LOOKUP($B70,Data!$B$5:$B$671,Data!G$5:G$671)</f>
        <v>-956.9658279418945</v>
      </c>
      <c r="G69" s="54">
        <v>55</v>
      </c>
      <c r="H69" s="29">
        <f t="shared" si="5"/>
        <v>59.85917641134823</v>
      </c>
      <c r="I69" s="28">
        <f t="shared" si="6"/>
        <v>0</v>
      </c>
      <c r="T69">
        <f t="shared" si="1"/>
        <v>0</v>
      </c>
    </row>
    <row r="70" spans="1:20" ht="12.75">
      <c r="A70" s="52" t="s">
        <v>69</v>
      </c>
      <c r="B70" s="49">
        <f t="shared" si="4"/>
        <v>36526.05025462958</v>
      </c>
      <c r="C70" s="50">
        <f>LOOKUP(B71,Data!B$5:B$671,Data!C$5:C$671)</f>
        <v>59.85300064086914</v>
      </c>
      <c r="D70" s="3"/>
      <c r="E70" s="3">
        <f>LOOKUP($B71,Data!$B$5:$B$671,Data!F$5:F$671)</f>
        <v>0</v>
      </c>
      <c r="F70" s="3">
        <f>LOOKUP($B71,Data!$B$5:$B$671,Data!G$5:G$671)</f>
        <v>-956.9658279418945</v>
      </c>
      <c r="G70" s="54">
        <v>56</v>
      </c>
      <c r="H70" s="29">
        <f t="shared" si="5"/>
        <v>59.85917641134823</v>
      </c>
      <c r="I70" s="28">
        <f t="shared" si="6"/>
        <v>0</v>
      </c>
      <c r="T70">
        <f t="shared" si="1"/>
        <v>0</v>
      </c>
    </row>
    <row r="71" spans="1:20" ht="13.5" thickBot="1">
      <c r="A71" s="52" t="s">
        <v>70</v>
      </c>
      <c r="B71" s="49">
        <f t="shared" si="4"/>
        <v>36526.05027777773</v>
      </c>
      <c r="C71" s="50">
        <f>LOOKUP(B72,Data!B$5:B$671,Data!C$5:C$671)</f>
        <v>59.85300064086914</v>
      </c>
      <c r="D71" s="3"/>
      <c r="E71" s="3">
        <f>LOOKUP($B72,Data!$B$5:$B$671,Data!F$5:F$671)</f>
        <v>0</v>
      </c>
      <c r="F71" s="3">
        <f>LOOKUP($B72,Data!$B$5:$B$671,Data!G$5:G$671)</f>
        <v>-956.9658279418945</v>
      </c>
      <c r="G71" s="55">
        <v>57</v>
      </c>
      <c r="H71" s="30">
        <f t="shared" si="5"/>
        <v>59.85917641134823</v>
      </c>
      <c r="I71" s="28">
        <f t="shared" si="6"/>
        <v>0</v>
      </c>
      <c r="T71">
        <f t="shared" si="1"/>
        <v>0</v>
      </c>
    </row>
    <row r="72" spans="1:20" ht="13.5" thickTop="1">
      <c r="A72" s="48" t="s">
        <v>71</v>
      </c>
      <c r="B72" s="49">
        <f t="shared" si="4"/>
        <v>36526.050300925875</v>
      </c>
      <c r="C72" s="50">
        <f>LOOKUP(B73,Data!B$5:B$671,Data!C$5:C$671)</f>
        <v>59.85300064086914</v>
      </c>
      <c r="D72" s="3"/>
      <c r="E72" s="3">
        <f>LOOKUP($B73,Data!$B$5:$B$671,Data!F$5:F$671)</f>
        <v>0</v>
      </c>
      <c r="F72" s="3">
        <f>LOOKUP($B73,Data!$B$5:$B$671,Data!G$5:G$671)</f>
        <v>-956.9658279418945</v>
      </c>
      <c r="G72" s="51">
        <v>58</v>
      </c>
      <c r="H72" s="26"/>
      <c r="I72" s="26"/>
      <c r="T72">
        <f t="shared" si="1"/>
        <v>0</v>
      </c>
    </row>
    <row r="73" spans="1:20" ht="12.75">
      <c r="A73" s="48" t="s">
        <v>72</v>
      </c>
      <c r="B73" s="49">
        <f t="shared" si="4"/>
        <v>36526.05032407402</v>
      </c>
      <c r="C73" s="50">
        <f>LOOKUP(B74,Data!B$5:B$671,Data!C$5:C$671)</f>
        <v>59.85300064086914</v>
      </c>
      <c r="D73" s="3"/>
      <c r="E73" s="3">
        <f>LOOKUP($B74,Data!$B$5:$B$671,Data!F$5:F$671)</f>
        <v>0</v>
      </c>
      <c r="F73" s="3">
        <f>LOOKUP($B74,Data!$B$5:$B$671,Data!G$5:G$671)</f>
        <v>-956.9658279418945</v>
      </c>
      <c r="G73" s="51">
        <v>59</v>
      </c>
      <c r="H73" s="26"/>
      <c r="I73" s="26"/>
      <c r="T73">
        <f t="shared" si="1"/>
        <v>0</v>
      </c>
    </row>
    <row r="74" spans="1:20" ht="12.75">
      <c r="A74" s="48" t="s">
        <v>73</v>
      </c>
      <c r="B74" s="49">
        <f t="shared" si="4"/>
        <v>36526.05034722217</v>
      </c>
      <c r="C74" s="50">
        <f>LOOKUP(B75,Data!B$5:B$671,Data!C$5:C$671)</f>
        <v>59.854000091552734</v>
      </c>
      <c r="D74" s="3"/>
      <c r="E74" s="3">
        <f>LOOKUP($B75,Data!$B$5:$B$671,Data!F$5:F$671)</f>
        <v>0</v>
      </c>
      <c r="F74" s="3">
        <f>LOOKUP($B75,Data!$B$5:$B$671,Data!G$5:G$671)</f>
        <v>-950.4594039916992</v>
      </c>
      <c r="G74" s="51">
        <v>60</v>
      </c>
      <c r="H74" s="26"/>
      <c r="I74" s="26"/>
      <c r="T74">
        <f t="shared" si="1"/>
        <v>0</v>
      </c>
    </row>
    <row r="75" spans="1:20" ht="13.5" thickBot="1">
      <c r="A75" s="57" t="s">
        <v>74</v>
      </c>
      <c r="B75" s="78">
        <f t="shared" si="4"/>
        <v>36526.050370370314</v>
      </c>
      <c r="C75" s="58">
        <f>LOOKUP(B76,Data!B$5:B$671,Data!C$5:C$671)</f>
        <v>59.854000091552734</v>
      </c>
      <c r="D75" s="59"/>
      <c r="E75" s="59">
        <f>LOOKUP($B76,Data!$B$5:$B$671,Data!F$5:F$671)</f>
        <v>0</v>
      </c>
      <c r="F75" s="59">
        <f>LOOKUP($B76,Data!$B$5:$B$671,Data!G$5:G$671)</f>
        <v>-950.4594039916992</v>
      </c>
      <c r="G75" s="60">
        <v>61</v>
      </c>
      <c r="H75" s="26"/>
      <c r="I75" s="26"/>
      <c r="T75">
        <f t="shared" si="1"/>
        <v>0</v>
      </c>
    </row>
    <row r="76" ht="13.5" thickTop="1">
      <c r="B76" s="49">
        <f t="shared" si="4"/>
        <v>36526.05039351846</v>
      </c>
    </row>
    <row r="77" ht="12.75">
      <c r="B77" s="10"/>
    </row>
    <row r="78" spans="1:11" ht="12.75">
      <c r="A78" s="36" t="s">
        <v>101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</row>
    <row r="79" spans="1:3" ht="12.75">
      <c r="A79" s="31" t="s">
        <v>97</v>
      </c>
      <c r="B79" s="31"/>
      <c r="C79" s="31"/>
    </row>
    <row r="80" spans="1:10" ht="12.75">
      <c r="A80" s="34" t="s">
        <v>99</v>
      </c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2.75">
      <c r="A81" s="35" t="s">
        <v>98</v>
      </c>
      <c r="B81" s="35"/>
      <c r="C81" s="35"/>
      <c r="D81" s="35"/>
      <c r="E81" s="35"/>
      <c r="F81" s="35"/>
      <c r="G81" s="35"/>
      <c r="H81" s="35"/>
      <c r="I81" s="35"/>
      <c r="J81" s="35"/>
    </row>
    <row r="82" spans="1:2" ht="12.75">
      <c r="A82" s="33" t="s">
        <v>100</v>
      </c>
      <c r="B82" s="33"/>
    </row>
  </sheetData>
  <sheetProtection/>
  <printOptions/>
  <pageMargins left="0.75" right="0" top="0.5" bottom="0.5" header="0.5" footer="0.5"/>
  <pageSetup fitToHeight="1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1"/>
  <sheetViews>
    <sheetView zoomScalePageLayoutView="0" workbookViewId="0" topLeftCell="A1">
      <selection activeCell="F38" sqref="F38"/>
    </sheetView>
  </sheetViews>
  <sheetFormatPr defaultColWidth="9.140625" defaultRowHeight="12.75"/>
  <cols>
    <col min="2" max="2" width="18.140625" style="0" bestFit="1" customWidth="1"/>
    <col min="5" max="6" width="10.57421875" style="0" bestFit="1" customWidth="1"/>
  </cols>
  <sheetData>
    <row r="1" spans="1:2" ht="12.75">
      <c r="A1" t="s">
        <v>94</v>
      </c>
      <c r="B1" s="39">
        <v>36526.041666666664</v>
      </c>
    </row>
    <row r="2" spans="1:2" ht="12.75">
      <c r="A2" t="s">
        <v>95</v>
      </c>
      <c r="B2" s="39">
        <v>36526.05694444444</v>
      </c>
    </row>
    <row r="3" spans="5:10" ht="12.75">
      <c r="E3" s="16"/>
      <c r="F3" s="16" t="s">
        <v>103</v>
      </c>
      <c r="J3" t="s">
        <v>103</v>
      </c>
    </row>
    <row r="4" spans="3:10" ht="12.75">
      <c r="C4" s="16" t="s">
        <v>90</v>
      </c>
      <c r="D4" s="16" t="s">
        <v>91</v>
      </c>
      <c r="E4" s="16"/>
      <c r="F4" s="16" t="s">
        <v>104</v>
      </c>
      <c r="G4" s="16" t="s">
        <v>13</v>
      </c>
      <c r="H4" s="16" t="s">
        <v>92</v>
      </c>
      <c r="I4" s="16" t="s">
        <v>93</v>
      </c>
      <c r="J4" s="16" t="s">
        <v>108</v>
      </c>
    </row>
    <row r="5" spans="2:9" ht="12.75">
      <c r="B5" s="37">
        <v>36526.041666666664</v>
      </c>
      <c r="C5" s="38">
        <v>60.01499938964844</v>
      </c>
      <c r="D5" s="38">
        <v>60</v>
      </c>
      <c r="E5" s="38"/>
      <c r="F5" s="38">
        <v>750</v>
      </c>
      <c r="G5" s="77">
        <f>(C5-D5)*-10*H5</f>
        <v>97.64602661132812</v>
      </c>
      <c r="H5" s="38">
        <v>-651</v>
      </c>
      <c r="I5" s="38">
        <v>55002.61328125</v>
      </c>
    </row>
    <row r="6" spans="2:9" ht="12.75">
      <c r="B6" s="37">
        <v>36526.04168981481</v>
      </c>
      <c r="C6" s="38">
        <v>60.01499938964844</v>
      </c>
      <c r="D6" s="38">
        <v>60</v>
      </c>
      <c r="E6" s="38"/>
      <c r="F6" s="38">
        <v>750</v>
      </c>
      <c r="G6" s="77">
        <f aca="true" t="shared" si="0" ref="G6:G69">(C6-D6)*-10*H6</f>
        <v>97.64602661132812</v>
      </c>
      <c r="H6" s="38">
        <v>-651</v>
      </c>
      <c r="I6" s="38">
        <v>55008.0859375</v>
      </c>
    </row>
    <row r="7" spans="2:9" ht="12.75">
      <c r="B7" s="37">
        <v>36526.041712962964</v>
      </c>
      <c r="C7" s="38">
        <v>60.01499938964844</v>
      </c>
      <c r="D7" s="38">
        <v>60</v>
      </c>
      <c r="E7" s="38"/>
      <c r="F7" s="38">
        <v>750</v>
      </c>
      <c r="G7" s="77">
        <f t="shared" si="0"/>
        <v>97.64602661132812</v>
      </c>
      <c r="H7" s="38">
        <v>-651</v>
      </c>
      <c r="I7" s="38">
        <v>55008.0859375</v>
      </c>
    </row>
    <row r="8" spans="2:9" ht="12.75">
      <c r="B8" s="37">
        <v>36526.04173611111</v>
      </c>
      <c r="C8" s="38">
        <v>60.013999938964844</v>
      </c>
      <c r="D8" s="38">
        <v>60</v>
      </c>
      <c r="E8" s="38"/>
      <c r="F8" s="38">
        <v>750</v>
      </c>
      <c r="G8" s="77">
        <f t="shared" si="0"/>
        <v>91.13960266113281</v>
      </c>
      <c r="H8" s="38">
        <v>-651</v>
      </c>
      <c r="I8" s="38">
        <v>54987.80859375</v>
      </c>
    </row>
    <row r="9" spans="2:9" ht="12.75">
      <c r="B9" s="37">
        <v>36526.04175925926</v>
      </c>
      <c r="C9" s="38">
        <v>60.013999938964844</v>
      </c>
      <c r="D9" s="38">
        <v>60</v>
      </c>
      <c r="E9" s="38"/>
      <c r="F9" s="38">
        <v>750</v>
      </c>
      <c r="G9" s="77">
        <f t="shared" si="0"/>
        <v>91.13960266113281</v>
      </c>
      <c r="H9" s="38">
        <v>-651</v>
      </c>
      <c r="I9" s="38">
        <v>54987.80859375</v>
      </c>
    </row>
    <row r="10" spans="2:9" ht="12.75">
      <c r="B10" s="37">
        <v>36526.0417824074</v>
      </c>
      <c r="C10" s="38">
        <v>60.013999938964844</v>
      </c>
      <c r="D10" s="38">
        <v>60</v>
      </c>
      <c r="E10" s="38"/>
      <c r="F10" s="38">
        <v>750</v>
      </c>
      <c r="G10" s="77">
        <f t="shared" si="0"/>
        <v>91.13960266113281</v>
      </c>
      <c r="H10" s="38">
        <v>-651</v>
      </c>
      <c r="I10" s="38">
        <v>54987.80859375</v>
      </c>
    </row>
    <row r="11" spans="2:9" ht="12.75">
      <c r="B11" s="37">
        <v>36526.04180555556</v>
      </c>
      <c r="C11" s="38">
        <v>60.013999938964844</v>
      </c>
      <c r="D11" s="38">
        <v>60</v>
      </c>
      <c r="E11" s="38"/>
      <c r="F11" s="38">
        <v>750</v>
      </c>
      <c r="G11" s="77">
        <f t="shared" si="0"/>
        <v>91.13960266113281</v>
      </c>
      <c r="H11" s="38">
        <v>-651</v>
      </c>
      <c r="I11" s="38">
        <v>54987.80859375</v>
      </c>
    </row>
    <row r="12" spans="2:9" ht="12.75">
      <c r="B12" s="37">
        <v>36526.0418287037</v>
      </c>
      <c r="C12" s="38">
        <v>60.013999938964844</v>
      </c>
      <c r="D12" s="38">
        <v>60</v>
      </c>
      <c r="E12" s="38"/>
      <c r="F12" s="38">
        <v>750</v>
      </c>
      <c r="G12" s="77">
        <f t="shared" si="0"/>
        <v>91.13960266113281</v>
      </c>
      <c r="H12" s="38">
        <v>-651</v>
      </c>
      <c r="I12" s="38">
        <v>54987.80859375</v>
      </c>
    </row>
    <row r="13" spans="2:9" ht="12.75">
      <c r="B13" s="37">
        <v>36526.04185185185</v>
      </c>
      <c r="C13" s="38">
        <v>60.01300048828125</v>
      </c>
      <c r="D13" s="38">
        <v>60</v>
      </c>
      <c r="E13" s="38"/>
      <c r="F13" s="38">
        <v>750</v>
      </c>
      <c r="G13" s="77">
        <f t="shared" si="0"/>
        <v>84.6331787109375</v>
      </c>
      <c r="H13" s="38">
        <v>-651</v>
      </c>
      <c r="I13" s="38">
        <v>54997.515625</v>
      </c>
    </row>
    <row r="14" spans="2:9" ht="12.75">
      <c r="B14" s="37">
        <v>36526.041874999995</v>
      </c>
      <c r="C14" s="38">
        <v>60.01300048828125</v>
      </c>
      <c r="D14" s="38">
        <v>60</v>
      </c>
      <c r="E14" s="38"/>
      <c r="F14" s="38">
        <v>750</v>
      </c>
      <c r="G14" s="77">
        <f t="shared" si="0"/>
        <v>84.6331787109375</v>
      </c>
      <c r="H14" s="38">
        <v>-651</v>
      </c>
      <c r="I14" s="38">
        <v>54997.66796875</v>
      </c>
    </row>
    <row r="15" spans="2:9" ht="12.75">
      <c r="B15" s="37">
        <v>36526.04189814815</v>
      </c>
      <c r="C15" s="38">
        <v>60.01300048828125</v>
      </c>
      <c r="D15" s="38">
        <v>60</v>
      </c>
      <c r="E15" s="38"/>
      <c r="F15" s="38">
        <v>750</v>
      </c>
      <c r="G15" s="77">
        <f t="shared" si="0"/>
        <v>84.6331787109375</v>
      </c>
      <c r="H15" s="38">
        <v>-651</v>
      </c>
      <c r="I15" s="38">
        <v>54997.66796875</v>
      </c>
    </row>
    <row r="16" spans="2:9" ht="12.75">
      <c r="B16" s="37">
        <v>36526.041921296295</v>
      </c>
      <c r="C16" s="38">
        <v>60.01100158691406</v>
      </c>
      <c r="D16" s="38">
        <v>60</v>
      </c>
      <c r="E16" s="38"/>
      <c r="F16" s="38">
        <v>750</v>
      </c>
      <c r="G16" s="77">
        <f t="shared" si="0"/>
        <v>71.62033081054688</v>
      </c>
      <c r="H16" s="38">
        <v>-651</v>
      </c>
      <c r="I16" s="38">
        <v>55001.15234375</v>
      </c>
    </row>
    <row r="17" spans="2:9" ht="12.75">
      <c r="B17" s="37">
        <v>36526.04194444444</v>
      </c>
      <c r="C17" s="38">
        <v>60.01100158691406</v>
      </c>
      <c r="D17" s="38">
        <v>60</v>
      </c>
      <c r="E17" s="38"/>
      <c r="F17" s="38">
        <v>750</v>
      </c>
      <c r="G17" s="77">
        <f t="shared" si="0"/>
        <v>71.62033081054688</v>
      </c>
      <c r="H17" s="38">
        <v>-651</v>
      </c>
      <c r="I17" s="38">
        <v>55001.15234375</v>
      </c>
    </row>
    <row r="18" spans="2:9" ht="12.75">
      <c r="B18" s="37">
        <v>36526.04196759259</v>
      </c>
      <c r="C18" s="38">
        <v>60.012001037597656</v>
      </c>
      <c r="D18" s="38">
        <v>60</v>
      </c>
      <c r="E18" s="38"/>
      <c r="F18" s="38">
        <v>750</v>
      </c>
      <c r="G18" s="77">
        <f t="shared" si="0"/>
        <v>78.12675476074219</v>
      </c>
      <c r="H18" s="38">
        <v>-651</v>
      </c>
      <c r="I18" s="38">
        <v>55008.328125</v>
      </c>
    </row>
    <row r="19" spans="2:9" ht="12.75">
      <c r="B19" s="37">
        <v>36526.04199074074</v>
      </c>
      <c r="C19" s="38">
        <v>60.012001037597656</v>
      </c>
      <c r="D19" s="38">
        <v>60</v>
      </c>
      <c r="E19" s="38"/>
      <c r="F19" s="38">
        <v>750</v>
      </c>
      <c r="G19" s="77">
        <f t="shared" si="0"/>
        <v>78.12675476074219</v>
      </c>
      <c r="H19" s="38">
        <v>-651</v>
      </c>
      <c r="I19" s="38">
        <v>55008.328125</v>
      </c>
    </row>
    <row r="20" spans="2:9" ht="12.75">
      <c r="B20" s="37">
        <v>36526.04201388889</v>
      </c>
      <c r="C20" s="38">
        <v>60.013999938964844</v>
      </c>
      <c r="D20" s="38">
        <v>60</v>
      </c>
      <c r="E20" s="38"/>
      <c r="F20" s="38">
        <v>750</v>
      </c>
      <c r="G20" s="77">
        <f t="shared" si="0"/>
        <v>91.13960266113281</v>
      </c>
      <c r="H20" s="38">
        <v>-651</v>
      </c>
      <c r="I20" s="38">
        <v>55008.01171875</v>
      </c>
    </row>
    <row r="21" spans="2:9" ht="12.75">
      <c r="B21" s="37">
        <v>36526.042037037034</v>
      </c>
      <c r="C21" s="38">
        <v>60.013999938964844</v>
      </c>
      <c r="D21" s="38">
        <v>60</v>
      </c>
      <c r="E21" s="38"/>
      <c r="F21" s="38">
        <v>750</v>
      </c>
      <c r="G21" s="77">
        <f t="shared" si="0"/>
        <v>91.13960266113281</v>
      </c>
      <c r="H21" s="38">
        <v>-651</v>
      </c>
      <c r="I21" s="38">
        <v>55008.01171875</v>
      </c>
    </row>
    <row r="22" spans="2:9" ht="12.75">
      <c r="B22" s="37">
        <v>36526.04206018518</v>
      </c>
      <c r="C22" s="38">
        <v>60.01499938964844</v>
      </c>
      <c r="D22" s="38">
        <v>60</v>
      </c>
      <c r="E22" s="38"/>
      <c r="F22" s="38">
        <v>750</v>
      </c>
      <c r="G22" s="77">
        <f t="shared" si="0"/>
        <v>97.64602661132812</v>
      </c>
      <c r="H22" s="38">
        <v>-651</v>
      </c>
      <c r="I22" s="38">
        <v>55003.42578125</v>
      </c>
    </row>
    <row r="23" spans="2:9" ht="12.75">
      <c r="B23" s="37">
        <v>36526.042083333334</v>
      </c>
      <c r="C23" s="38">
        <v>60.01499938964844</v>
      </c>
      <c r="D23" s="38">
        <v>60</v>
      </c>
      <c r="E23" s="38"/>
      <c r="F23" s="38">
        <v>750</v>
      </c>
      <c r="G23" s="77">
        <f t="shared" si="0"/>
        <v>97.64602661132812</v>
      </c>
      <c r="H23" s="38">
        <v>-651</v>
      </c>
      <c r="I23" s="38">
        <v>55003.42578125</v>
      </c>
    </row>
    <row r="24" spans="2:9" ht="12.75">
      <c r="B24" s="37">
        <v>36526.04210648148</v>
      </c>
      <c r="C24" s="38">
        <v>60.01599884033203</v>
      </c>
      <c r="D24" s="38">
        <v>60</v>
      </c>
      <c r="E24" s="38"/>
      <c r="F24" s="38">
        <v>750</v>
      </c>
      <c r="G24" s="77">
        <f t="shared" si="0"/>
        <v>104.15245056152344</v>
      </c>
      <c r="H24" s="38">
        <v>-651</v>
      </c>
      <c r="I24" s="38">
        <v>55002.09375</v>
      </c>
    </row>
    <row r="25" spans="2:9" ht="12.75">
      <c r="B25" s="37">
        <v>36526.042129629626</v>
      </c>
      <c r="C25" s="38">
        <v>60.01599884033203</v>
      </c>
      <c r="D25" s="38">
        <v>60</v>
      </c>
      <c r="E25" s="38"/>
      <c r="F25" s="38">
        <v>750</v>
      </c>
      <c r="G25" s="77">
        <f t="shared" si="0"/>
        <v>104.15245056152344</v>
      </c>
      <c r="H25" s="38">
        <v>-651</v>
      </c>
      <c r="I25" s="38">
        <v>55002.09375</v>
      </c>
    </row>
    <row r="26" spans="2:9" ht="12.75">
      <c r="B26" s="37">
        <v>36526.04215277777</v>
      </c>
      <c r="C26" s="38">
        <v>60.012001037597656</v>
      </c>
      <c r="D26" s="38">
        <v>60</v>
      </c>
      <c r="E26" s="38"/>
      <c r="F26" s="38">
        <v>750</v>
      </c>
      <c r="G26" s="77">
        <f t="shared" si="0"/>
        <v>78.12675476074219</v>
      </c>
      <c r="H26" s="38">
        <v>-651</v>
      </c>
      <c r="I26" s="38">
        <v>54995.63671875</v>
      </c>
    </row>
    <row r="27" spans="2:9" ht="12.75">
      <c r="B27" s="37">
        <v>36526.042175925926</v>
      </c>
      <c r="C27" s="38">
        <v>60.012001037597656</v>
      </c>
      <c r="D27" s="38">
        <v>60</v>
      </c>
      <c r="E27" s="38"/>
      <c r="F27" s="38">
        <v>750</v>
      </c>
      <c r="G27" s="77">
        <f t="shared" si="0"/>
        <v>78.12675476074219</v>
      </c>
      <c r="H27" s="38">
        <v>-651</v>
      </c>
      <c r="I27" s="38">
        <v>54995.63671875</v>
      </c>
    </row>
    <row r="28" spans="2:9" ht="12.75">
      <c r="B28" s="37">
        <v>36526.04219907407</v>
      </c>
      <c r="C28" s="38">
        <v>60.01100158691406</v>
      </c>
      <c r="D28" s="38">
        <v>60</v>
      </c>
      <c r="E28" s="38"/>
      <c r="F28" s="38">
        <v>750</v>
      </c>
      <c r="G28" s="77">
        <f t="shared" si="0"/>
        <v>71.62033081054688</v>
      </c>
      <c r="H28" s="38">
        <v>-651</v>
      </c>
      <c r="I28" s="38">
        <v>55007.13671875</v>
      </c>
    </row>
    <row r="29" spans="2:9" ht="12.75">
      <c r="B29" s="37">
        <v>36526.04222222222</v>
      </c>
      <c r="C29" s="38">
        <v>60.01100158691406</v>
      </c>
      <c r="D29" s="38">
        <v>60</v>
      </c>
      <c r="E29" s="38"/>
      <c r="F29" s="38">
        <v>750</v>
      </c>
      <c r="G29" s="77">
        <f t="shared" si="0"/>
        <v>71.62033081054688</v>
      </c>
      <c r="H29" s="38">
        <v>-651</v>
      </c>
      <c r="I29" s="38">
        <v>55007.13671875</v>
      </c>
    </row>
    <row r="30" spans="2:9" ht="12.75">
      <c r="B30" s="37">
        <v>36526.042245370365</v>
      </c>
      <c r="C30" s="38">
        <v>60.0099983215332</v>
      </c>
      <c r="D30" s="38">
        <v>60</v>
      </c>
      <c r="E30" s="38"/>
      <c r="F30" s="38">
        <v>750</v>
      </c>
      <c r="G30" s="77">
        <f t="shared" si="0"/>
        <v>65.08907318115234</v>
      </c>
      <c r="H30" s="38">
        <v>-651</v>
      </c>
      <c r="I30" s="38">
        <v>55006.83984375</v>
      </c>
    </row>
    <row r="31" spans="2:9" ht="12.75">
      <c r="B31" s="37">
        <v>36526.04226851852</v>
      </c>
      <c r="C31" s="38">
        <v>60.0099983215332</v>
      </c>
      <c r="D31" s="38">
        <v>60</v>
      </c>
      <c r="E31" s="38"/>
      <c r="F31" s="38">
        <v>750</v>
      </c>
      <c r="G31" s="77">
        <f t="shared" si="0"/>
        <v>65.08907318115234</v>
      </c>
      <c r="H31" s="38">
        <v>-651</v>
      </c>
      <c r="I31" s="38">
        <v>55006.83984375</v>
      </c>
    </row>
    <row r="32" spans="2:9" ht="12.75">
      <c r="B32" s="37">
        <v>36526.042291666665</v>
      </c>
      <c r="C32" s="38">
        <v>60.0099983215332</v>
      </c>
      <c r="D32" s="38">
        <v>60</v>
      </c>
      <c r="E32" s="38"/>
      <c r="F32" s="38">
        <v>750</v>
      </c>
      <c r="G32" s="77">
        <f t="shared" si="0"/>
        <v>65.08907318115234</v>
      </c>
      <c r="H32" s="38">
        <v>-651</v>
      </c>
      <c r="I32" s="38">
        <v>55010.9765625</v>
      </c>
    </row>
    <row r="33" spans="2:9" ht="12.75">
      <c r="B33" s="37">
        <v>36526.04231481481</v>
      </c>
      <c r="C33" s="38">
        <v>60.0099983215332</v>
      </c>
      <c r="D33" s="38">
        <v>60</v>
      </c>
      <c r="E33" s="38"/>
      <c r="F33" s="38">
        <v>750</v>
      </c>
      <c r="G33" s="77">
        <f t="shared" si="0"/>
        <v>65.08907318115234</v>
      </c>
      <c r="H33" s="38">
        <v>-651</v>
      </c>
      <c r="I33" s="38">
        <v>55010.9765625</v>
      </c>
    </row>
    <row r="34" spans="2:9" ht="12.75">
      <c r="B34" s="37">
        <v>36526.04233796296</v>
      </c>
      <c r="C34" s="38">
        <v>60.01300048828125</v>
      </c>
      <c r="D34" s="38">
        <v>60</v>
      </c>
      <c r="E34" s="38"/>
      <c r="F34" s="38">
        <v>750</v>
      </c>
      <c r="G34" s="77">
        <f t="shared" si="0"/>
        <v>84.6331787109375</v>
      </c>
      <c r="H34" s="38">
        <v>-651</v>
      </c>
      <c r="I34" s="38">
        <v>55000.3515625</v>
      </c>
    </row>
    <row r="35" spans="2:9" ht="12.75">
      <c r="B35" s="37">
        <v>36526.04236111111</v>
      </c>
      <c r="C35" s="38">
        <v>60.01300048828125</v>
      </c>
      <c r="D35" s="38">
        <v>60</v>
      </c>
      <c r="E35" s="38"/>
      <c r="F35" s="38">
        <v>750</v>
      </c>
      <c r="G35" s="77">
        <f t="shared" si="0"/>
        <v>84.6331787109375</v>
      </c>
      <c r="H35" s="38">
        <v>-651</v>
      </c>
      <c r="I35" s="38">
        <v>55000.3515625</v>
      </c>
    </row>
    <row r="36" spans="2:9" ht="12.75">
      <c r="B36" s="37">
        <v>36526.04238425926</v>
      </c>
      <c r="C36" s="38">
        <v>60.013999938964844</v>
      </c>
      <c r="D36" s="38">
        <v>60</v>
      </c>
      <c r="E36" s="38"/>
      <c r="F36" s="38">
        <v>750</v>
      </c>
      <c r="G36" s="77">
        <f t="shared" si="0"/>
        <v>91.13960266113281</v>
      </c>
      <c r="H36" s="38">
        <v>-651</v>
      </c>
      <c r="I36" s="38">
        <v>54996.92578125</v>
      </c>
    </row>
    <row r="37" spans="2:9" ht="12.75">
      <c r="B37" s="37">
        <v>36526.0424074074</v>
      </c>
      <c r="C37" s="38">
        <v>60.013999938964844</v>
      </c>
      <c r="D37" s="38">
        <v>60</v>
      </c>
      <c r="E37" s="38"/>
      <c r="F37" s="38">
        <v>750</v>
      </c>
      <c r="G37" s="77">
        <f t="shared" si="0"/>
        <v>91.13960266113281</v>
      </c>
      <c r="H37" s="38">
        <v>-651</v>
      </c>
      <c r="I37" s="38">
        <v>54996.92578125</v>
      </c>
    </row>
    <row r="38" spans="2:9" ht="12.75">
      <c r="B38" s="37">
        <v>36526.04243055555</v>
      </c>
      <c r="C38" s="38">
        <v>60.01100158691406</v>
      </c>
      <c r="D38" s="38">
        <v>60</v>
      </c>
      <c r="E38" s="38"/>
      <c r="F38" s="38">
        <v>750</v>
      </c>
      <c r="G38" s="77">
        <f t="shared" si="0"/>
        <v>71.62033081054688</v>
      </c>
      <c r="H38" s="38">
        <v>-651</v>
      </c>
      <c r="I38" s="38">
        <v>55004.51171875</v>
      </c>
    </row>
    <row r="39" spans="2:9" ht="12.75">
      <c r="B39" s="37">
        <v>36526.0424537037</v>
      </c>
      <c r="C39" s="38">
        <v>60.01100158691406</v>
      </c>
      <c r="D39" s="38">
        <v>60</v>
      </c>
      <c r="E39" s="38"/>
      <c r="F39" s="38">
        <v>750</v>
      </c>
      <c r="G39" s="77">
        <f t="shared" si="0"/>
        <v>71.62033081054688</v>
      </c>
      <c r="H39" s="38">
        <v>-651</v>
      </c>
      <c r="I39" s="38">
        <v>55004.51171875</v>
      </c>
    </row>
    <row r="40" spans="2:9" ht="12.75">
      <c r="B40" s="37">
        <v>36526.04247685185</v>
      </c>
      <c r="C40" s="38">
        <v>60.01100158691406</v>
      </c>
      <c r="D40" s="38">
        <v>60</v>
      </c>
      <c r="E40" s="38"/>
      <c r="F40" s="38">
        <v>750</v>
      </c>
      <c r="G40" s="77">
        <f t="shared" si="0"/>
        <v>71.62033081054688</v>
      </c>
      <c r="H40" s="38">
        <v>-651</v>
      </c>
      <c r="I40" s="38">
        <v>55004.51171875</v>
      </c>
    </row>
    <row r="41" spans="2:9" ht="12.75">
      <c r="B41" s="37">
        <v>36526.042499999996</v>
      </c>
      <c r="C41" s="38">
        <v>60.005001068115234</v>
      </c>
      <c r="D41" s="38">
        <v>60</v>
      </c>
      <c r="E41" s="38"/>
      <c r="F41" s="38">
        <v>750</v>
      </c>
      <c r="G41" s="77">
        <f t="shared" si="0"/>
        <v>32.55695343017578</v>
      </c>
      <c r="H41" s="38">
        <v>-651</v>
      </c>
      <c r="I41" s="38">
        <v>54998.5390625</v>
      </c>
    </row>
    <row r="42" spans="2:9" ht="12.75">
      <c r="B42" s="37">
        <v>36526.04252314814</v>
      </c>
      <c r="C42" s="38">
        <v>60.00299835205078</v>
      </c>
      <c r="D42" s="38">
        <v>60</v>
      </c>
      <c r="E42" s="38"/>
      <c r="F42" s="38">
        <v>750</v>
      </c>
      <c r="G42" s="77">
        <f t="shared" si="0"/>
        <v>19.519271850585938</v>
      </c>
      <c r="H42" s="38">
        <v>-651</v>
      </c>
      <c r="I42" s="38">
        <v>55007.69140625</v>
      </c>
    </row>
    <row r="43" spans="2:9" ht="12.75">
      <c r="B43" s="37">
        <v>36526.042546296296</v>
      </c>
      <c r="C43" s="38">
        <v>60.00299835205078</v>
      </c>
      <c r="D43" s="38">
        <v>60</v>
      </c>
      <c r="E43" s="38"/>
      <c r="F43" s="38">
        <v>750</v>
      </c>
      <c r="G43" s="77">
        <f t="shared" si="0"/>
        <v>19.519271850585938</v>
      </c>
      <c r="H43" s="38">
        <v>-651</v>
      </c>
      <c r="I43" s="38">
        <v>55007.69140625</v>
      </c>
    </row>
    <row r="44" spans="2:9" ht="12.75">
      <c r="B44" s="37">
        <v>36526.04256944444</v>
      </c>
      <c r="C44" s="38">
        <v>60.00299835205078</v>
      </c>
      <c r="D44" s="38">
        <v>60</v>
      </c>
      <c r="E44" s="38"/>
      <c r="F44" s="38">
        <v>750</v>
      </c>
      <c r="G44" s="77">
        <f t="shared" si="0"/>
        <v>19.519271850585938</v>
      </c>
      <c r="H44" s="38">
        <v>-651</v>
      </c>
      <c r="I44" s="38">
        <v>55007.69140625</v>
      </c>
    </row>
    <row r="45" spans="2:9" ht="12.75">
      <c r="B45" s="37">
        <v>36526.04259259259</v>
      </c>
      <c r="C45" s="38">
        <v>60.00600051879883</v>
      </c>
      <c r="D45" s="38">
        <v>60</v>
      </c>
      <c r="E45" s="38"/>
      <c r="F45" s="38">
        <v>750</v>
      </c>
      <c r="G45" s="77">
        <f t="shared" si="0"/>
        <v>39.063377380371094</v>
      </c>
      <c r="H45" s="38">
        <v>-651</v>
      </c>
      <c r="I45" s="38">
        <v>54999.1328125</v>
      </c>
    </row>
    <row r="46" spans="2:9" ht="12.75">
      <c r="B46" s="37">
        <v>36526.04261574074</v>
      </c>
      <c r="C46" s="38">
        <v>60.007999420166016</v>
      </c>
      <c r="D46" s="38">
        <v>60</v>
      </c>
      <c r="E46" s="38"/>
      <c r="F46" s="38">
        <v>750</v>
      </c>
      <c r="G46" s="77">
        <f t="shared" si="0"/>
        <v>52.07622528076172</v>
      </c>
      <c r="H46" s="38">
        <v>-651</v>
      </c>
      <c r="I46" s="38">
        <v>54992.609375</v>
      </c>
    </row>
    <row r="47" spans="2:9" ht="12.75">
      <c r="B47" s="37">
        <v>36526.04263888889</v>
      </c>
      <c r="C47" s="38">
        <v>60.007999420166016</v>
      </c>
      <c r="D47" s="38">
        <v>60</v>
      </c>
      <c r="E47" s="38"/>
      <c r="F47" s="38">
        <v>750</v>
      </c>
      <c r="G47" s="77">
        <f t="shared" si="0"/>
        <v>52.07622528076172</v>
      </c>
      <c r="H47" s="38">
        <v>-651</v>
      </c>
      <c r="I47" s="38">
        <v>54992.609375</v>
      </c>
    </row>
    <row r="48" spans="2:9" ht="12.75">
      <c r="B48" s="37">
        <v>36526.042662037034</v>
      </c>
      <c r="C48" s="38">
        <v>60.005001068115234</v>
      </c>
      <c r="D48" s="38">
        <v>60</v>
      </c>
      <c r="E48" s="38"/>
      <c r="F48" s="38">
        <v>750</v>
      </c>
      <c r="G48" s="77">
        <f t="shared" si="0"/>
        <v>32.55695343017578</v>
      </c>
      <c r="H48" s="38">
        <v>-651</v>
      </c>
      <c r="I48" s="38">
        <v>55000.4453125</v>
      </c>
    </row>
    <row r="49" spans="2:9" ht="12.75">
      <c r="B49" s="37">
        <v>36526.04268518518</v>
      </c>
      <c r="C49" s="38">
        <v>60.005001068115234</v>
      </c>
      <c r="D49" s="38">
        <v>60</v>
      </c>
      <c r="E49" s="38"/>
      <c r="F49" s="38">
        <v>750</v>
      </c>
      <c r="G49" s="77">
        <f t="shared" si="0"/>
        <v>32.55695343017578</v>
      </c>
      <c r="H49" s="38">
        <v>-651</v>
      </c>
      <c r="I49" s="38">
        <v>55000.4453125</v>
      </c>
    </row>
    <row r="50" spans="2:9" ht="12.75">
      <c r="B50" s="37">
        <v>36526.042708333334</v>
      </c>
      <c r="C50" s="38">
        <v>59.994998931884766</v>
      </c>
      <c r="D50" s="38">
        <v>60</v>
      </c>
      <c r="E50" s="38"/>
      <c r="F50" s="38">
        <v>750</v>
      </c>
      <c r="G50" s="77">
        <f t="shared" si="0"/>
        <v>-32.55695343017578</v>
      </c>
      <c r="H50" s="38">
        <v>-651</v>
      </c>
      <c r="I50" s="38">
        <v>54998.984375</v>
      </c>
    </row>
    <row r="51" spans="2:9" ht="12.75">
      <c r="B51" s="37">
        <v>36526.04273148148</v>
      </c>
      <c r="C51" s="38">
        <v>59.994998931884766</v>
      </c>
      <c r="D51" s="38">
        <v>60</v>
      </c>
      <c r="E51" s="38"/>
      <c r="F51" s="38">
        <v>750</v>
      </c>
      <c r="G51" s="77">
        <f t="shared" si="0"/>
        <v>-32.55695343017578</v>
      </c>
      <c r="H51" s="38">
        <v>-651</v>
      </c>
      <c r="I51" s="38">
        <v>54998.984375</v>
      </c>
    </row>
    <row r="52" spans="2:9" ht="12.75">
      <c r="B52" s="37">
        <v>36526.04275462963</v>
      </c>
      <c r="C52" s="38">
        <v>59.992000579833984</v>
      </c>
      <c r="D52" s="38">
        <v>60</v>
      </c>
      <c r="E52" s="38"/>
      <c r="F52" s="38">
        <v>750</v>
      </c>
      <c r="G52" s="77">
        <f t="shared" si="0"/>
        <v>-52.07622528076172</v>
      </c>
      <c r="H52" s="38">
        <v>-651</v>
      </c>
      <c r="I52" s="38">
        <v>55002.19140625</v>
      </c>
    </row>
    <row r="53" spans="2:9" ht="12.75">
      <c r="B53" s="37">
        <v>36526.04277777777</v>
      </c>
      <c r="C53" s="38">
        <v>59.992000579833984</v>
      </c>
      <c r="D53" s="38">
        <v>60</v>
      </c>
      <c r="E53" s="38"/>
      <c r="F53" s="38">
        <v>750</v>
      </c>
      <c r="G53" s="77">
        <f t="shared" si="0"/>
        <v>-52.07622528076172</v>
      </c>
      <c r="H53" s="38">
        <v>-651</v>
      </c>
      <c r="I53" s="38">
        <v>55002.19140625</v>
      </c>
    </row>
    <row r="54" spans="2:9" ht="12.75">
      <c r="B54" s="37">
        <v>36526.04280092593</v>
      </c>
      <c r="C54" s="38">
        <v>59.99100112915039</v>
      </c>
      <c r="D54" s="38">
        <v>60</v>
      </c>
      <c r="E54" s="38"/>
      <c r="F54" s="38">
        <v>750</v>
      </c>
      <c r="G54" s="77">
        <f t="shared" si="0"/>
        <v>-58.58264923095703</v>
      </c>
      <c r="H54" s="38">
        <v>-651</v>
      </c>
      <c r="I54" s="38">
        <v>55004.546875</v>
      </c>
    </row>
    <row r="55" spans="2:9" ht="12.75">
      <c r="B55" s="37">
        <v>36526.04282407407</v>
      </c>
      <c r="C55" s="38">
        <v>59.99100112915039</v>
      </c>
      <c r="D55" s="38">
        <v>60</v>
      </c>
      <c r="E55" s="38"/>
      <c r="F55" s="38">
        <v>750</v>
      </c>
      <c r="G55" s="77">
        <f t="shared" si="0"/>
        <v>-58.58264923095703</v>
      </c>
      <c r="H55" s="38">
        <v>-651</v>
      </c>
      <c r="I55" s="38">
        <v>55004.546875</v>
      </c>
    </row>
    <row r="56" spans="2:9" ht="12.75">
      <c r="B56" s="37">
        <v>36526.04284722222</v>
      </c>
      <c r="C56" s="38">
        <v>59.99100112915039</v>
      </c>
      <c r="D56" s="38">
        <v>60</v>
      </c>
      <c r="E56" s="38"/>
      <c r="F56" s="38">
        <v>750</v>
      </c>
      <c r="G56" s="77">
        <f t="shared" si="0"/>
        <v>-58.58264923095703</v>
      </c>
      <c r="H56" s="38">
        <v>-651</v>
      </c>
      <c r="I56" s="38">
        <v>55004.546875</v>
      </c>
    </row>
    <row r="57" spans="2:9" ht="12.75">
      <c r="B57" s="37">
        <v>36526.042870370366</v>
      </c>
      <c r="C57" s="38">
        <v>59.9900016784668</v>
      </c>
      <c r="D57" s="38">
        <v>60</v>
      </c>
      <c r="E57" s="38"/>
      <c r="F57" s="38">
        <v>750</v>
      </c>
      <c r="G57" s="77">
        <f t="shared" si="0"/>
        <v>-65.08907318115234</v>
      </c>
      <c r="H57" s="38">
        <v>-651</v>
      </c>
      <c r="I57" s="38">
        <v>54987.578125</v>
      </c>
    </row>
    <row r="58" spans="2:9" ht="12.75">
      <c r="B58" s="37">
        <v>36526.04289351852</v>
      </c>
      <c r="C58" s="38">
        <v>59.9900016784668</v>
      </c>
      <c r="D58" s="38">
        <v>60</v>
      </c>
      <c r="E58" s="38"/>
      <c r="F58" s="38">
        <v>750</v>
      </c>
      <c r="G58" s="77">
        <f t="shared" si="0"/>
        <v>-65.08907318115234</v>
      </c>
      <c r="H58" s="38">
        <v>-651</v>
      </c>
      <c r="I58" s="38">
        <v>54978.46484375</v>
      </c>
    </row>
    <row r="59" spans="2:9" ht="12.75">
      <c r="B59" s="37">
        <v>36526.042916666665</v>
      </c>
      <c r="C59" s="38">
        <v>59.9900016784668</v>
      </c>
      <c r="D59" s="38">
        <v>60</v>
      </c>
      <c r="E59" s="38"/>
      <c r="F59" s="38">
        <v>750</v>
      </c>
      <c r="G59" s="77">
        <f t="shared" si="0"/>
        <v>-65.08907318115234</v>
      </c>
      <c r="H59" s="38">
        <v>-651</v>
      </c>
      <c r="I59" s="38">
        <v>54978.46484375</v>
      </c>
    </row>
    <row r="60" spans="2:9" ht="12.75">
      <c r="B60" s="37">
        <v>36526.04293981481</v>
      </c>
      <c r="C60" s="38">
        <v>60.00199890136719</v>
      </c>
      <c r="D60" s="38">
        <v>60</v>
      </c>
      <c r="E60" s="38"/>
      <c r="F60" s="38">
        <v>750</v>
      </c>
      <c r="G60" s="77">
        <f t="shared" si="0"/>
        <v>13.012847900390625</v>
      </c>
      <c r="H60" s="38">
        <v>-651</v>
      </c>
      <c r="I60" s="38">
        <v>54976.16015625</v>
      </c>
    </row>
    <row r="61" spans="2:9" ht="12.75">
      <c r="B61" s="37">
        <v>36526.04296296296</v>
      </c>
      <c r="C61" s="38">
        <v>60.00199890136719</v>
      </c>
      <c r="D61" s="38">
        <v>60</v>
      </c>
      <c r="E61" s="38"/>
      <c r="F61" s="38">
        <v>750</v>
      </c>
      <c r="G61" s="77">
        <f t="shared" si="0"/>
        <v>13.012847900390625</v>
      </c>
      <c r="H61" s="38">
        <v>-651</v>
      </c>
      <c r="I61" s="38">
        <v>54976.16015625</v>
      </c>
    </row>
    <row r="62" spans="2:9" ht="12.75">
      <c r="B62" s="37">
        <v>36526.04298611111</v>
      </c>
      <c r="C62" s="38">
        <v>60.00299835205078</v>
      </c>
      <c r="D62" s="38">
        <v>60</v>
      </c>
      <c r="E62" s="38"/>
      <c r="F62" s="38">
        <v>750</v>
      </c>
      <c r="G62" s="77">
        <f t="shared" si="0"/>
        <v>19.519271850585938</v>
      </c>
      <c r="H62" s="38">
        <v>-651</v>
      </c>
      <c r="I62" s="38">
        <v>54947.50390625</v>
      </c>
    </row>
    <row r="63" spans="2:9" ht="12.75">
      <c r="B63" s="37">
        <v>36526.04300925926</v>
      </c>
      <c r="C63" s="38">
        <v>60.00299835205078</v>
      </c>
      <c r="D63" s="38">
        <v>60</v>
      </c>
      <c r="E63" s="38"/>
      <c r="F63" s="38">
        <v>750</v>
      </c>
      <c r="G63" s="77">
        <f t="shared" si="0"/>
        <v>19.519271850585938</v>
      </c>
      <c r="H63" s="38">
        <v>-651</v>
      </c>
      <c r="I63" s="38">
        <v>54947.50390625</v>
      </c>
    </row>
    <row r="64" spans="2:9" ht="12.75">
      <c r="B64" s="37">
        <v>36526.043032407404</v>
      </c>
      <c r="C64" s="38">
        <v>60.00299835205078</v>
      </c>
      <c r="D64" s="38">
        <v>60</v>
      </c>
      <c r="E64" s="38"/>
      <c r="F64" s="38">
        <v>750</v>
      </c>
      <c r="G64" s="77">
        <f t="shared" si="0"/>
        <v>19.519271850585938</v>
      </c>
      <c r="H64" s="38">
        <v>-651</v>
      </c>
      <c r="I64" s="38">
        <v>54938.86328125</v>
      </c>
    </row>
    <row r="65" spans="2:9" ht="12.75">
      <c r="B65" s="37">
        <v>36526.04305555555</v>
      </c>
      <c r="C65" s="38">
        <v>60.00299835205078</v>
      </c>
      <c r="D65" s="38">
        <v>60</v>
      </c>
      <c r="E65" s="38"/>
      <c r="F65" s="38">
        <v>750</v>
      </c>
      <c r="G65" s="77">
        <f t="shared" si="0"/>
        <v>19.519271850585938</v>
      </c>
      <c r="H65" s="38">
        <v>-651</v>
      </c>
      <c r="I65" s="38">
        <v>54938.86328125</v>
      </c>
    </row>
    <row r="66" spans="2:9" ht="12.75">
      <c r="B66" s="37">
        <v>36526.043078703704</v>
      </c>
      <c r="C66" s="38">
        <v>60.00400161743164</v>
      </c>
      <c r="D66" s="38">
        <v>60</v>
      </c>
      <c r="E66" s="38"/>
      <c r="F66" s="38">
        <v>750</v>
      </c>
      <c r="G66" s="77">
        <f t="shared" si="0"/>
        <v>26.05052947998047</v>
      </c>
      <c r="H66" s="38">
        <v>-651</v>
      </c>
      <c r="I66" s="38">
        <v>54929.48046875</v>
      </c>
    </row>
    <row r="67" spans="2:9" ht="12.75">
      <c r="B67" s="37">
        <v>36526.04310185185</v>
      </c>
      <c r="C67" s="38">
        <v>60.00400161743164</v>
      </c>
      <c r="D67" s="38">
        <v>60</v>
      </c>
      <c r="E67" s="38"/>
      <c r="F67" s="38">
        <v>750</v>
      </c>
      <c r="G67" s="77">
        <f t="shared" si="0"/>
        <v>26.05052947998047</v>
      </c>
      <c r="H67" s="38">
        <v>-651</v>
      </c>
      <c r="I67" s="38">
        <v>54929.48046875</v>
      </c>
    </row>
    <row r="68" spans="2:9" ht="12.75">
      <c r="B68" s="37">
        <v>36526.043125</v>
      </c>
      <c r="C68" s="38">
        <v>60.005001068115234</v>
      </c>
      <c r="D68" s="38">
        <v>60</v>
      </c>
      <c r="E68" s="38"/>
      <c r="F68" s="38">
        <v>750</v>
      </c>
      <c r="G68" s="77">
        <f t="shared" si="0"/>
        <v>32.55695343017578</v>
      </c>
      <c r="H68" s="38">
        <v>-651</v>
      </c>
      <c r="I68" s="38">
        <v>54933.59375</v>
      </c>
    </row>
    <row r="69" spans="2:9" ht="12.75">
      <c r="B69" s="37">
        <v>36526.04314814814</v>
      </c>
      <c r="C69" s="38">
        <v>60.005001068115234</v>
      </c>
      <c r="D69" s="38">
        <v>60</v>
      </c>
      <c r="E69" s="38"/>
      <c r="F69" s="38">
        <v>750</v>
      </c>
      <c r="G69" s="77">
        <f t="shared" si="0"/>
        <v>32.55695343017578</v>
      </c>
      <c r="H69" s="38">
        <v>-651</v>
      </c>
      <c r="I69" s="38">
        <v>54933.59375</v>
      </c>
    </row>
    <row r="70" spans="2:9" ht="12.75">
      <c r="B70" s="37">
        <v>36526.043171296296</v>
      </c>
      <c r="C70" s="38">
        <v>60.005001068115234</v>
      </c>
      <c r="D70" s="38">
        <v>60</v>
      </c>
      <c r="E70" s="38"/>
      <c r="F70" s="38">
        <v>750</v>
      </c>
      <c r="G70" s="77">
        <f aca="true" t="shared" si="1" ref="G70:G133">(C70-D70)*-10*H70</f>
        <v>32.55695343017578</v>
      </c>
      <c r="H70" s="38">
        <v>-651</v>
      </c>
      <c r="I70" s="38">
        <v>54933.59375</v>
      </c>
    </row>
    <row r="71" spans="2:9" ht="12.75">
      <c r="B71" s="37">
        <v>36526.04319444444</v>
      </c>
      <c r="C71" s="38">
        <v>60.005001068115234</v>
      </c>
      <c r="D71" s="38">
        <v>60</v>
      </c>
      <c r="E71" s="38"/>
      <c r="F71" s="38">
        <v>750</v>
      </c>
      <c r="G71" s="77">
        <f t="shared" si="1"/>
        <v>32.55695343017578</v>
      </c>
      <c r="H71" s="38">
        <v>-651</v>
      </c>
      <c r="I71" s="38">
        <v>54938.2265625</v>
      </c>
    </row>
    <row r="72" spans="2:9" ht="12.75">
      <c r="B72" s="37">
        <v>36526.04321759259</v>
      </c>
      <c r="C72" s="38">
        <v>60.00600051879883</v>
      </c>
      <c r="D72" s="38">
        <v>60</v>
      </c>
      <c r="E72" s="38"/>
      <c r="F72" s="38">
        <v>750</v>
      </c>
      <c r="G72" s="77">
        <f t="shared" si="1"/>
        <v>39.063377380371094</v>
      </c>
      <c r="H72" s="38">
        <v>-651</v>
      </c>
      <c r="I72" s="38">
        <v>54938.3515625</v>
      </c>
    </row>
    <row r="73" spans="2:9" ht="12.75">
      <c r="B73" s="37">
        <v>36526.043240740735</v>
      </c>
      <c r="C73" s="38">
        <v>60.00600051879883</v>
      </c>
      <c r="D73" s="38">
        <v>60</v>
      </c>
      <c r="E73" s="38"/>
      <c r="F73" s="38">
        <v>750</v>
      </c>
      <c r="G73" s="77">
        <f t="shared" si="1"/>
        <v>39.063377380371094</v>
      </c>
      <c r="H73" s="38">
        <v>-651</v>
      </c>
      <c r="I73" s="38">
        <v>54938.3515625</v>
      </c>
    </row>
    <row r="74" spans="2:9" ht="12.75">
      <c r="B74" s="37">
        <v>36526.04326388889</v>
      </c>
      <c r="C74" s="38">
        <v>60.00600051879883</v>
      </c>
      <c r="D74" s="38">
        <v>60</v>
      </c>
      <c r="E74" s="38"/>
      <c r="F74" s="38">
        <v>750</v>
      </c>
      <c r="G74" s="77">
        <f t="shared" si="1"/>
        <v>39.063377380371094</v>
      </c>
      <c r="H74" s="38">
        <v>-651</v>
      </c>
      <c r="I74" s="38">
        <v>54938.3515625</v>
      </c>
    </row>
    <row r="75" spans="2:9" ht="12.75">
      <c r="B75" s="37">
        <v>36526.043287037035</v>
      </c>
      <c r="C75" s="38">
        <v>60.00400161743164</v>
      </c>
      <c r="D75" s="38">
        <v>60</v>
      </c>
      <c r="E75" s="38"/>
      <c r="F75" s="38">
        <v>750</v>
      </c>
      <c r="G75" s="77">
        <f t="shared" si="1"/>
        <v>26.05052947998047</v>
      </c>
      <c r="H75" s="38">
        <v>-651</v>
      </c>
      <c r="I75" s="38">
        <v>54933.84375</v>
      </c>
    </row>
    <row r="76" spans="2:9" ht="12.75">
      <c r="B76" s="37">
        <v>36526.04331018518</v>
      </c>
      <c r="C76" s="38">
        <v>60.000999450683594</v>
      </c>
      <c r="D76" s="38">
        <v>60</v>
      </c>
      <c r="E76" s="38"/>
      <c r="F76" s="38">
        <v>750</v>
      </c>
      <c r="G76" s="77">
        <f t="shared" si="1"/>
        <v>6.5064239501953125</v>
      </c>
      <c r="H76" s="38">
        <v>-651</v>
      </c>
      <c r="I76" s="38">
        <v>54934.2109375</v>
      </c>
    </row>
    <row r="77" spans="2:9" ht="12.75">
      <c r="B77" s="37">
        <v>36526.04333333333</v>
      </c>
      <c r="C77" s="38">
        <v>60.000999450683594</v>
      </c>
      <c r="D77" s="38">
        <v>60</v>
      </c>
      <c r="E77" s="38"/>
      <c r="F77" s="38">
        <v>750</v>
      </c>
      <c r="G77" s="77">
        <f t="shared" si="1"/>
        <v>6.5064239501953125</v>
      </c>
      <c r="H77" s="38">
        <v>-651</v>
      </c>
      <c r="I77" s="38">
        <v>54934.2109375</v>
      </c>
    </row>
    <row r="78" spans="2:9" ht="12.75">
      <c r="B78" s="37">
        <v>36526.04335648148</v>
      </c>
      <c r="C78" s="38">
        <v>59.99300003051758</v>
      </c>
      <c r="D78" s="38">
        <v>60</v>
      </c>
      <c r="E78" s="38"/>
      <c r="F78" s="38">
        <v>750</v>
      </c>
      <c r="G78" s="77">
        <f t="shared" si="1"/>
        <v>-45.569801330566406</v>
      </c>
      <c r="H78" s="38">
        <v>-651</v>
      </c>
      <c r="I78" s="38">
        <v>54939.63671875</v>
      </c>
    </row>
    <row r="79" spans="2:9" ht="12.75">
      <c r="B79" s="37">
        <v>36526.04337962963</v>
      </c>
      <c r="C79" s="38">
        <v>59.99300003051758</v>
      </c>
      <c r="D79" s="38">
        <v>60</v>
      </c>
      <c r="E79" s="38"/>
      <c r="F79" s="38">
        <v>750</v>
      </c>
      <c r="G79" s="77">
        <f t="shared" si="1"/>
        <v>-45.569801330566406</v>
      </c>
      <c r="H79" s="38">
        <v>-651</v>
      </c>
      <c r="I79" s="38">
        <v>54939.63671875</v>
      </c>
    </row>
    <row r="80" spans="2:9" ht="12.75">
      <c r="B80" s="37">
        <v>36526.043402777774</v>
      </c>
      <c r="C80" s="38">
        <v>59.9900016784668</v>
      </c>
      <c r="D80" s="38">
        <v>60</v>
      </c>
      <c r="E80" s="38"/>
      <c r="F80" s="38">
        <v>750</v>
      </c>
      <c r="G80" s="77">
        <f t="shared" si="1"/>
        <v>-65.08907318115234</v>
      </c>
      <c r="H80" s="38">
        <v>-651</v>
      </c>
      <c r="I80" s="38">
        <v>54936.125</v>
      </c>
    </row>
    <row r="81" spans="2:9" ht="12.75">
      <c r="B81" s="37">
        <v>36526.04342592592</v>
      </c>
      <c r="C81" s="38">
        <v>59.9900016784668</v>
      </c>
      <c r="D81" s="38">
        <v>60</v>
      </c>
      <c r="E81" s="38"/>
      <c r="F81" s="38">
        <v>750</v>
      </c>
      <c r="G81" s="77">
        <f t="shared" si="1"/>
        <v>-65.08907318115234</v>
      </c>
      <c r="H81" s="38">
        <v>-651</v>
      </c>
      <c r="I81" s="38">
        <v>54936.125</v>
      </c>
    </row>
    <row r="82" spans="2:9" ht="12.75">
      <c r="B82" s="37">
        <v>36526.04344907407</v>
      </c>
      <c r="C82" s="38">
        <v>59.98699951171875</v>
      </c>
      <c r="D82" s="38">
        <v>60</v>
      </c>
      <c r="E82" s="38"/>
      <c r="F82" s="38">
        <v>750</v>
      </c>
      <c r="G82" s="77">
        <f t="shared" si="1"/>
        <v>-84.6331787109375</v>
      </c>
      <c r="H82" s="38">
        <v>-651</v>
      </c>
      <c r="I82" s="38">
        <v>54943.41015625</v>
      </c>
    </row>
    <row r="83" spans="2:9" ht="12.75">
      <c r="B83" s="37">
        <v>36526.04347222222</v>
      </c>
      <c r="C83" s="38">
        <v>59.98699951171875</v>
      </c>
      <c r="D83" s="38">
        <v>60</v>
      </c>
      <c r="E83" s="38"/>
      <c r="F83" s="38">
        <v>750</v>
      </c>
      <c r="G83" s="77">
        <f t="shared" si="1"/>
        <v>-84.6331787109375</v>
      </c>
      <c r="H83" s="38">
        <v>-651</v>
      </c>
      <c r="I83" s="38">
        <v>54943.41015625</v>
      </c>
    </row>
    <row r="84" spans="2:9" ht="12.75">
      <c r="B84" s="37">
        <v>36526.043495370366</v>
      </c>
      <c r="C84" s="38">
        <v>59.98400115966797</v>
      </c>
      <c r="D84" s="38">
        <v>60</v>
      </c>
      <c r="E84" s="38"/>
      <c r="F84" s="38">
        <v>750</v>
      </c>
      <c r="G84" s="77">
        <f t="shared" si="1"/>
        <v>-104.15245056152344</v>
      </c>
      <c r="H84" s="38">
        <v>-651</v>
      </c>
      <c r="I84" s="38">
        <v>54941.34765625</v>
      </c>
    </row>
    <row r="85" spans="2:9" ht="12.75">
      <c r="B85" s="37">
        <v>36526.04351851852</v>
      </c>
      <c r="C85" s="38">
        <v>59.98400115966797</v>
      </c>
      <c r="D85" s="38">
        <v>60</v>
      </c>
      <c r="E85" s="38"/>
      <c r="F85" s="38">
        <v>750</v>
      </c>
      <c r="G85" s="77">
        <f t="shared" si="1"/>
        <v>-104.15245056152344</v>
      </c>
      <c r="H85" s="38">
        <v>-651</v>
      </c>
      <c r="I85" s="38">
        <v>54941.34765625</v>
      </c>
    </row>
    <row r="86" spans="2:9" ht="12.75">
      <c r="B86" s="37">
        <v>36526.043541666666</v>
      </c>
      <c r="C86" s="38">
        <v>59.98400115966797</v>
      </c>
      <c r="D86" s="38">
        <v>60</v>
      </c>
      <c r="E86" s="38"/>
      <c r="F86" s="38">
        <v>750</v>
      </c>
      <c r="G86" s="77">
        <f t="shared" si="1"/>
        <v>-104.15245056152344</v>
      </c>
      <c r="H86" s="38">
        <v>-651</v>
      </c>
      <c r="I86" s="38">
        <v>54941.34765625</v>
      </c>
    </row>
    <row r="87" spans="2:9" ht="12.75">
      <c r="B87" s="37">
        <v>36526.04356481481</v>
      </c>
      <c r="C87" s="38">
        <v>59.98899841308594</v>
      </c>
      <c r="D87" s="38">
        <v>60</v>
      </c>
      <c r="E87" s="38"/>
      <c r="F87" s="38">
        <v>750</v>
      </c>
      <c r="G87" s="77">
        <f t="shared" si="1"/>
        <v>-71.62033081054688</v>
      </c>
      <c r="H87" s="38">
        <v>-651</v>
      </c>
      <c r="I87" s="38">
        <v>54925.75</v>
      </c>
    </row>
    <row r="88" spans="2:9" ht="12.75">
      <c r="B88" s="37">
        <v>36526.04358796296</v>
      </c>
      <c r="C88" s="38">
        <v>59.9900016784668</v>
      </c>
      <c r="D88" s="38">
        <v>60</v>
      </c>
      <c r="E88" s="38"/>
      <c r="F88" s="38">
        <v>750</v>
      </c>
      <c r="G88" s="77">
        <f t="shared" si="1"/>
        <v>-65.08907318115234</v>
      </c>
      <c r="H88" s="38">
        <v>-651</v>
      </c>
      <c r="I88" s="38">
        <v>54920.35546875</v>
      </c>
    </row>
    <row r="89" spans="2:9" ht="12.75">
      <c r="B89" s="37">
        <v>36526.04361111111</v>
      </c>
      <c r="C89" s="38">
        <v>59.9900016784668</v>
      </c>
      <c r="D89" s="38">
        <v>60</v>
      </c>
      <c r="E89" s="38"/>
      <c r="F89" s="38">
        <v>750</v>
      </c>
      <c r="G89" s="77">
        <f t="shared" si="1"/>
        <v>-65.08907318115234</v>
      </c>
      <c r="H89" s="38">
        <v>-651</v>
      </c>
      <c r="I89" s="38">
        <v>54920.35546875</v>
      </c>
    </row>
    <row r="90" spans="2:9" ht="12.75">
      <c r="B90" s="37">
        <v>36526.04363425926</v>
      </c>
      <c r="C90" s="38">
        <v>59.983001708984375</v>
      </c>
      <c r="D90" s="38">
        <v>60</v>
      </c>
      <c r="E90" s="38"/>
      <c r="F90" s="38">
        <v>750</v>
      </c>
      <c r="G90" s="77">
        <f t="shared" si="1"/>
        <v>-110.65887451171875</v>
      </c>
      <c r="H90" s="38">
        <v>-651</v>
      </c>
      <c r="I90" s="38">
        <v>54917.81640625</v>
      </c>
    </row>
    <row r="91" spans="2:9" ht="12.75">
      <c r="B91" s="37">
        <v>36526.043657407405</v>
      </c>
      <c r="C91" s="38">
        <v>59.983001708984375</v>
      </c>
      <c r="D91" s="38">
        <v>60</v>
      </c>
      <c r="E91" s="38"/>
      <c r="F91" s="38">
        <v>750</v>
      </c>
      <c r="G91" s="77">
        <f t="shared" si="1"/>
        <v>-110.65887451171875</v>
      </c>
      <c r="H91" s="38">
        <v>-651</v>
      </c>
      <c r="I91" s="38">
        <v>54917.81640625</v>
      </c>
    </row>
    <row r="92" spans="2:9" ht="12.75">
      <c r="B92" s="37">
        <v>36526.04368055555</v>
      </c>
      <c r="C92" s="38">
        <v>59.97999954223633</v>
      </c>
      <c r="D92" s="38">
        <v>60</v>
      </c>
      <c r="E92" s="38"/>
      <c r="F92" s="38">
        <v>750</v>
      </c>
      <c r="G92" s="77">
        <f t="shared" si="1"/>
        <v>-130.2029800415039</v>
      </c>
      <c r="H92" s="38">
        <v>-651</v>
      </c>
      <c r="I92" s="38">
        <v>54912.91015625</v>
      </c>
    </row>
    <row r="93" spans="2:9" ht="12.75">
      <c r="B93" s="37">
        <v>36526.043703703705</v>
      </c>
      <c r="C93" s="38">
        <v>59.97999954223633</v>
      </c>
      <c r="D93" s="38">
        <v>60</v>
      </c>
      <c r="E93" s="38"/>
      <c r="F93" s="38">
        <v>750</v>
      </c>
      <c r="G93" s="77">
        <f t="shared" si="1"/>
        <v>-130.2029800415039</v>
      </c>
      <c r="H93" s="38">
        <v>-651</v>
      </c>
      <c r="I93" s="38">
        <v>54912.91015625</v>
      </c>
    </row>
    <row r="94" spans="2:9" ht="12.75">
      <c r="B94" s="37">
        <v>36526.04372685185</v>
      </c>
      <c r="C94" s="38">
        <v>59.979000091552734</v>
      </c>
      <c r="D94" s="38">
        <v>60</v>
      </c>
      <c r="E94" s="38"/>
      <c r="F94" s="38">
        <v>750</v>
      </c>
      <c r="G94" s="77">
        <f t="shared" si="1"/>
        <v>-136.70940399169922</v>
      </c>
      <c r="H94" s="38">
        <v>-651</v>
      </c>
      <c r="I94" s="38">
        <v>54908.66796875</v>
      </c>
    </row>
    <row r="95" spans="2:9" ht="12.75">
      <c r="B95" s="37">
        <v>36526.04375</v>
      </c>
      <c r="C95" s="38">
        <v>59.979000091552734</v>
      </c>
      <c r="D95" s="38">
        <v>60</v>
      </c>
      <c r="E95" s="38"/>
      <c r="F95" s="38">
        <v>750</v>
      </c>
      <c r="G95" s="77">
        <f t="shared" si="1"/>
        <v>-136.70940399169922</v>
      </c>
      <c r="H95" s="38">
        <v>-651</v>
      </c>
      <c r="I95" s="38">
        <v>54908.66796875</v>
      </c>
    </row>
    <row r="96" spans="2:9" ht="12.75">
      <c r="B96" s="37">
        <v>36526.04377314814</v>
      </c>
      <c r="C96" s="38">
        <v>59.97700119018555</v>
      </c>
      <c r="D96" s="38">
        <v>60</v>
      </c>
      <c r="E96" s="38"/>
      <c r="F96" s="38">
        <v>750</v>
      </c>
      <c r="G96" s="77">
        <f t="shared" si="1"/>
        <v>-149.72225189208984</v>
      </c>
      <c r="H96" s="38">
        <v>-651</v>
      </c>
      <c r="I96" s="38">
        <v>54896.92578125</v>
      </c>
    </row>
    <row r="97" spans="2:9" ht="12.75">
      <c r="B97" s="37">
        <v>36526.0437962963</v>
      </c>
      <c r="C97" s="38">
        <v>59.97700119018555</v>
      </c>
      <c r="D97" s="38">
        <v>60</v>
      </c>
      <c r="E97" s="38"/>
      <c r="F97" s="38">
        <v>750</v>
      </c>
      <c r="G97" s="77">
        <f t="shared" si="1"/>
        <v>-149.72225189208984</v>
      </c>
      <c r="H97" s="38">
        <v>-651</v>
      </c>
      <c r="I97" s="38">
        <v>54896.92578125</v>
      </c>
    </row>
    <row r="98" spans="2:9" ht="12.75">
      <c r="B98" s="37">
        <v>36526.04381944444</v>
      </c>
      <c r="C98" s="38">
        <v>59.970001220703125</v>
      </c>
      <c r="D98" s="38">
        <v>60</v>
      </c>
      <c r="E98" s="38"/>
      <c r="F98" s="38">
        <v>750</v>
      </c>
      <c r="G98" s="77">
        <f t="shared" si="1"/>
        <v>-195.29205322265625</v>
      </c>
      <c r="H98" s="38">
        <v>-651</v>
      </c>
      <c r="I98" s="38">
        <v>54896.578125</v>
      </c>
    </row>
    <row r="99" spans="2:9" ht="12.75">
      <c r="B99" s="37">
        <v>36526.04384259259</v>
      </c>
      <c r="C99" s="38">
        <v>59.970001220703125</v>
      </c>
      <c r="D99" s="38">
        <v>60</v>
      </c>
      <c r="E99" s="38"/>
      <c r="F99" s="38">
        <v>750</v>
      </c>
      <c r="G99" s="77">
        <f t="shared" si="1"/>
        <v>-195.29205322265625</v>
      </c>
      <c r="H99" s="38">
        <v>-651</v>
      </c>
      <c r="I99" s="38">
        <v>54896.578125</v>
      </c>
    </row>
    <row r="100" spans="2:9" ht="12.75">
      <c r="B100" s="37">
        <v>36526.043865740736</v>
      </c>
      <c r="C100" s="38">
        <v>59.96699905395508</v>
      </c>
      <c r="D100" s="38">
        <v>60</v>
      </c>
      <c r="E100" s="38"/>
      <c r="F100" s="38">
        <v>750</v>
      </c>
      <c r="G100" s="77">
        <f t="shared" si="1"/>
        <v>-214.8361587524414</v>
      </c>
      <c r="H100" s="38">
        <v>-651</v>
      </c>
      <c r="I100" s="38">
        <v>54908.53515625</v>
      </c>
    </row>
    <row r="101" spans="2:9" ht="12.75">
      <c r="B101" s="37">
        <v>36526.04388888889</v>
      </c>
      <c r="C101" s="38">
        <v>59.96699905395508</v>
      </c>
      <c r="D101" s="38">
        <v>60</v>
      </c>
      <c r="E101" s="38"/>
      <c r="F101" s="38">
        <v>750</v>
      </c>
      <c r="G101" s="77">
        <f t="shared" si="1"/>
        <v>-214.8361587524414</v>
      </c>
      <c r="H101" s="38">
        <v>-651</v>
      </c>
      <c r="I101" s="38">
        <v>54908.53515625</v>
      </c>
    </row>
    <row r="102" spans="2:9" ht="12.75">
      <c r="B102" s="37">
        <v>36526.043912037036</v>
      </c>
      <c r="C102" s="38">
        <v>59.96699905395508</v>
      </c>
      <c r="D102" s="38">
        <v>60</v>
      </c>
      <c r="E102" s="38"/>
      <c r="F102" s="38">
        <v>750</v>
      </c>
      <c r="G102" s="77">
        <f t="shared" si="1"/>
        <v>-214.8361587524414</v>
      </c>
      <c r="H102" s="38">
        <v>-651</v>
      </c>
      <c r="I102" s="38">
        <v>54908.53515625</v>
      </c>
    </row>
    <row r="103" spans="2:9" ht="12.75">
      <c r="B103" s="37">
        <v>36526.04393518518</v>
      </c>
      <c r="C103" s="38">
        <v>59.965999603271484</v>
      </c>
      <c r="D103" s="38">
        <v>60</v>
      </c>
      <c r="E103" s="38"/>
      <c r="F103" s="38">
        <v>750</v>
      </c>
      <c r="G103" s="77">
        <f t="shared" si="1"/>
        <v>-221.34258270263672</v>
      </c>
      <c r="H103" s="38">
        <v>-651</v>
      </c>
      <c r="I103" s="38">
        <v>54906.3515625</v>
      </c>
    </row>
    <row r="104" spans="2:9" ht="12.75">
      <c r="B104" s="37">
        <v>36526.04395833333</v>
      </c>
      <c r="C104" s="38">
        <v>59.965999603271484</v>
      </c>
      <c r="D104" s="38">
        <v>60</v>
      </c>
      <c r="E104" s="38"/>
      <c r="F104" s="38">
        <v>750</v>
      </c>
      <c r="G104" s="77">
        <f t="shared" si="1"/>
        <v>-221.34258270263672</v>
      </c>
      <c r="H104" s="38">
        <v>-651</v>
      </c>
      <c r="I104" s="38">
        <v>54906.3515625</v>
      </c>
    </row>
    <row r="105" spans="2:9" ht="12.75">
      <c r="B105" s="37">
        <v>36526.04398148148</v>
      </c>
      <c r="C105" s="38">
        <v>59.965999603271484</v>
      </c>
      <c r="D105" s="38">
        <v>60</v>
      </c>
      <c r="E105" s="38"/>
      <c r="F105" s="38">
        <v>750</v>
      </c>
      <c r="G105" s="77">
        <f t="shared" si="1"/>
        <v>-221.34258270263672</v>
      </c>
      <c r="H105" s="38">
        <v>-651</v>
      </c>
      <c r="I105" s="38">
        <v>54912.796875</v>
      </c>
    </row>
    <row r="106" spans="2:9" ht="12.75">
      <c r="B106" s="37">
        <v>36526.04400462963</v>
      </c>
      <c r="C106" s="38">
        <v>59.97100067138672</v>
      </c>
      <c r="D106" s="38">
        <v>60</v>
      </c>
      <c r="E106" s="38"/>
      <c r="F106" s="38">
        <v>750</v>
      </c>
      <c r="G106" s="77">
        <f t="shared" si="1"/>
        <v>-188.78562927246094</v>
      </c>
      <c r="H106" s="38">
        <v>-651</v>
      </c>
      <c r="I106" s="38">
        <v>54912.46484375</v>
      </c>
    </row>
    <row r="107" spans="2:9" ht="12.75">
      <c r="B107" s="37">
        <v>36526.044027777774</v>
      </c>
      <c r="C107" s="38">
        <v>59.97100067138672</v>
      </c>
      <c r="D107" s="38">
        <v>60</v>
      </c>
      <c r="E107" s="38"/>
      <c r="F107" s="38">
        <v>750</v>
      </c>
      <c r="G107" s="77">
        <f t="shared" si="1"/>
        <v>-188.78562927246094</v>
      </c>
      <c r="H107" s="38">
        <v>-651</v>
      </c>
      <c r="I107" s="38">
        <v>54912.46484375</v>
      </c>
    </row>
    <row r="108" spans="2:9" ht="12.75">
      <c r="B108" s="37">
        <v>36526.04405092592</v>
      </c>
      <c r="C108" s="38">
        <v>59.96900177001953</v>
      </c>
      <c r="D108" s="38">
        <v>60</v>
      </c>
      <c r="E108" s="38"/>
      <c r="F108" s="38">
        <v>750</v>
      </c>
      <c r="G108" s="77">
        <f t="shared" si="1"/>
        <v>-201.79847717285156</v>
      </c>
      <c r="H108" s="38">
        <v>-651</v>
      </c>
      <c r="I108" s="38">
        <v>54907.82421875</v>
      </c>
    </row>
    <row r="109" spans="2:9" ht="12.75">
      <c r="B109" s="37">
        <v>36526.044074074074</v>
      </c>
      <c r="C109" s="38">
        <v>59.96900177001953</v>
      </c>
      <c r="D109" s="38">
        <v>60</v>
      </c>
      <c r="E109" s="38"/>
      <c r="F109" s="38">
        <v>750</v>
      </c>
      <c r="G109" s="77">
        <f t="shared" si="1"/>
        <v>-201.79847717285156</v>
      </c>
      <c r="H109" s="38">
        <v>-651</v>
      </c>
      <c r="I109" s="38">
        <v>54907.82421875</v>
      </c>
    </row>
    <row r="110" spans="2:9" ht="12.75">
      <c r="B110" s="37">
        <v>36526.04409722222</v>
      </c>
      <c r="C110" s="38">
        <v>59.96699905395508</v>
      </c>
      <c r="D110" s="38">
        <v>60</v>
      </c>
      <c r="E110" s="38"/>
      <c r="F110" s="38">
        <v>750</v>
      </c>
      <c r="G110" s="77">
        <f t="shared" si="1"/>
        <v>-214.8361587524414</v>
      </c>
      <c r="H110" s="38">
        <v>-651</v>
      </c>
      <c r="I110" s="38">
        <v>54913.65234375</v>
      </c>
    </row>
    <row r="111" spans="2:9" ht="12.75">
      <c r="B111" s="37">
        <v>36526.04412037037</v>
      </c>
      <c r="C111" s="38">
        <v>59.96699905395508</v>
      </c>
      <c r="D111" s="38">
        <v>60</v>
      </c>
      <c r="E111" s="38"/>
      <c r="F111" s="38">
        <v>750</v>
      </c>
      <c r="G111" s="77">
        <f t="shared" si="1"/>
        <v>-214.8361587524414</v>
      </c>
      <c r="H111" s="38">
        <v>-651</v>
      </c>
      <c r="I111" s="38">
        <v>54913.65234375</v>
      </c>
    </row>
    <row r="112" spans="2:9" ht="12.75">
      <c r="B112" s="37">
        <v>36526.04414351851</v>
      </c>
      <c r="C112" s="38">
        <v>59.96799850463867</v>
      </c>
      <c r="D112" s="38">
        <v>60</v>
      </c>
      <c r="E112" s="38"/>
      <c r="F112" s="38">
        <v>750</v>
      </c>
      <c r="G112" s="77">
        <f t="shared" si="1"/>
        <v>-208.3297348022461</v>
      </c>
      <c r="H112" s="38">
        <v>-651</v>
      </c>
      <c r="I112" s="38">
        <v>54917.046875</v>
      </c>
    </row>
    <row r="113" spans="2:9" ht="12.75">
      <c r="B113" s="37">
        <v>36526.04416666667</v>
      </c>
      <c r="C113" s="38">
        <v>59.96799850463867</v>
      </c>
      <c r="D113" s="38">
        <v>60</v>
      </c>
      <c r="E113" s="38"/>
      <c r="F113" s="38">
        <v>750</v>
      </c>
      <c r="G113" s="77">
        <f t="shared" si="1"/>
        <v>-208.3297348022461</v>
      </c>
      <c r="H113" s="38">
        <v>-651</v>
      </c>
      <c r="I113" s="38">
        <v>54917.046875</v>
      </c>
    </row>
    <row r="114" spans="2:9" ht="12.75">
      <c r="B114" s="37">
        <v>36526.04418981481</v>
      </c>
      <c r="C114" s="38">
        <v>59.97100067138672</v>
      </c>
      <c r="D114" s="38">
        <v>60</v>
      </c>
      <c r="E114" s="38"/>
      <c r="F114" s="38">
        <v>750</v>
      </c>
      <c r="G114" s="77">
        <f t="shared" si="1"/>
        <v>-188.78562927246094</v>
      </c>
      <c r="H114" s="38">
        <v>-651</v>
      </c>
      <c r="I114" s="38">
        <v>54906.63671875</v>
      </c>
    </row>
    <row r="115" spans="2:9" ht="12.75">
      <c r="B115" s="37">
        <v>36526.04421296296</v>
      </c>
      <c r="C115" s="38">
        <v>59.97100067138672</v>
      </c>
      <c r="D115" s="38">
        <v>60</v>
      </c>
      <c r="E115" s="38"/>
      <c r="F115" s="38">
        <v>750</v>
      </c>
      <c r="G115" s="77">
        <f t="shared" si="1"/>
        <v>-188.78562927246094</v>
      </c>
      <c r="H115" s="38">
        <v>-651</v>
      </c>
      <c r="I115" s="38">
        <v>54906.63671875</v>
      </c>
    </row>
    <row r="116" spans="2:9" ht="12.75">
      <c r="B116" s="37">
        <v>36526.044236111105</v>
      </c>
      <c r="C116" s="38">
        <v>59.97100067138672</v>
      </c>
      <c r="D116" s="38">
        <v>60</v>
      </c>
      <c r="E116" s="38"/>
      <c r="F116" s="38">
        <v>750</v>
      </c>
      <c r="G116" s="77">
        <f t="shared" si="1"/>
        <v>-188.78562927246094</v>
      </c>
      <c r="H116" s="38">
        <v>-651</v>
      </c>
      <c r="I116" s="38">
        <v>54906.63671875</v>
      </c>
    </row>
    <row r="117" spans="2:9" ht="12.75">
      <c r="B117" s="37">
        <v>36526.04425925926</v>
      </c>
      <c r="C117" s="38">
        <v>59.96900177001953</v>
      </c>
      <c r="D117" s="38">
        <v>60</v>
      </c>
      <c r="E117" s="38"/>
      <c r="F117" s="38">
        <v>750</v>
      </c>
      <c r="G117" s="77">
        <f t="shared" si="1"/>
        <v>-201.79847717285156</v>
      </c>
      <c r="H117" s="38">
        <v>-651</v>
      </c>
      <c r="I117" s="38">
        <v>54911.375</v>
      </c>
    </row>
    <row r="118" spans="2:9" ht="12.75">
      <c r="B118" s="37">
        <v>36526.044282407405</v>
      </c>
      <c r="C118" s="38">
        <v>59.96799850463867</v>
      </c>
      <c r="D118" s="38">
        <v>60</v>
      </c>
      <c r="E118" s="38"/>
      <c r="F118" s="38">
        <v>750</v>
      </c>
      <c r="G118" s="77">
        <f t="shared" si="1"/>
        <v>-208.3297348022461</v>
      </c>
      <c r="H118" s="38">
        <v>-651</v>
      </c>
      <c r="I118" s="38">
        <v>54913.44921875</v>
      </c>
    </row>
    <row r="119" spans="2:9" ht="12.75">
      <c r="B119" s="37">
        <v>36526.04430555555</v>
      </c>
      <c r="C119" s="38">
        <v>59.96799850463867</v>
      </c>
      <c r="D119" s="38">
        <v>60</v>
      </c>
      <c r="E119" s="38"/>
      <c r="F119" s="38">
        <v>750</v>
      </c>
      <c r="G119" s="77">
        <f t="shared" si="1"/>
        <v>-208.3297348022461</v>
      </c>
      <c r="H119" s="38">
        <v>-651</v>
      </c>
      <c r="I119" s="38">
        <v>54913.44921875</v>
      </c>
    </row>
    <row r="120" spans="2:9" ht="12.75">
      <c r="B120" s="37">
        <v>36526.0443287037</v>
      </c>
      <c r="C120" s="38">
        <v>59.96900177001953</v>
      </c>
      <c r="D120" s="38">
        <v>60</v>
      </c>
      <c r="E120" s="38"/>
      <c r="F120" s="38">
        <v>750</v>
      </c>
      <c r="G120" s="77">
        <f t="shared" si="1"/>
        <v>-201.79847717285156</v>
      </c>
      <c r="H120" s="38">
        <v>-651</v>
      </c>
      <c r="I120" s="38">
        <v>54919.92578125</v>
      </c>
    </row>
    <row r="121" spans="2:9" ht="12.75">
      <c r="B121" s="37">
        <v>36526.04435185185</v>
      </c>
      <c r="C121" s="38">
        <v>59.96900177001953</v>
      </c>
      <c r="D121" s="38">
        <v>60</v>
      </c>
      <c r="E121" s="38"/>
      <c r="F121" s="38">
        <v>750</v>
      </c>
      <c r="G121" s="77">
        <f t="shared" si="1"/>
        <v>-201.79847717285156</v>
      </c>
      <c r="H121" s="38">
        <v>-651</v>
      </c>
      <c r="I121" s="38">
        <v>54919.92578125</v>
      </c>
    </row>
    <row r="122" spans="2:9" ht="12.75">
      <c r="B122" s="37">
        <v>36526.044375</v>
      </c>
      <c r="C122" s="38">
        <v>59.970001220703125</v>
      </c>
      <c r="D122" s="38">
        <v>60</v>
      </c>
      <c r="E122" s="38"/>
      <c r="F122" s="38">
        <v>750</v>
      </c>
      <c r="G122" s="77">
        <f t="shared" si="1"/>
        <v>-195.29205322265625</v>
      </c>
      <c r="H122" s="38">
        <v>-651</v>
      </c>
      <c r="I122" s="38">
        <v>54933.12890625</v>
      </c>
    </row>
    <row r="123" spans="2:9" ht="12.75">
      <c r="B123" s="37">
        <v>36526.044398148144</v>
      </c>
      <c r="C123" s="38">
        <v>59.970001220703125</v>
      </c>
      <c r="D123" s="38">
        <v>60</v>
      </c>
      <c r="E123" s="38"/>
      <c r="F123" s="38">
        <v>750</v>
      </c>
      <c r="G123" s="77">
        <f t="shared" si="1"/>
        <v>-195.29205322265625</v>
      </c>
      <c r="H123" s="38">
        <v>-651</v>
      </c>
      <c r="I123" s="38">
        <v>54933.12890625</v>
      </c>
    </row>
    <row r="124" spans="2:9" ht="12.75">
      <c r="B124" s="37">
        <v>36526.04442129629</v>
      </c>
      <c r="C124" s="38">
        <v>59.970001220703125</v>
      </c>
      <c r="D124" s="38">
        <v>60</v>
      </c>
      <c r="E124" s="38"/>
      <c r="F124" s="38">
        <v>750</v>
      </c>
      <c r="G124" s="77">
        <f t="shared" si="1"/>
        <v>-195.29205322265625</v>
      </c>
      <c r="H124" s="38">
        <v>-651</v>
      </c>
      <c r="I124" s="38">
        <v>54927.3203125</v>
      </c>
    </row>
    <row r="125" spans="2:9" ht="12.75">
      <c r="B125" s="37">
        <v>36526.044444444444</v>
      </c>
      <c r="C125" s="38">
        <v>59.970001220703125</v>
      </c>
      <c r="D125" s="38">
        <v>60</v>
      </c>
      <c r="E125" s="38"/>
      <c r="F125" s="38">
        <v>750</v>
      </c>
      <c r="G125" s="77">
        <f t="shared" si="1"/>
        <v>-195.29205322265625</v>
      </c>
      <c r="H125" s="38">
        <v>-651</v>
      </c>
      <c r="I125" s="38">
        <v>54927.3203125</v>
      </c>
    </row>
    <row r="126" spans="2:9" ht="12.75">
      <c r="B126" s="37">
        <v>36526.04446759259</v>
      </c>
      <c r="C126" s="38">
        <v>59.96799850463867</v>
      </c>
      <c r="D126" s="38">
        <v>60</v>
      </c>
      <c r="E126" s="38"/>
      <c r="F126" s="38">
        <v>750</v>
      </c>
      <c r="G126" s="77">
        <f t="shared" si="1"/>
        <v>-208.3297348022461</v>
      </c>
      <c r="H126" s="38">
        <v>-651</v>
      </c>
      <c r="I126" s="38">
        <v>54933.1875</v>
      </c>
    </row>
    <row r="127" spans="2:9" ht="12.75">
      <c r="B127" s="37">
        <v>36526.04449074074</v>
      </c>
      <c r="C127" s="38">
        <v>59.96799850463867</v>
      </c>
      <c r="D127" s="38">
        <v>60</v>
      </c>
      <c r="E127" s="38"/>
      <c r="F127" s="38">
        <v>750</v>
      </c>
      <c r="G127" s="77">
        <f t="shared" si="1"/>
        <v>-208.3297348022461</v>
      </c>
      <c r="H127" s="38">
        <v>-651</v>
      </c>
      <c r="I127" s="38">
        <v>54933.1875</v>
      </c>
    </row>
    <row r="128" spans="2:9" ht="12.75">
      <c r="B128" s="37">
        <v>36526.04451388889</v>
      </c>
      <c r="C128" s="38">
        <v>59.972999572753906</v>
      </c>
      <c r="D128" s="38">
        <v>60</v>
      </c>
      <c r="E128" s="38"/>
      <c r="F128" s="38">
        <v>750</v>
      </c>
      <c r="G128" s="77">
        <f t="shared" si="1"/>
        <v>-175.7727813720703</v>
      </c>
      <c r="H128" s="38">
        <v>-651</v>
      </c>
      <c r="I128" s="38">
        <v>54927.84375</v>
      </c>
    </row>
    <row r="129" spans="2:9" ht="12.75">
      <c r="B129" s="37">
        <v>36526.044537037036</v>
      </c>
      <c r="C129" s="38">
        <v>59.972999572753906</v>
      </c>
      <c r="D129" s="38">
        <v>60</v>
      </c>
      <c r="E129" s="38"/>
      <c r="F129" s="38">
        <v>750</v>
      </c>
      <c r="G129" s="77">
        <f t="shared" si="1"/>
        <v>-175.7727813720703</v>
      </c>
      <c r="H129" s="38">
        <v>-651</v>
      </c>
      <c r="I129" s="38">
        <v>54927.84375</v>
      </c>
    </row>
    <row r="130" spans="2:9" ht="12.75">
      <c r="B130" s="37">
        <v>36526.04456018518</v>
      </c>
      <c r="C130" s="38">
        <v>59.974998474121094</v>
      </c>
      <c r="D130" s="38">
        <v>60</v>
      </c>
      <c r="E130" s="38"/>
      <c r="F130" s="38">
        <v>750</v>
      </c>
      <c r="G130" s="77">
        <f t="shared" si="1"/>
        <v>-162.7599334716797</v>
      </c>
      <c r="H130" s="38">
        <v>-651</v>
      </c>
      <c r="I130" s="38">
        <v>54922.4765625</v>
      </c>
    </row>
    <row r="131" spans="2:9" ht="12.75">
      <c r="B131" s="37">
        <v>36526.04458333333</v>
      </c>
      <c r="C131" s="38">
        <v>59.974998474121094</v>
      </c>
      <c r="D131" s="38">
        <v>60</v>
      </c>
      <c r="E131" s="38"/>
      <c r="F131" s="38">
        <v>750</v>
      </c>
      <c r="G131" s="77">
        <f t="shared" si="1"/>
        <v>-162.7599334716797</v>
      </c>
      <c r="H131" s="38">
        <v>-651</v>
      </c>
      <c r="I131" s="38">
        <v>54922.4765625</v>
      </c>
    </row>
    <row r="132" spans="2:9" ht="12.75">
      <c r="B132" s="37">
        <v>36526.04460648148</v>
      </c>
      <c r="C132" s="38">
        <v>59.974998474121094</v>
      </c>
      <c r="D132" s="38">
        <v>60</v>
      </c>
      <c r="E132" s="38"/>
      <c r="F132" s="38">
        <v>750</v>
      </c>
      <c r="G132" s="77">
        <f t="shared" si="1"/>
        <v>-162.7599334716797</v>
      </c>
      <c r="H132" s="38">
        <v>-651</v>
      </c>
      <c r="I132" s="38">
        <v>54922.4765625</v>
      </c>
    </row>
    <row r="133" spans="2:9" ht="12.75">
      <c r="B133" s="37">
        <v>36526.04462962963</v>
      </c>
      <c r="C133" s="38">
        <v>59.9739990234375</v>
      </c>
      <c r="D133" s="38">
        <v>60</v>
      </c>
      <c r="E133" s="38"/>
      <c r="F133" s="38">
        <v>750</v>
      </c>
      <c r="G133" s="77">
        <f t="shared" si="1"/>
        <v>-169.266357421875</v>
      </c>
      <c r="H133" s="38">
        <v>-651</v>
      </c>
      <c r="I133" s="38">
        <v>54913.4296875</v>
      </c>
    </row>
    <row r="134" spans="2:9" ht="12.75">
      <c r="B134" s="37">
        <v>36526.044652777775</v>
      </c>
      <c r="C134" s="38">
        <v>59.9739990234375</v>
      </c>
      <c r="D134" s="38">
        <v>60</v>
      </c>
      <c r="E134" s="38"/>
      <c r="F134" s="38">
        <v>750</v>
      </c>
      <c r="G134" s="77">
        <f aca="true" t="shared" si="2" ref="G134:G197">(C134-D134)*-10*H134</f>
        <v>-169.266357421875</v>
      </c>
      <c r="H134" s="38">
        <v>-651</v>
      </c>
      <c r="I134" s="38">
        <v>54913.4296875</v>
      </c>
    </row>
    <row r="135" spans="2:9" ht="12.75">
      <c r="B135" s="37">
        <v>36526.04467592592</v>
      </c>
      <c r="C135" s="38">
        <v>59.9739990234375</v>
      </c>
      <c r="D135" s="38">
        <v>60</v>
      </c>
      <c r="E135" s="38"/>
      <c r="F135" s="38">
        <v>750</v>
      </c>
      <c r="G135" s="77">
        <f t="shared" si="2"/>
        <v>-169.266357421875</v>
      </c>
      <c r="H135" s="38">
        <v>-651</v>
      </c>
      <c r="I135" s="38">
        <v>54913.1328125</v>
      </c>
    </row>
    <row r="136" spans="2:9" ht="12.75">
      <c r="B136" s="37">
        <v>36526.044699074075</v>
      </c>
      <c r="C136" s="38">
        <v>59.970001220703125</v>
      </c>
      <c r="D136" s="38">
        <v>60</v>
      </c>
      <c r="E136" s="38"/>
      <c r="F136" s="38">
        <v>750</v>
      </c>
      <c r="G136" s="77">
        <f t="shared" si="2"/>
        <v>-195.29205322265625</v>
      </c>
      <c r="H136" s="38">
        <v>-651</v>
      </c>
      <c r="I136" s="38">
        <v>54922.70703125</v>
      </c>
    </row>
    <row r="137" spans="2:9" ht="12.75">
      <c r="B137" s="37">
        <v>36526.04472222222</v>
      </c>
      <c r="C137" s="38">
        <v>59.970001220703125</v>
      </c>
      <c r="D137" s="38">
        <v>60</v>
      </c>
      <c r="E137" s="38"/>
      <c r="F137" s="38">
        <v>750</v>
      </c>
      <c r="G137" s="77">
        <f t="shared" si="2"/>
        <v>-195.29205322265625</v>
      </c>
      <c r="H137" s="38">
        <v>-651</v>
      </c>
      <c r="I137" s="38">
        <v>54922.70703125</v>
      </c>
    </row>
    <row r="138" spans="2:9" ht="12.75">
      <c r="B138" s="37">
        <v>36526.04474537037</v>
      </c>
      <c r="C138" s="38">
        <v>59.972999572753906</v>
      </c>
      <c r="D138" s="38">
        <v>60</v>
      </c>
      <c r="E138" s="38"/>
      <c r="F138" s="38">
        <v>750</v>
      </c>
      <c r="G138" s="77">
        <f t="shared" si="2"/>
        <v>-175.7727813720703</v>
      </c>
      <c r="H138" s="38">
        <v>-651</v>
      </c>
      <c r="I138" s="38">
        <v>54928.2578125</v>
      </c>
    </row>
    <row r="139" spans="2:9" ht="12.75">
      <c r="B139" s="37">
        <v>36526.04476851851</v>
      </c>
      <c r="C139" s="38">
        <v>59.972999572753906</v>
      </c>
      <c r="D139" s="38">
        <v>60</v>
      </c>
      <c r="E139" s="38"/>
      <c r="F139" s="38">
        <v>750</v>
      </c>
      <c r="G139" s="77">
        <f t="shared" si="2"/>
        <v>-175.7727813720703</v>
      </c>
      <c r="H139" s="38">
        <v>-651</v>
      </c>
      <c r="I139" s="38">
        <v>54928.2578125</v>
      </c>
    </row>
    <row r="140" spans="2:9" ht="12.75">
      <c r="B140" s="37">
        <v>36526.04479166667</v>
      </c>
      <c r="C140" s="38">
        <v>59.974998474121094</v>
      </c>
      <c r="D140" s="38">
        <v>60</v>
      </c>
      <c r="E140" s="38"/>
      <c r="F140" s="38">
        <v>750</v>
      </c>
      <c r="G140" s="77">
        <f t="shared" si="2"/>
        <v>-162.7599334716797</v>
      </c>
      <c r="H140" s="38">
        <v>-651</v>
      </c>
      <c r="I140" s="38">
        <v>54942.21875</v>
      </c>
    </row>
    <row r="141" spans="2:9" ht="12.75">
      <c r="B141" s="37">
        <v>36526.04481481481</v>
      </c>
      <c r="C141" s="38">
        <v>59.974998474121094</v>
      </c>
      <c r="D141" s="38">
        <v>60</v>
      </c>
      <c r="E141" s="38"/>
      <c r="F141" s="38">
        <v>750</v>
      </c>
      <c r="G141" s="77">
        <f t="shared" si="2"/>
        <v>-162.7599334716797</v>
      </c>
      <c r="H141" s="38">
        <v>-651</v>
      </c>
      <c r="I141" s="38">
        <v>54942.21875</v>
      </c>
    </row>
    <row r="142" spans="2:9" ht="12.75">
      <c r="B142" s="37">
        <v>36526.04483796296</v>
      </c>
      <c r="C142" s="38">
        <v>59.97700119018555</v>
      </c>
      <c r="D142" s="38">
        <v>60</v>
      </c>
      <c r="E142" s="38"/>
      <c r="F142" s="38">
        <v>750</v>
      </c>
      <c r="G142" s="77">
        <f t="shared" si="2"/>
        <v>-149.72225189208984</v>
      </c>
      <c r="H142" s="38">
        <v>-651</v>
      </c>
      <c r="I142" s="38">
        <v>54948.7421875</v>
      </c>
    </row>
    <row r="143" spans="2:9" ht="12.75">
      <c r="B143" s="37">
        <v>36526.044861111106</v>
      </c>
      <c r="C143" s="38">
        <v>59.97700119018555</v>
      </c>
      <c r="D143" s="38">
        <v>60</v>
      </c>
      <c r="E143" s="38"/>
      <c r="F143" s="38">
        <v>750</v>
      </c>
      <c r="G143" s="77">
        <f t="shared" si="2"/>
        <v>-149.72225189208984</v>
      </c>
      <c r="H143" s="38">
        <v>-651</v>
      </c>
      <c r="I143" s="38">
        <v>54948.7421875</v>
      </c>
    </row>
    <row r="144" spans="2:9" ht="12.75">
      <c r="B144" s="37">
        <v>36526.04488425926</v>
      </c>
      <c r="C144" s="38">
        <v>59.97800064086914</v>
      </c>
      <c r="D144" s="38">
        <v>60</v>
      </c>
      <c r="E144" s="38"/>
      <c r="F144" s="38">
        <v>750</v>
      </c>
      <c r="G144" s="77">
        <f t="shared" si="2"/>
        <v>-143.21582794189453</v>
      </c>
      <c r="H144" s="38">
        <v>-651</v>
      </c>
      <c r="I144" s="38">
        <v>54953.48046875</v>
      </c>
    </row>
    <row r="145" spans="2:9" ht="12.75">
      <c r="B145" s="37">
        <v>36526.044907407406</v>
      </c>
      <c r="C145" s="38">
        <v>59.97800064086914</v>
      </c>
      <c r="D145" s="38">
        <v>60</v>
      </c>
      <c r="E145" s="38"/>
      <c r="F145" s="38">
        <v>750</v>
      </c>
      <c r="G145" s="77">
        <f t="shared" si="2"/>
        <v>-143.21582794189453</v>
      </c>
      <c r="H145" s="38">
        <v>-651</v>
      </c>
      <c r="I145" s="38">
        <v>54953.48046875</v>
      </c>
    </row>
    <row r="146" spans="2:9" ht="12.75">
      <c r="B146" s="37">
        <v>36526.04493055555</v>
      </c>
      <c r="C146" s="38">
        <v>59.979000091552734</v>
      </c>
      <c r="D146" s="38">
        <v>60</v>
      </c>
      <c r="E146" s="38"/>
      <c r="F146" s="38">
        <v>750</v>
      </c>
      <c r="G146" s="77">
        <f t="shared" si="2"/>
        <v>-136.70940399169922</v>
      </c>
      <c r="H146" s="38">
        <v>-651</v>
      </c>
      <c r="I146" s="38">
        <v>54954.32421875</v>
      </c>
    </row>
    <row r="147" spans="2:9" ht="12.75">
      <c r="B147" s="37">
        <v>36526.0449537037</v>
      </c>
      <c r="C147" s="38">
        <v>59.979000091552734</v>
      </c>
      <c r="D147" s="38">
        <v>60</v>
      </c>
      <c r="E147" s="38"/>
      <c r="F147" s="38">
        <v>750</v>
      </c>
      <c r="G147" s="77">
        <f t="shared" si="2"/>
        <v>-136.70940399169922</v>
      </c>
      <c r="H147" s="38">
        <v>-651</v>
      </c>
      <c r="I147" s="38">
        <v>54954.32421875</v>
      </c>
    </row>
    <row r="148" spans="2:9" ht="12.75">
      <c r="B148" s="37">
        <v>36526.04497685185</v>
      </c>
      <c r="C148" s="38">
        <v>59.979000091552734</v>
      </c>
      <c r="D148" s="38">
        <v>60</v>
      </c>
      <c r="E148" s="38"/>
      <c r="F148" s="38">
        <v>750</v>
      </c>
      <c r="G148" s="77">
        <f t="shared" si="2"/>
        <v>-136.70940399169922</v>
      </c>
      <c r="H148" s="38">
        <v>-651</v>
      </c>
      <c r="I148" s="38">
        <v>54954.32421875</v>
      </c>
    </row>
    <row r="149" spans="2:9" ht="12.75">
      <c r="B149" s="37">
        <v>36526.045</v>
      </c>
      <c r="C149" s="38">
        <v>59.979000091552734</v>
      </c>
      <c r="D149" s="38">
        <v>60</v>
      </c>
      <c r="E149" s="38"/>
      <c r="F149" s="38">
        <v>750</v>
      </c>
      <c r="G149" s="77">
        <f t="shared" si="2"/>
        <v>-136.70940399169922</v>
      </c>
      <c r="H149" s="38">
        <v>-651</v>
      </c>
      <c r="I149" s="38">
        <v>54954.32421875</v>
      </c>
    </row>
    <row r="150" spans="2:9" ht="12.75">
      <c r="B150" s="37">
        <v>36526.045023148145</v>
      </c>
      <c r="C150" s="38">
        <v>59.979000091552734</v>
      </c>
      <c r="D150" s="38">
        <v>60</v>
      </c>
      <c r="E150" s="38"/>
      <c r="F150" s="38">
        <v>750</v>
      </c>
      <c r="G150" s="77">
        <f t="shared" si="2"/>
        <v>-136.70940399169922</v>
      </c>
      <c r="H150" s="38">
        <v>-651</v>
      </c>
      <c r="I150" s="38">
        <v>54961.8359375</v>
      </c>
    </row>
    <row r="151" spans="2:9" ht="12.75">
      <c r="B151" s="37">
        <v>36526.04504629629</v>
      </c>
      <c r="C151" s="38">
        <v>59.979000091552734</v>
      </c>
      <c r="D151" s="38">
        <v>60</v>
      </c>
      <c r="E151" s="38"/>
      <c r="F151" s="38">
        <v>750</v>
      </c>
      <c r="G151" s="77">
        <f t="shared" si="2"/>
        <v>-136.70940399169922</v>
      </c>
      <c r="H151" s="38">
        <v>-651</v>
      </c>
      <c r="I151" s="38">
        <v>54961.8359375</v>
      </c>
    </row>
    <row r="152" spans="2:9" ht="12.75">
      <c r="B152" s="37">
        <v>36526.045069444444</v>
      </c>
      <c r="C152" s="38">
        <v>59.98400115966797</v>
      </c>
      <c r="D152" s="38">
        <v>60</v>
      </c>
      <c r="E152" s="38"/>
      <c r="F152" s="38">
        <v>750</v>
      </c>
      <c r="G152" s="77">
        <f t="shared" si="2"/>
        <v>-104.15245056152344</v>
      </c>
      <c r="H152" s="38">
        <v>-651</v>
      </c>
      <c r="I152" s="38">
        <v>54970.4296875</v>
      </c>
    </row>
    <row r="153" spans="2:9" ht="12.75">
      <c r="B153" s="37">
        <v>36526.04509259259</v>
      </c>
      <c r="C153" s="38">
        <v>59.98400115966797</v>
      </c>
      <c r="D153" s="38">
        <v>60</v>
      </c>
      <c r="E153" s="38"/>
      <c r="F153" s="38">
        <v>750</v>
      </c>
      <c r="G153" s="77">
        <f t="shared" si="2"/>
        <v>-104.15245056152344</v>
      </c>
      <c r="H153" s="38">
        <v>-651</v>
      </c>
      <c r="I153" s="38">
        <v>54970.4296875</v>
      </c>
    </row>
    <row r="154" spans="2:9" ht="12.75">
      <c r="B154" s="37">
        <v>36526.04511574074</v>
      </c>
      <c r="C154" s="38">
        <v>59.981998443603516</v>
      </c>
      <c r="D154" s="38">
        <v>60</v>
      </c>
      <c r="E154" s="38"/>
      <c r="F154" s="38">
        <v>750</v>
      </c>
      <c r="G154" s="77">
        <f t="shared" si="2"/>
        <v>-117.19013214111328</v>
      </c>
      <c r="H154" s="38">
        <v>-651</v>
      </c>
      <c r="I154" s="38">
        <v>54972.2734375</v>
      </c>
    </row>
    <row r="155" spans="2:9" ht="12.75">
      <c r="B155" s="37">
        <v>36526.04513888888</v>
      </c>
      <c r="C155" s="38">
        <v>59.981998443603516</v>
      </c>
      <c r="D155" s="38">
        <v>60</v>
      </c>
      <c r="E155" s="38"/>
      <c r="F155" s="38">
        <v>750</v>
      </c>
      <c r="G155" s="77">
        <f t="shared" si="2"/>
        <v>-117.19013214111328</v>
      </c>
      <c r="H155" s="38">
        <v>-651</v>
      </c>
      <c r="I155" s="38">
        <v>54972.2734375</v>
      </c>
    </row>
    <row r="156" spans="2:9" ht="12.75">
      <c r="B156" s="37">
        <v>36526.04516203704</v>
      </c>
      <c r="C156" s="38">
        <v>59.98400115966797</v>
      </c>
      <c r="D156" s="38">
        <v>60</v>
      </c>
      <c r="E156" s="38"/>
      <c r="F156" s="38">
        <v>750</v>
      </c>
      <c r="G156" s="77">
        <f t="shared" si="2"/>
        <v>-104.15245056152344</v>
      </c>
      <c r="H156" s="38">
        <v>-651</v>
      </c>
      <c r="I156" s="38">
        <v>54971.96875</v>
      </c>
    </row>
    <row r="157" spans="2:9" ht="12.75">
      <c r="B157" s="37">
        <v>36526.04518518518</v>
      </c>
      <c r="C157" s="38">
        <v>59.98400115966797</v>
      </c>
      <c r="D157" s="38">
        <v>60</v>
      </c>
      <c r="E157" s="38"/>
      <c r="F157" s="38">
        <v>750</v>
      </c>
      <c r="G157" s="77">
        <f t="shared" si="2"/>
        <v>-104.15245056152344</v>
      </c>
      <c r="H157" s="38">
        <v>-651</v>
      </c>
      <c r="I157" s="38">
        <v>54971.96875</v>
      </c>
    </row>
    <row r="158" spans="2:9" ht="12.75">
      <c r="B158" s="37">
        <v>36526.04520833333</v>
      </c>
      <c r="C158" s="38">
        <v>59.98699951171875</v>
      </c>
      <c r="D158" s="38">
        <v>60</v>
      </c>
      <c r="E158" s="38"/>
      <c r="F158" s="38">
        <v>750</v>
      </c>
      <c r="G158" s="77">
        <f t="shared" si="2"/>
        <v>-84.6331787109375</v>
      </c>
      <c r="H158" s="38">
        <v>-651</v>
      </c>
      <c r="I158" s="38">
        <v>54955.23828125</v>
      </c>
    </row>
    <row r="159" spans="2:9" ht="12.75">
      <c r="B159" s="37">
        <v>36526.045231481476</v>
      </c>
      <c r="C159" s="38">
        <v>59.98699951171875</v>
      </c>
      <c r="D159" s="38">
        <v>60</v>
      </c>
      <c r="E159" s="38"/>
      <c r="F159" s="38">
        <v>750</v>
      </c>
      <c r="G159" s="77">
        <f t="shared" si="2"/>
        <v>-84.6331787109375</v>
      </c>
      <c r="H159" s="38">
        <v>-651</v>
      </c>
      <c r="I159" s="38">
        <v>54955.23828125</v>
      </c>
    </row>
    <row r="160" spans="2:9" ht="12.75">
      <c r="B160" s="37">
        <v>36526.04525462963</v>
      </c>
      <c r="C160" s="38">
        <v>59.986000061035156</v>
      </c>
      <c r="D160" s="38">
        <v>60</v>
      </c>
      <c r="E160" s="38"/>
      <c r="F160" s="38">
        <v>750</v>
      </c>
      <c r="G160" s="77">
        <f t="shared" si="2"/>
        <v>-91.13960266113281</v>
      </c>
      <c r="H160" s="38">
        <v>-651</v>
      </c>
      <c r="I160" s="38">
        <v>54950.89453125</v>
      </c>
    </row>
    <row r="161" spans="2:9" ht="12.75">
      <c r="B161" s="37">
        <v>36526.045277777775</v>
      </c>
      <c r="C161" s="38">
        <v>59.986000061035156</v>
      </c>
      <c r="D161" s="38">
        <v>60</v>
      </c>
      <c r="E161" s="38"/>
      <c r="F161" s="38">
        <v>750</v>
      </c>
      <c r="G161" s="77">
        <f t="shared" si="2"/>
        <v>-91.13960266113281</v>
      </c>
      <c r="H161" s="38">
        <v>-651</v>
      </c>
      <c r="I161" s="38">
        <v>54950.89453125</v>
      </c>
    </row>
    <row r="162" spans="2:9" ht="12.75">
      <c r="B162" s="37">
        <v>36526.04530092592</v>
      </c>
      <c r="C162" s="38">
        <v>59.986000061035156</v>
      </c>
      <c r="D162" s="38">
        <v>60</v>
      </c>
      <c r="E162" s="38"/>
      <c r="F162" s="38">
        <v>750</v>
      </c>
      <c r="G162" s="77">
        <f t="shared" si="2"/>
        <v>-91.13960266113281</v>
      </c>
      <c r="H162" s="38">
        <v>-651</v>
      </c>
      <c r="I162" s="38">
        <v>54950.89453125</v>
      </c>
    </row>
    <row r="163" spans="2:9" ht="12.75">
      <c r="B163" s="37">
        <v>36526.04532407407</v>
      </c>
      <c r="C163" s="38">
        <v>59.986000061035156</v>
      </c>
      <c r="D163" s="38">
        <v>60</v>
      </c>
      <c r="E163" s="38"/>
      <c r="F163" s="38">
        <v>750</v>
      </c>
      <c r="G163" s="77">
        <f t="shared" si="2"/>
        <v>-91.13960266113281</v>
      </c>
      <c r="H163" s="38">
        <v>-651</v>
      </c>
      <c r="I163" s="38">
        <v>54968.8359375</v>
      </c>
    </row>
    <row r="164" spans="2:9" ht="12.75">
      <c r="B164" s="37">
        <v>36526.04534722222</v>
      </c>
      <c r="C164" s="38">
        <v>59.986000061035156</v>
      </c>
      <c r="D164" s="38">
        <v>60</v>
      </c>
      <c r="E164" s="38"/>
      <c r="F164" s="38">
        <v>750</v>
      </c>
      <c r="G164" s="77">
        <f t="shared" si="2"/>
        <v>-91.13960266113281</v>
      </c>
      <c r="H164" s="38">
        <v>-651</v>
      </c>
      <c r="I164" s="38">
        <v>54968.8359375</v>
      </c>
    </row>
    <row r="165" spans="2:9" ht="12.75">
      <c r="B165" s="37">
        <v>36526.04537037037</v>
      </c>
      <c r="C165" s="38">
        <v>59.986000061035156</v>
      </c>
      <c r="D165" s="38">
        <v>60</v>
      </c>
      <c r="E165" s="38"/>
      <c r="F165" s="38">
        <v>750</v>
      </c>
      <c r="G165" s="77">
        <f t="shared" si="2"/>
        <v>-91.13960266113281</v>
      </c>
      <c r="H165" s="38">
        <v>-651</v>
      </c>
      <c r="I165" s="38">
        <v>54968.98828125</v>
      </c>
    </row>
    <row r="166" spans="2:9" ht="12.75">
      <c r="B166" s="37">
        <v>36526.045393518514</v>
      </c>
      <c r="C166" s="38">
        <v>59.99100112915039</v>
      </c>
      <c r="D166" s="38">
        <v>60</v>
      </c>
      <c r="E166" s="38"/>
      <c r="F166" s="38">
        <v>750</v>
      </c>
      <c r="G166" s="77">
        <f t="shared" si="2"/>
        <v>-58.58264923095703</v>
      </c>
      <c r="H166" s="38">
        <v>-651</v>
      </c>
      <c r="I166" s="38">
        <v>54993.73828125</v>
      </c>
    </row>
    <row r="167" spans="2:9" ht="12.75">
      <c r="B167" s="37">
        <v>36526.04541666667</v>
      </c>
      <c r="C167" s="38">
        <v>59.99100112915039</v>
      </c>
      <c r="D167" s="38">
        <v>60</v>
      </c>
      <c r="E167" s="38"/>
      <c r="F167" s="38">
        <v>750</v>
      </c>
      <c r="G167" s="77">
        <f t="shared" si="2"/>
        <v>-58.58264923095703</v>
      </c>
      <c r="H167" s="38">
        <v>-651</v>
      </c>
      <c r="I167" s="38">
        <v>54993.73828125</v>
      </c>
    </row>
    <row r="168" spans="2:9" ht="12.75">
      <c r="B168" s="37">
        <v>36526.045439814814</v>
      </c>
      <c r="C168" s="38">
        <v>59.99300003051758</v>
      </c>
      <c r="D168" s="38">
        <v>60</v>
      </c>
      <c r="E168" s="38"/>
      <c r="F168" s="38">
        <v>750</v>
      </c>
      <c r="G168" s="77">
        <f t="shared" si="2"/>
        <v>-45.569801330566406</v>
      </c>
      <c r="H168" s="38">
        <v>-651</v>
      </c>
      <c r="I168" s="38">
        <v>55006.69140625</v>
      </c>
    </row>
    <row r="169" spans="2:9" ht="12.75">
      <c r="B169" s="37">
        <v>36526.04546296296</v>
      </c>
      <c r="C169" s="38">
        <v>59.99300003051758</v>
      </c>
      <c r="D169" s="38">
        <v>60</v>
      </c>
      <c r="E169" s="38"/>
      <c r="F169" s="38">
        <v>750</v>
      </c>
      <c r="G169" s="77">
        <f t="shared" si="2"/>
        <v>-45.569801330566406</v>
      </c>
      <c r="H169" s="38">
        <v>-651</v>
      </c>
      <c r="I169" s="38">
        <v>55006.69140625</v>
      </c>
    </row>
    <row r="170" spans="2:9" ht="12.75">
      <c r="B170" s="37">
        <v>36526.04548611111</v>
      </c>
      <c r="C170" s="38">
        <v>59.987998962402344</v>
      </c>
      <c r="D170" s="38">
        <v>60</v>
      </c>
      <c r="E170" s="38"/>
      <c r="F170" s="38">
        <v>750</v>
      </c>
      <c r="G170" s="77">
        <f t="shared" si="2"/>
        <v>-78.12675476074219</v>
      </c>
      <c r="H170" s="38">
        <v>-651</v>
      </c>
      <c r="I170" s="38">
        <v>55014.5625</v>
      </c>
    </row>
    <row r="171" spans="2:9" ht="12.75">
      <c r="B171" s="37">
        <v>36526.04550925926</v>
      </c>
      <c r="C171" s="38">
        <v>59.987998962402344</v>
      </c>
      <c r="D171" s="38">
        <v>60</v>
      </c>
      <c r="E171" s="38"/>
      <c r="F171" s="38">
        <v>750</v>
      </c>
      <c r="G171" s="77">
        <f t="shared" si="2"/>
        <v>-78.12675476074219</v>
      </c>
      <c r="H171" s="38">
        <v>-651</v>
      </c>
      <c r="I171" s="38">
        <v>55014.5625</v>
      </c>
    </row>
    <row r="172" spans="2:9" ht="12.75">
      <c r="B172" s="37">
        <v>36526.04553240741</v>
      </c>
      <c r="C172" s="38">
        <v>59.99100112915039</v>
      </c>
      <c r="D172" s="38">
        <v>60</v>
      </c>
      <c r="E172" s="38"/>
      <c r="F172" s="38">
        <v>750</v>
      </c>
      <c r="G172" s="77">
        <f t="shared" si="2"/>
        <v>-58.58264923095703</v>
      </c>
      <c r="H172" s="38">
        <v>-651</v>
      </c>
      <c r="I172" s="38">
        <v>54999.62890625</v>
      </c>
    </row>
    <row r="173" spans="2:9" ht="12.75">
      <c r="B173" s="37">
        <v>36526.04555555555</v>
      </c>
      <c r="C173" s="38">
        <v>59.99100112915039</v>
      </c>
      <c r="D173" s="38">
        <v>60</v>
      </c>
      <c r="E173" s="38"/>
      <c r="F173" s="38">
        <v>750</v>
      </c>
      <c r="G173" s="77">
        <f t="shared" si="2"/>
        <v>-58.58264923095703</v>
      </c>
      <c r="H173" s="38">
        <v>-651</v>
      </c>
      <c r="I173" s="38">
        <v>54999.62890625</v>
      </c>
    </row>
    <row r="174" spans="2:9" ht="12.75">
      <c r="B174" s="37">
        <v>36526.0455787037</v>
      </c>
      <c r="C174" s="38">
        <v>59.992000579833984</v>
      </c>
      <c r="D174" s="38">
        <v>60</v>
      </c>
      <c r="E174" s="38"/>
      <c r="F174" s="38">
        <v>750</v>
      </c>
      <c r="G174" s="77">
        <f t="shared" si="2"/>
        <v>-52.07622528076172</v>
      </c>
      <c r="H174" s="38">
        <v>-651</v>
      </c>
      <c r="I174" s="38">
        <v>55010.69140625</v>
      </c>
    </row>
    <row r="175" spans="2:9" ht="12.75">
      <c r="B175" s="37">
        <v>36526.04560185185</v>
      </c>
      <c r="C175" s="38">
        <v>59.992000579833984</v>
      </c>
      <c r="D175" s="38">
        <v>60</v>
      </c>
      <c r="E175" s="38"/>
      <c r="F175" s="38">
        <v>750</v>
      </c>
      <c r="G175" s="77">
        <f t="shared" si="2"/>
        <v>-52.07622528076172</v>
      </c>
      <c r="H175" s="38">
        <v>-651</v>
      </c>
      <c r="I175" s="38">
        <v>55010.69140625</v>
      </c>
    </row>
    <row r="176" spans="2:9" ht="12.75">
      <c r="B176" s="37">
        <v>36526.045625</v>
      </c>
      <c r="C176" s="38">
        <v>59.98699951171875</v>
      </c>
      <c r="D176" s="38">
        <v>60</v>
      </c>
      <c r="E176" s="38"/>
      <c r="F176" s="38">
        <v>750</v>
      </c>
      <c r="G176" s="77">
        <f t="shared" si="2"/>
        <v>-84.6331787109375</v>
      </c>
      <c r="H176" s="38">
        <v>-651</v>
      </c>
      <c r="I176" s="38">
        <v>55012.359375</v>
      </c>
    </row>
    <row r="177" spans="2:9" ht="12.75">
      <c r="B177" s="37">
        <v>36526.045648148145</v>
      </c>
      <c r="C177" s="38">
        <v>59.98699951171875</v>
      </c>
      <c r="D177" s="38">
        <v>60</v>
      </c>
      <c r="E177" s="38"/>
      <c r="F177" s="38">
        <v>750</v>
      </c>
      <c r="G177" s="77">
        <f t="shared" si="2"/>
        <v>-84.6331787109375</v>
      </c>
      <c r="H177" s="38">
        <v>-651</v>
      </c>
      <c r="I177" s="38">
        <v>55012.359375</v>
      </c>
    </row>
    <row r="178" spans="2:9" ht="12.75">
      <c r="B178" s="37">
        <v>36526.04567129629</v>
      </c>
      <c r="C178" s="38">
        <v>59.987998962402344</v>
      </c>
      <c r="D178" s="38">
        <v>60</v>
      </c>
      <c r="E178" s="38"/>
      <c r="F178" s="38">
        <v>750</v>
      </c>
      <c r="G178" s="77">
        <f t="shared" si="2"/>
        <v>-78.12675476074219</v>
      </c>
      <c r="H178" s="38">
        <v>-651</v>
      </c>
      <c r="I178" s="38">
        <v>55012.359375</v>
      </c>
    </row>
    <row r="179" spans="2:9" ht="12.75">
      <c r="B179" s="37">
        <v>36526.045694444445</v>
      </c>
      <c r="C179" s="38">
        <v>59.987998962402344</v>
      </c>
      <c r="D179" s="38">
        <v>60</v>
      </c>
      <c r="E179" s="38"/>
      <c r="F179" s="38">
        <v>750</v>
      </c>
      <c r="G179" s="77">
        <f t="shared" si="2"/>
        <v>-78.12675476074219</v>
      </c>
      <c r="H179" s="38">
        <v>-651</v>
      </c>
      <c r="I179" s="38">
        <v>55023.33203125</v>
      </c>
    </row>
    <row r="180" spans="2:9" ht="12.75">
      <c r="B180" s="37">
        <v>36526.04571759259</v>
      </c>
      <c r="C180" s="38">
        <v>59.98400115966797</v>
      </c>
      <c r="D180" s="38">
        <v>60</v>
      </c>
      <c r="E180" s="38"/>
      <c r="F180" s="38">
        <v>750</v>
      </c>
      <c r="G180" s="77">
        <f t="shared" si="2"/>
        <v>-104.15245056152344</v>
      </c>
      <c r="H180" s="38">
        <v>-651</v>
      </c>
      <c r="I180" s="38">
        <v>55012.4375</v>
      </c>
    </row>
    <row r="181" spans="2:9" ht="12.75">
      <c r="B181" s="37">
        <v>36526.04574074074</v>
      </c>
      <c r="C181" s="38">
        <v>59.98400115966797</v>
      </c>
      <c r="D181" s="38">
        <v>60</v>
      </c>
      <c r="E181" s="38"/>
      <c r="F181" s="38">
        <v>750</v>
      </c>
      <c r="G181" s="77">
        <f t="shared" si="2"/>
        <v>-104.15245056152344</v>
      </c>
      <c r="H181" s="38">
        <v>-651</v>
      </c>
      <c r="I181" s="38">
        <v>55012.4375</v>
      </c>
    </row>
    <row r="182" spans="2:9" ht="12.75">
      <c r="B182" s="37">
        <v>36526.045763888884</v>
      </c>
      <c r="C182" s="38">
        <v>59.98400115966797</v>
      </c>
      <c r="D182" s="38">
        <v>60</v>
      </c>
      <c r="E182" s="38"/>
      <c r="F182" s="38">
        <v>750</v>
      </c>
      <c r="G182" s="77">
        <f t="shared" si="2"/>
        <v>-104.15245056152344</v>
      </c>
      <c r="H182" s="38">
        <v>-651</v>
      </c>
      <c r="I182" s="38">
        <v>55009.83984375</v>
      </c>
    </row>
    <row r="183" spans="2:9" ht="12.75">
      <c r="B183" s="37">
        <v>36526.04578703704</v>
      </c>
      <c r="C183" s="38">
        <v>59.98400115966797</v>
      </c>
      <c r="D183" s="38">
        <v>60</v>
      </c>
      <c r="E183" s="38"/>
      <c r="F183" s="38">
        <v>750</v>
      </c>
      <c r="G183" s="77">
        <f t="shared" si="2"/>
        <v>-104.15245056152344</v>
      </c>
      <c r="H183" s="38">
        <v>-651</v>
      </c>
      <c r="I183" s="38">
        <v>55009.83984375</v>
      </c>
    </row>
    <row r="184" spans="2:9" ht="12.75">
      <c r="B184" s="37">
        <v>36526.045810185184</v>
      </c>
      <c r="C184" s="38">
        <v>59.986000061035156</v>
      </c>
      <c r="D184" s="38">
        <v>60</v>
      </c>
      <c r="E184" s="38"/>
      <c r="F184" s="38">
        <v>750</v>
      </c>
      <c r="G184" s="77">
        <f t="shared" si="2"/>
        <v>-91.13960266113281</v>
      </c>
      <c r="H184" s="38">
        <v>-651</v>
      </c>
      <c r="I184" s="38">
        <v>55018.37109375</v>
      </c>
    </row>
    <row r="185" spans="2:9" ht="12.75">
      <c r="B185" s="37">
        <v>36526.04583333333</v>
      </c>
      <c r="C185" s="38">
        <v>59.986000061035156</v>
      </c>
      <c r="D185" s="38">
        <v>60</v>
      </c>
      <c r="E185" s="38"/>
      <c r="F185" s="38">
        <v>750</v>
      </c>
      <c r="G185" s="77">
        <f t="shared" si="2"/>
        <v>-91.13960266113281</v>
      </c>
      <c r="H185" s="38">
        <v>-651</v>
      </c>
      <c r="I185" s="38">
        <v>55018.37109375</v>
      </c>
    </row>
    <row r="186" spans="2:9" ht="12.75">
      <c r="B186" s="37">
        <v>36526.045856481476</v>
      </c>
      <c r="C186" s="38">
        <v>59.98699951171875</v>
      </c>
      <c r="D186" s="38">
        <v>60</v>
      </c>
      <c r="E186" s="38"/>
      <c r="F186" s="38">
        <v>750</v>
      </c>
      <c r="G186" s="77">
        <f t="shared" si="2"/>
        <v>-84.6331787109375</v>
      </c>
      <c r="H186" s="38">
        <v>-651</v>
      </c>
      <c r="I186" s="38">
        <v>55017.44921875</v>
      </c>
    </row>
    <row r="187" spans="2:9" ht="12.75">
      <c r="B187" s="37">
        <v>36526.04587962963</v>
      </c>
      <c r="C187" s="38">
        <v>59.98699951171875</v>
      </c>
      <c r="D187" s="38">
        <v>60</v>
      </c>
      <c r="E187" s="38"/>
      <c r="F187" s="38">
        <v>750</v>
      </c>
      <c r="G187" s="77">
        <f t="shared" si="2"/>
        <v>-84.6331787109375</v>
      </c>
      <c r="H187" s="38">
        <v>-651</v>
      </c>
      <c r="I187" s="38">
        <v>55017.44921875</v>
      </c>
    </row>
    <row r="188" spans="2:9" ht="12.75">
      <c r="B188" s="37">
        <v>36526.045902777776</v>
      </c>
      <c r="C188" s="38">
        <v>59.98699951171875</v>
      </c>
      <c r="D188" s="38">
        <v>60</v>
      </c>
      <c r="E188" s="38"/>
      <c r="F188" s="38">
        <v>750</v>
      </c>
      <c r="G188" s="77">
        <f t="shared" si="2"/>
        <v>-84.6331787109375</v>
      </c>
      <c r="H188" s="38">
        <v>-651</v>
      </c>
      <c r="I188" s="38">
        <v>55017.44921875</v>
      </c>
    </row>
    <row r="189" spans="2:9" ht="12.75">
      <c r="B189" s="37">
        <v>36526.04592592592</v>
      </c>
      <c r="C189" s="38">
        <v>59.98699951171875</v>
      </c>
      <c r="D189" s="38">
        <v>60</v>
      </c>
      <c r="E189" s="38"/>
      <c r="F189" s="38">
        <v>750</v>
      </c>
      <c r="G189" s="77">
        <f t="shared" si="2"/>
        <v>-84.6331787109375</v>
      </c>
      <c r="H189" s="38">
        <v>-651</v>
      </c>
      <c r="I189" s="38">
        <v>55017.44921875</v>
      </c>
    </row>
    <row r="190" spans="2:9" ht="12.75">
      <c r="B190" s="37">
        <v>36526.04594907407</v>
      </c>
      <c r="C190" s="38">
        <v>59.9900016784668</v>
      </c>
      <c r="D190" s="38">
        <v>60</v>
      </c>
      <c r="E190" s="38"/>
      <c r="F190" s="38">
        <v>750</v>
      </c>
      <c r="G190" s="77">
        <f t="shared" si="2"/>
        <v>-65.08907318115234</v>
      </c>
      <c r="H190" s="38">
        <v>-651</v>
      </c>
      <c r="I190" s="38">
        <v>55022.9765625</v>
      </c>
    </row>
    <row r="191" spans="2:9" ht="12.75">
      <c r="B191" s="37">
        <v>36526.04597222222</v>
      </c>
      <c r="C191" s="38">
        <v>59.9900016784668</v>
      </c>
      <c r="D191" s="38">
        <v>60</v>
      </c>
      <c r="E191" s="38"/>
      <c r="F191" s="38">
        <v>750</v>
      </c>
      <c r="G191" s="77">
        <f t="shared" si="2"/>
        <v>-65.08907318115234</v>
      </c>
      <c r="H191" s="38">
        <v>-651</v>
      </c>
      <c r="I191" s="38">
        <v>55024.59375</v>
      </c>
    </row>
    <row r="192" spans="2:9" ht="12.75">
      <c r="B192" s="37">
        <v>36526.04599537037</v>
      </c>
      <c r="C192" s="38">
        <v>59.9900016784668</v>
      </c>
      <c r="D192" s="38">
        <v>60</v>
      </c>
      <c r="E192" s="38"/>
      <c r="F192" s="38">
        <v>750</v>
      </c>
      <c r="G192" s="77">
        <f t="shared" si="2"/>
        <v>-65.08907318115234</v>
      </c>
      <c r="H192" s="38">
        <v>-651</v>
      </c>
      <c r="I192" s="38">
        <v>55024.59375</v>
      </c>
    </row>
    <row r="193" spans="2:9" ht="12.75">
      <c r="B193" s="37">
        <v>36526.046018518515</v>
      </c>
      <c r="C193" s="38">
        <v>59.9900016784668</v>
      </c>
      <c r="D193" s="38">
        <v>60</v>
      </c>
      <c r="E193" s="38"/>
      <c r="F193" s="38">
        <v>750</v>
      </c>
      <c r="G193" s="77">
        <f t="shared" si="2"/>
        <v>-65.08907318115234</v>
      </c>
      <c r="H193" s="38">
        <v>-651</v>
      </c>
      <c r="I193" s="38">
        <v>55034.11328125</v>
      </c>
    </row>
    <row r="194" spans="2:9" ht="12.75">
      <c r="B194" s="37">
        <v>36526.04604166666</v>
      </c>
      <c r="C194" s="38">
        <v>59.9900016784668</v>
      </c>
      <c r="D194" s="38">
        <v>60</v>
      </c>
      <c r="E194" s="38"/>
      <c r="F194" s="38">
        <v>750</v>
      </c>
      <c r="G194" s="77">
        <f t="shared" si="2"/>
        <v>-65.08907318115234</v>
      </c>
      <c r="H194" s="38">
        <v>-651</v>
      </c>
      <c r="I194" s="38">
        <v>55034.11328125</v>
      </c>
    </row>
    <row r="195" spans="2:9" ht="12.75">
      <c r="B195" s="37">
        <v>36526.046064814815</v>
      </c>
      <c r="C195" s="38">
        <v>59.98500061035156</v>
      </c>
      <c r="D195" s="38">
        <v>60</v>
      </c>
      <c r="E195" s="38"/>
      <c r="F195" s="38">
        <v>750</v>
      </c>
      <c r="G195" s="77">
        <f t="shared" si="2"/>
        <v>-97.64602661132812</v>
      </c>
      <c r="H195" s="38">
        <v>-651</v>
      </c>
      <c r="I195" s="38">
        <v>55032.859375</v>
      </c>
    </row>
    <row r="196" spans="2:9" ht="12.75">
      <c r="B196" s="37">
        <v>36526.04608796296</v>
      </c>
      <c r="C196" s="38">
        <v>59.98500061035156</v>
      </c>
      <c r="D196" s="38">
        <v>60</v>
      </c>
      <c r="E196" s="38"/>
      <c r="F196" s="38">
        <v>750</v>
      </c>
      <c r="G196" s="77">
        <f t="shared" si="2"/>
        <v>-97.64602661132812</v>
      </c>
      <c r="H196" s="38">
        <v>-651</v>
      </c>
      <c r="I196" s="38">
        <v>55043.734375</v>
      </c>
    </row>
    <row r="197" spans="2:9" ht="12.75">
      <c r="B197" s="37">
        <v>36526.04611111111</v>
      </c>
      <c r="C197" s="38">
        <v>59.98500061035156</v>
      </c>
      <c r="D197" s="38">
        <v>60</v>
      </c>
      <c r="E197" s="38"/>
      <c r="F197" s="38">
        <v>750</v>
      </c>
      <c r="G197" s="77">
        <f t="shared" si="2"/>
        <v>-97.64602661132812</v>
      </c>
      <c r="H197" s="38">
        <v>-651</v>
      </c>
      <c r="I197" s="38">
        <v>55043.734375</v>
      </c>
    </row>
    <row r="198" spans="2:9" ht="12.75">
      <c r="B198" s="37">
        <v>36526.04613425925</v>
      </c>
      <c r="C198" s="38">
        <v>59.99100112915039</v>
      </c>
      <c r="D198" s="38">
        <v>60</v>
      </c>
      <c r="E198" s="38"/>
      <c r="F198" s="38">
        <v>750</v>
      </c>
      <c r="G198" s="77">
        <f aca="true" t="shared" si="3" ref="G198:G261">(C198-D198)*-10*H198</f>
        <v>-58.58264923095703</v>
      </c>
      <c r="H198" s="38">
        <v>-651</v>
      </c>
      <c r="I198" s="38">
        <v>55034.4453125</v>
      </c>
    </row>
    <row r="199" spans="2:9" ht="12.75">
      <c r="B199" s="37">
        <v>36526.04615740741</v>
      </c>
      <c r="C199" s="38">
        <v>59.99100112915039</v>
      </c>
      <c r="D199" s="38">
        <v>60</v>
      </c>
      <c r="E199" s="38"/>
      <c r="F199" s="38">
        <v>750</v>
      </c>
      <c r="G199" s="77">
        <f t="shared" si="3"/>
        <v>-58.58264923095703</v>
      </c>
      <c r="H199" s="38">
        <v>-651</v>
      </c>
      <c r="I199" s="38">
        <v>55034.4453125</v>
      </c>
    </row>
    <row r="200" spans="2:9" ht="12.75">
      <c r="B200" s="37">
        <v>36526.04618055555</v>
      </c>
      <c r="C200" s="38">
        <v>59.9900016784668</v>
      </c>
      <c r="D200" s="38">
        <v>60</v>
      </c>
      <c r="E200" s="38"/>
      <c r="F200" s="38">
        <v>750</v>
      </c>
      <c r="G200" s="77">
        <f t="shared" si="3"/>
        <v>-65.08907318115234</v>
      </c>
      <c r="H200" s="38">
        <v>-651</v>
      </c>
      <c r="I200" s="38">
        <v>55031</v>
      </c>
    </row>
    <row r="201" spans="2:9" ht="12.75">
      <c r="B201" s="37">
        <v>36526.0462037037</v>
      </c>
      <c r="C201" s="38">
        <v>59.9900016784668</v>
      </c>
      <c r="D201" s="38">
        <v>60</v>
      </c>
      <c r="E201" s="38"/>
      <c r="F201" s="38">
        <v>750</v>
      </c>
      <c r="G201" s="77">
        <f t="shared" si="3"/>
        <v>-65.08907318115234</v>
      </c>
      <c r="H201" s="38">
        <v>-651</v>
      </c>
      <c r="I201" s="38">
        <v>55031</v>
      </c>
    </row>
    <row r="202" spans="2:9" ht="12.75">
      <c r="B202" s="37">
        <v>36526.046226851846</v>
      </c>
      <c r="C202" s="38">
        <v>59.986000061035156</v>
      </c>
      <c r="D202" s="38">
        <v>60</v>
      </c>
      <c r="E202" s="38"/>
      <c r="F202" s="38">
        <v>750</v>
      </c>
      <c r="G202" s="77">
        <f t="shared" si="3"/>
        <v>-91.13960266113281</v>
      </c>
      <c r="H202" s="38">
        <v>-651</v>
      </c>
      <c r="I202" s="38">
        <v>55046.56640625</v>
      </c>
    </row>
    <row r="203" spans="2:9" ht="12.75">
      <c r="B203" s="37">
        <v>36526.04625</v>
      </c>
      <c r="C203" s="38">
        <v>59.986000061035156</v>
      </c>
      <c r="D203" s="38">
        <v>60</v>
      </c>
      <c r="E203" s="38"/>
      <c r="F203" s="38">
        <v>750</v>
      </c>
      <c r="G203" s="77">
        <f t="shared" si="3"/>
        <v>-91.13960266113281</v>
      </c>
      <c r="H203" s="38">
        <v>-651</v>
      </c>
      <c r="I203" s="38">
        <v>55046.56640625</v>
      </c>
    </row>
    <row r="204" spans="2:9" ht="12.75">
      <c r="B204" s="37">
        <v>36526.046273148146</v>
      </c>
      <c r="C204" s="38">
        <v>59.986000061035156</v>
      </c>
      <c r="D204" s="38">
        <v>60</v>
      </c>
      <c r="E204" s="38"/>
      <c r="F204" s="38">
        <v>750</v>
      </c>
      <c r="G204" s="77">
        <f t="shared" si="3"/>
        <v>-91.13960266113281</v>
      </c>
      <c r="H204" s="38">
        <v>-651</v>
      </c>
      <c r="I204" s="38">
        <v>55046.93359375</v>
      </c>
    </row>
    <row r="205" spans="2:9" ht="12.75">
      <c r="B205" s="37">
        <v>36526.04629629629</v>
      </c>
      <c r="C205" s="38">
        <v>59.986000061035156</v>
      </c>
      <c r="D205" s="38">
        <v>60</v>
      </c>
      <c r="E205" s="38"/>
      <c r="F205" s="38">
        <v>750</v>
      </c>
      <c r="G205" s="77">
        <f t="shared" si="3"/>
        <v>-91.13960266113281</v>
      </c>
      <c r="H205" s="38">
        <v>-651</v>
      </c>
      <c r="I205" s="38">
        <v>55046.93359375</v>
      </c>
    </row>
    <row r="206" spans="2:9" ht="12.75">
      <c r="B206" s="37">
        <v>36526.046319444446</v>
      </c>
      <c r="C206" s="38">
        <v>59.987998962402344</v>
      </c>
      <c r="D206" s="38">
        <v>60</v>
      </c>
      <c r="E206" s="38"/>
      <c r="F206" s="38">
        <v>750</v>
      </c>
      <c r="G206" s="77">
        <f t="shared" si="3"/>
        <v>-78.12675476074219</v>
      </c>
      <c r="H206" s="38">
        <v>-651</v>
      </c>
      <c r="I206" s="38">
        <v>55048.484375</v>
      </c>
    </row>
    <row r="207" spans="2:9" ht="12.75">
      <c r="B207" s="37">
        <v>36526.04634259259</v>
      </c>
      <c r="C207" s="38">
        <v>59.987998962402344</v>
      </c>
      <c r="D207" s="38">
        <v>60</v>
      </c>
      <c r="E207" s="38"/>
      <c r="F207" s="38">
        <v>750</v>
      </c>
      <c r="G207" s="77">
        <f t="shared" si="3"/>
        <v>-78.12675476074219</v>
      </c>
      <c r="H207" s="38">
        <v>-651</v>
      </c>
      <c r="I207" s="38">
        <v>55048.484375</v>
      </c>
    </row>
    <row r="208" spans="2:9" ht="12.75">
      <c r="B208" s="37">
        <v>36526.04636574074</v>
      </c>
      <c r="C208" s="38">
        <v>59.98899841308594</v>
      </c>
      <c r="D208" s="38">
        <v>60</v>
      </c>
      <c r="E208" s="38"/>
      <c r="F208" s="38">
        <v>750</v>
      </c>
      <c r="G208" s="77">
        <f t="shared" si="3"/>
        <v>-71.62033081054688</v>
      </c>
      <c r="H208" s="38">
        <v>-651</v>
      </c>
      <c r="I208" s="38">
        <v>55045.06640625</v>
      </c>
    </row>
    <row r="209" spans="2:9" ht="12.75">
      <c r="B209" s="37">
        <v>36526.046388888884</v>
      </c>
      <c r="C209" s="38">
        <v>59.98899841308594</v>
      </c>
      <c r="D209" s="38">
        <v>60</v>
      </c>
      <c r="E209" s="38"/>
      <c r="F209" s="38">
        <v>750</v>
      </c>
      <c r="G209" s="77">
        <f t="shared" si="3"/>
        <v>-71.62033081054688</v>
      </c>
      <c r="H209" s="38">
        <v>-651</v>
      </c>
      <c r="I209" s="38">
        <v>55045.06640625</v>
      </c>
    </row>
    <row r="210" spans="2:9" ht="12.75">
      <c r="B210" s="37">
        <v>36526.04641203704</v>
      </c>
      <c r="C210" s="38">
        <v>59.98899841308594</v>
      </c>
      <c r="D210" s="38">
        <v>60</v>
      </c>
      <c r="E210" s="38"/>
      <c r="F210" s="38">
        <v>750</v>
      </c>
      <c r="G210" s="77">
        <f t="shared" si="3"/>
        <v>-71.62033081054688</v>
      </c>
      <c r="H210" s="38">
        <v>-651</v>
      </c>
      <c r="I210" s="38">
        <v>55035.8984375</v>
      </c>
    </row>
    <row r="211" spans="2:9" ht="12.75">
      <c r="B211" s="37">
        <v>36526.046435185184</v>
      </c>
      <c r="C211" s="38">
        <v>59.98899841308594</v>
      </c>
      <c r="D211" s="38">
        <v>60</v>
      </c>
      <c r="E211" s="38"/>
      <c r="F211" s="38">
        <v>750</v>
      </c>
      <c r="G211" s="77">
        <f t="shared" si="3"/>
        <v>-71.62033081054688</v>
      </c>
      <c r="H211" s="38">
        <v>-651</v>
      </c>
      <c r="I211" s="38">
        <v>55035.8984375</v>
      </c>
    </row>
    <row r="212" spans="2:9" ht="12.75">
      <c r="B212" s="37">
        <v>36526.04645833333</v>
      </c>
      <c r="C212" s="38">
        <v>59.98500061035156</v>
      </c>
      <c r="D212" s="38">
        <v>60</v>
      </c>
      <c r="E212" s="38"/>
      <c r="F212" s="38">
        <v>750</v>
      </c>
      <c r="G212" s="77">
        <f t="shared" si="3"/>
        <v>-97.64602661132812</v>
      </c>
      <c r="H212" s="38">
        <v>-651</v>
      </c>
      <c r="I212" s="38">
        <v>55042.37109375</v>
      </c>
    </row>
    <row r="213" spans="2:9" ht="12.75">
      <c r="B213" s="37">
        <v>36526.04648148148</v>
      </c>
      <c r="C213" s="38">
        <v>59.98500061035156</v>
      </c>
      <c r="D213" s="38">
        <v>60</v>
      </c>
      <c r="E213" s="38"/>
      <c r="F213" s="38">
        <v>750</v>
      </c>
      <c r="G213" s="77">
        <f t="shared" si="3"/>
        <v>-97.64602661132812</v>
      </c>
      <c r="H213" s="38">
        <v>-651</v>
      </c>
      <c r="I213" s="38">
        <v>55042.37109375</v>
      </c>
    </row>
    <row r="214" spans="2:9" ht="12.75">
      <c r="B214" s="37">
        <v>36526.04650462963</v>
      </c>
      <c r="C214" s="38">
        <v>59.986000061035156</v>
      </c>
      <c r="D214" s="38">
        <v>60</v>
      </c>
      <c r="E214" s="38"/>
      <c r="F214" s="38">
        <v>750</v>
      </c>
      <c r="G214" s="77">
        <f t="shared" si="3"/>
        <v>-91.13960266113281</v>
      </c>
      <c r="H214" s="38">
        <v>-651</v>
      </c>
      <c r="I214" s="38">
        <v>55044.9296875</v>
      </c>
    </row>
    <row r="215" spans="2:9" ht="12.75">
      <c r="B215" s="37">
        <v>36526.04652777778</v>
      </c>
      <c r="C215" s="38">
        <v>59.986000061035156</v>
      </c>
      <c r="D215" s="38">
        <v>60</v>
      </c>
      <c r="E215" s="38"/>
      <c r="F215" s="38">
        <v>750</v>
      </c>
      <c r="G215" s="77">
        <f t="shared" si="3"/>
        <v>-91.13960266113281</v>
      </c>
      <c r="H215" s="38">
        <v>-651</v>
      </c>
      <c r="I215" s="38">
        <v>55044.9296875</v>
      </c>
    </row>
    <row r="216" spans="2:9" ht="12.75">
      <c r="B216" s="37">
        <v>36526.04655092592</v>
      </c>
      <c r="C216" s="38">
        <v>59.986000061035156</v>
      </c>
      <c r="D216" s="38">
        <v>60</v>
      </c>
      <c r="E216" s="38"/>
      <c r="F216" s="38">
        <v>750</v>
      </c>
      <c r="G216" s="77">
        <f t="shared" si="3"/>
        <v>-91.13960266113281</v>
      </c>
      <c r="H216" s="38">
        <v>-651</v>
      </c>
      <c r="I216" s="38">
        <v>55044.9296875</v>
      </c>
    </row>
    <row r="217" spans="2:9" ht="12.75">
      <c r="B217" s="37">
        <v>36526.04657407407</v>
      </c>
      <c r="C217" s="38">
        <v>59.986000061035156</v>
      </c>
      <c r="D217" s="38">
        <v>60</v>
      </c>
      <c r="E217" s="38"/>
      <c r="F217" s="38">
        <v>750</v>
      </c>
      <c r="G217" s="77">
        <f t="shared" si="3"/>
        <v>-91.13960266113281</v>
      </c>
      <c r="H217" s="38">
        <v>-651</v>
      </c>
      <c r="I217" s="38">
        <v>55044.9296875</v>
      </c>
    </row>
    <row r="218" spans="2:9" ht="12.75">
      <c r="B218" s="37">
        <v>36526.04659722222</v>
      </c>
      <c r="C218" s="38">
        <v>59.986000061035156</v>
      </c>
      <c r="D218" s="38">
        <v>60</v>
      </c>
      <c r="E218" s="38"/>
      <c r="F218" s="38">
        <v>750</v>
      </c>
      <c r="G218" s="77">
        <f t="shared" si="3"/>
        <v>-91.13960266113281</v>
      </c>
      <c r="H218" s="38">
        <v>-651</v>
      </c>
      <c r="I218" s="38">
        <v>55044.9296875</v>
      </c>
    </row>
    <row r="219" spans="2:9" ht="12.75">
      <c r="B219" s="37">
        <v>36526.04662037037</v>
      </c>
      <c r="C219" s="38">
        <v>59.986000061035156</v>
      </c>
      <c r="D219" s="38">
        <v>60</v>
      </c>
      <c r="E219" s="38"/>
      <c r="F219" s="38">
        <v>750</v>
      </c>
      <c r="G219" s="77">
        <f t="shared" si="3"/>
        <v>-91.13960266113281</v>
      </c>
      <c r="H219" s="38">
        <v>-651</v>
      </c>
      <c r="I219" s="38">
        <v>55044.9296875</v>
      </c>
    </row>
    <row r="220" spans="2:9" ht="12.75">
      <c r="B220" s="37">
        <v>36526.046643518515</v>
      </c>
      <c r="C220" s="38">
        <v>59.986000061035156</v>
      </c>
      <c r="D220" s="38">
        <v>60</v>
      </c>
      <c r="E220" s="38"/>
      <c r="F220" s="38">
        <v>750</v>
      </c>
      <c r="G220" s="77">
        <f t="shared" si="3"/>
        <v>-91.13960266113281</v>
      </c>
      <c r="H220" s="38">
        <v>-651</v>
      </c>
      <c r="I220" s="38">
        <v>55044.9296875</v>
      </c>
    </row>
    <row r="221" spans="2:9" ht="12.75">
      <c r="B221" s="37">
        <v>36526.04666666666</v>
      </c>
      <c r="C221" s="38">
        <v>59.986000061035156</v>
      </c>
      <c r="D221" s="38">
        <v>60</v>
      </c>
      <c r="E221" s="38"/>
      <c r="F221" s="38">
        <v>750</v>
      </c>
      <c r="G221" s="77">
        <f t="shared" si="3"/>
        <v>-91.13960266113281</v>
      </c>
      <c r="H221" s="38">
        <v>-651</v>
      </c>
      <c r="I221" s="38">
        <v>55044.9296875</v>
      </c>
    </row>
    <row r="222" spans="2:9" ht="12.75">
      <c r="B222" s="37">
        <v>36526.046689814815</v>
      </c>
      <c r="C222" s="38">
        <v>59.986000061035156</v>
      </c>
      <c r="D222" s="38">
        <v>60</v>
      </c>
      <c r="E222" s="38"/>
      <c r="F222" s="38">
        <v>750</v>
      </c>
      <c r="G222" s="77">
        <f t="shared" si="3"/>
        <v>-91.13960266113281</v>
      </c>
      <c r="H222" s="38">
        <v>-651</v>
      </c>
      <c r="I222" s="38">
        <v>55044.9296875</v>
      </c>
    </row>
    <row r="223" spans="2:9" ht="12.75">
      <c r="B223" s="37">
        <v>36526.04671296296</v>
      </c>
      <c r="C223" s="38">
        <v>59.986000061035156</v>
      </c>
      <c r="D223" s="38">
        <v>60</v>
      </c>
      <c r="E223" s="38"/>
      <c r="F223" s="38">
        <v>750</v>
      </c>
      <c r="G223" s="77">
        <f t="shared" si="3"/>
        <v>-91.13960266113281</v>
      </c>
      <c r="H223" s="38">
        <v>-651</v>
      </c>
      <c r="I223" s="38">
        <v>55044.9296875</v>
      </c>
    </row>
    <row r="224" spans="2:9" ht="12.75">
      <c r="B224" s="37">
        <v>36526.04673611111</v>
      </c>
      <c r="C224" s="38">
        <v>59.986000061035156</v>
      </c>
      <c r="D224" s="38">
        <v>60</v>
      </c>
      <c r="E224" s="38"/>
      <c r="F224" s="38">
        <v>750</v>
      </c>
      <c r="G224" s="77">
        <f t="shared" si="3"/>
        <v>-91.13960266113281</v>
      </c>
      <c r="H224" s="38">
        <v>-651</v>
      </c>
      <c r="I224" s="38">
        <v>55044.9296875</v>
      </c>
    </row>
    <row r="225" spans="2:9" ht="12.75">
      <c r="B225" s="37">
        <v>36526.046759259254</v>
      </c>
      <c r="C225" s="38">
        <v>59.986000061035156</v>
      </c>
      <c r="D225" s="38">
        <v>60</v>
      </c>
      <c r="E225" s="38"/>
      <c r="F225" s="38">
        <v>750</v>
      </c>
      <c r="G225" s="77">
        <f t="shared" si="3"/>
        <v>-91.13960266113281</v>
      </c>
      <c r="H225" s="38">
        <v>-651</v>
      </c>
      <c r="I225" s="38">
        <v>55044.9296875</v>
      </c>
    </row>
    <row r="226" spans="2:9" ht="12.75">
      <c r="B226" s="37">
        <v>36526.04678240741</v>
      </c>
      <c r="C226" s="38">
        <v>59.986000061035156</v>
      </c>
      <c r="D226" s="38">
        <v>60</v>
      </c>
      <c r="E226" s="38"/>
      <c r="F226" s="38">
        <v>750</v>
      </c>
      <c r="G226" s="77">
        <f t="shared" si="3"/>
        <v>-91.13960266113281</v>
      </c>
      <c r="H226" s="38">
        <v>-651</v>
      </c>
      <c r="I226" s="38">
        <v>55044.9296875</v>
      </c>
    </row>
    <row r="227" spans="2:9" ht="12.75">
      <c r="B227" s="37">
        <v>36526.046805555554</v>
      </c>
      <c r="C227" s="38">
        <v>59.987998962402344</v>
      </c>
      <c r="D227" s="38">
        <v>60</v>
      </c>
      <c r="E227" s="38"/>
      <c r="F227" s="38">
        <v>750</v>
      </c>
      <c r="G227" s="77">
        <f t="shared" si="3"/>
        <v>-78.12675476074219</v>
      </c>
      <c r="H227" s="38">
        <v>-651</v>
      </c>
      <c r="I227" s="38">
        <v>55045.203125</v>
      </c>
    </row>
    <row r="228" spans="2:9" ht="12.75">
      <c r="B228" s="37">
        <v>36526.0468287037</v>
      </c>
      <c r="C228" s="38">
        <v>59.98699951171875</v>
      </c>
      <c r="D228" s="38">
        <v>60</v>
      </c>
      <c r="E228" s="38"/>
      <c r="F228" s="38">
        <v>750</v>
      </c>
      <c r="G228" s="77">
        <f t="shared" si="3"/>
        <v>-84.6331787109375</v>
      </c>
      <c r="H228" s="38">
        <v>-651</v>
      </c>
      <c r="I228" s="38">
        <v>55045.203125</v>
      </c>
    </row>
    <row r="229" spans="2:9" ht="12.75">
      <c r="B229" s="37">
        <v>36526.04685185185</v>
      </c>
      <c r="C229" s="38">
        <v>59.98699951171875</v>
      </c>
      <c r="D229" s="38">
        <v>60</v>
      </c>
      <c r="E229" s="38"/>
      <c r="F229" s="38">
        <v>750</v>
      </c>
      <c r="G229" s="77">
        <f t="shared" si="3"/>
        <v>-84.6331787109375</v>
      </c>
      <c r="H229" s="38">
        <v>-651</v>
      </c>
      <c r="I229" s="38">
        <v>55049.1171875</v>
      </c>
    </row>
    <row r="230" spans="2:9" ht="12.75">
      <c r="B230" s="37">
        <v>36526.046875</v>
      </c>
      <c r="C230" s="38">
        <v>59.99100112915039</v>
      </c>
      <c r="D230" s="38">
        <v>60</v>
      </c>
      <c r="E230" s="38"/>
      <c r="F230" s="38">
        <v>750</v>
      </c>
      <c r="G230" s="77">
        <f t="shared" si="3"/>
        <v>-58.58264923095703</v>
      </c>
      <c r="H230" s="38">
        <v>-651</v>
      </c>
      <c r="I230" s="38">
        <v>55047.82421875</v>
      </c>
    </row>
    <row r="231" spans="2:9" ht="12.75">
      <c r="B231" s="37">
        <v>36526.046898148146</v>
      </c>
      <c r="C231" s="38">
        <v>59.99100112915039</v>
      </c>
      <c r="D231" s="38">
        <v>60</v>
      </c>
      <c r="E231" s="38"/>
      <c r="F231" s="38">
        <v>750</v>
      </c>
      <c r="G231" s="77">
        <f t="shared" si="3"/>
        <v>-58.58264923095703</v>
      </c>
      <c r="H231" s="38">
        <v>-651</v>
      </c>
      <c r="I231" s="38">
        <v>55047.82421875</v>
      </c>
    </row>
    <row r="232" spans="2:9" ht="12.75">
      <c r="B232" s="37">
        <v>36526.04692129629</v>
      </c>
      <c r="C232" s="38">
        <v>59.992000579833984</v>
      </c>
      <c r="D232" s="38">
        <v>60</v>
      </c>
      <c r="E232" s="38"/>
      <c r="F232" s="38">
        <v>750</v>
      </c>
      <c r="G232" s="77">
        <f t="shared" si="3"/>
        <v>-52.07622528076172</v>
      </c>
      <c r="H232" s="38">
        <v>-651</v>
      </c>
      <c r="I232" s="38">
        <v>55062.3671875</v>
      </c>
    </row>
    <row r="233" spans="2:9" ht="12.75">
      <c r="B233" s="37">
        <v>36526.04694444444</v>
      </c>
      <c r="C233" s="38">
        <v>59.992000579833984</v>
      </c>
      <c r="D233" s="38">
        <v>60</v>
      </c>
      <c r="E233" s="38"/>
      <c r="F233" s="38">
        <v>750</v>
      </c>
      <c r="G233" s="77">
        <f t="shared" si="3"/>
        <v>-52.07622528076172</v>
      </c>
      <c r="H233" s="38">
        <v>-651</v>
      </c>
      <c r="I233" s="38">
        <v>55062.3671875</v>
      </c>
    </row>
    <row r="234" spans="2:9" ht="12.75">
      <c r="B234" s="37">
        <v>36526.04696759259</v>
      </c>
      <c r="C234" s="38">
        <v>59.99300003051758</v>
      </c>
      <c r="D234" s="38">
        <v>60</v>
      </c>
      <c r="E234" s="38"/>
      <c r="F234" s="38">
        <v>750</v>
      </c>
      <c r="G234" s="77">
        <f t="shared" si="3"/>
        <v>-45.569801330566406</v>
      </c>
      <c r="H234" s="38">
        <v>-651</v>
      </c>
      <c r="I234" s="38">
        <v>55059.546875</v>
      </c>
    </row>
    <row r="235" spans="2:9" ht="12.75">
      <c r="B235" s="37">
        <v>36526.04699074074</v>
      </c>
      <c r="C235" s="38">
        <v>59.99300003051758</v>
      </c>
      <c r="D235" s="38">
        <v>60</v>
      </c>
      <c r="E235" s="38"/>
      <c r="F235" s="38">
        <v>750</v>
      </c>
      <c r="G235" s="77">
        <f t="shared" si="3"/>
        <v>-45.569801330566406</v>
      </c>
      <c r="H235" s="38">
        <v>-651</v>
      </c>
      <c r="I235" s="38">
        <v>55059.546875</v>
      </c>
    </row>
    <row r="236" spans="2:9" ht="12.75">
      <c r="B236" s="37">
        <v>36526.047013888885</v>
      </c>
      <c r="C236" s="38">
        <v>59.99399948120117</v>
      </c>
      <c r="D236" s="38">
        <v>60</v>
      </c>
      <c r="E236" s="38"/>
      <c r="F236" s="38">
        <v>750</v>
      </c>
      <c r="G236" s="77">
        <f t="shared" si="3"/>
        <v>-39.063377380371094</v>
      </c>
      <c r="H236" s="38">
        <v>-651</v>
      </c>
      <c r="I236" s="38">
        <v>55066.6875</v>
      </c>
    </row>
    <row r="237" spans="2:9" ht="12.75">
      <c r="B237" s="37">
        <v>36526.04703703703</v>
      </c>
      <c r="C237" s="38">
        <v>59.99399948120117</v>
      </c>
      <c r="D237" s="38">
        <v>60</v>
      </c>
      <c r="E237" s="38"/>
      <c r="F237" s="38">
        <v>750</v>
      </c>
      <c r="G237" s="77">
        <f t="shared" si="3"/>
        <v>-39.063377380371094</v>
      </c>
      <c r="H237" s="38">
        <v>-651</v>
      </c>
      <c r="I237" s="38">
        <v>55066.6875</v>
      </c>
    </row>
    <row r="238" spans="2:9" ht="12.75">
      <c r="B238" s="37">
        <v>36526.047060185185</v>
      </c>
      <c r="C238" s="38">
        <v>59.99399948120117</v>
      </c>
      <c r="D238" s="38">
        <v>60</v>
      </c>
      <c r="E238" s="38"/>
      <c r="F238" s="38">
        <v>750</v>
      </c>
      <c r="G238" s="77">
        <f t="shared" si="3"/>
        <v>-39.063377380371094</v>
      </c>
      <c r="H238" s="38">
        <v>-651</v>
      </c>
      <c r="I238" s="38">
        <v>55066.6875</v>
      </c>
    </row>
    <row r="239" spans="2:9" ht="12.75">
      <c r="B239" s="37">
        <v>36526.04708333333</v>
      </c>
      <c r="C239" s="38">
        <v>59.99399948120117</v>
      </c>
      <c r="D239" s="38">
        <v>60</v>
      </c>
      <c r="E239" s="38"/>
      <c r="F239" s="38">
        <v>750</v>
      </c>
      <c r="G239" s="77">
        <f t="shared" si="3"/>
        <v>-39.063377380371094</v>
      </c>
      <c r="H239" s="38">
        <v>-651</v>
      </c>
      <c r="I239" s="38">
        <v>55066.6875</v>
      </c>
    </row>
    <row r="240" spans="2:9" ht="12.75">
      <c r="B240" s="37">
        <v>36526.04710648148</v>
      </c>
      <c r="C240" s="38">
        <v>59.98899841308594</v>
      </c>
      <c r="D240" s="38">
        <v>60</v>
      </c>
      <c r="E240" s="38"/>
      <c r="F240" s="38">
        <v>750</v>
      </c>
      <c r="G240" s="77">
        <f t="shared" si="3"/>
        <v>-71.62033081054688</v>
      </c>
      <c r="H240" s="38">
        <v>-651</v>
      </c>
      <c r="I240" s="38">
        <v>55066.6875</v>
      </c>
    </row>
    <row r="241" spans="2:9" ht="12.75">
      <c r="B241" s="37">
        <v>36526.047129629624</v>
      </c>
      <c r="C241" s="38">
        <v>59.98899841308594</v>
      </c>
      <c r="D241" s="38">
        <v>60</v>
      </c>
      <c r="E241" s="38"/>
      <c r="F241" s="38">
        <v>750</v>
      </c>
      <c r="G241" s="77">
        <f t="shared" si="3"/>
        <v>-71.62033081054688</v>
      </c>
      <c r="H241" s="38">
        <v>-651</v>
      </c>
      <c r="I241" s="38">
        <v>55070.96484375</v>
      </c>
    </row>
    <row r="242" spans="2:9" ht="12.75">
      <c r="B242" s="37">
        <v>36526.04715277778</v>
      </c>
      <c r="C242" s="38">
        <v>59.98899841308594</v>
      </c>
      <c r="D242" s="38">
        <v>60</v>
      </c>
      <c r="E242" s="38"/>
      <c r="F242" s="38">
        <v>750</v>
      </c>
      <c r="G242" s="77">
        <f t="shared" si="3"/>
        <v>-71.62033081054688</v>
      </c>
      <c r="H242" s="38">
        <v>-651</v>
      </c>
      <c r="I242" s="38">
        <v>55074.33984375</v>
      </c>
    </row>
    <row r="243" spans="2:9" ht="12.75">
      <c r="B243" s="37">
        <v>36526.04717592592</v>
      </c>
      <c r="C243" s="38">
        <v>59.98899841308594</v>
      </c>
      <c r="D243" s="38">
        <v>60</v>
      </c>
      <c r="E243" s="38"/>
      <c r="F243" s="38">
        <v>750</v>
      </c>
      <c r="G243" s="77">
        <f t="shared" si="3"/>
        <v>-71.62033081054688</v>
      </c>
      <c r="H243" s="38">
        <v>-651</v>
      </c>
      <c r="I243" s="38">
        <v>55074.33984375</v>
      </c>
    </row>
    <row r="244" spans="2:9" ht="12.75">
      <c r="B244" s="37">
        <v>36526.04719907407</v>
      </c>
      <c r="C244" s="38">
        <v>59.98899841308594</v>
      </c>
      <c r="D244" s="38">
        <v>60</v>
      </c>
      <c r="E244" s="38"/>
      <c r="F244" s="38">
        <v>750</v>
      </c>
      <c r="G244" s="77">
        <f t="shared" si="3"/>
        <v>-71.62033081054688</v>
      </c>
      <c r="H244" s="38">
        <v>-651</v>
      </c>
      <c r="I244" s="38">
        <v>55074.5625</v>
      </c>
    </row>
    <row r="245" spans="2:9" ht="12.75">
      <c r="B245" s="37">
        <v>36526.04722222222</v>
      </c>
      <c r="C245" s="38">
        <v>59.98899841308594</v>
      </c>
      <c r="D245" s="38">
        <v>60</v>
      </c>
      <c r="E245" s="38"/>
      <c r="F245" s="38">
        <v>750</v>
      </c>
      <c r="G245" s="77">
        <f t="shared" si="3"/>
        <v>-71.62033081054688</v>
      </c>
      <c r="H245" s="38">
        <v>-651</v>
      </c>
      <c r="I245" s="38">
        <v>55074.5625</v>
      </c>
    </row>
    <row r="246" spans="2:9" ht="12.75">
      <c r="B246" s="37">
        <v>36526.04724537037</v>
      </c>
      <c r="C246" s="38">
        <v>59.987998962402344</v>
      </c>
      <c r="D246" s="38">
        <v>60</v>
      </c>
      <c r="E246" s="38"/>
      <c r="F246" s="38">
        <v>750</v>
      </c>
      <c r="G246" s="77">
        <f t="shared" si="3"/>
        <v>-78.12675476074219</v>
      </c>
      <c r="H246" s="38">
        <v>-651</v>
      </c>
      <c r="I246" s="38">
        <v>55072.828125</v>
      </c>
    </row>
    <row r="247" spans="2:9" ht="12.75">
      <c r="B247" s="37">
        <v>36526.047268518516</v>
      </c>
      <c r="C247" s="38">
        <v>59.987998962402344</v>
      </c>
      <c r="D247" s="38">
        <v>60</v>
      </c>
      <c r="E247" s="38"/>
      <c r="F247" s="38">
        <v>750</v>
      </c>
      <c r="G247" s="77">
        <f t="shared" si="3"/>
        <v>-78.12675476074219</v>
      </c>
      <c r="H247" s="38">
        <v>-651</v>
      </c>
      <c r="I247" s="38">
        <v>55072.828125</v>
      </c>
    </row>
    <row r="248" spans="2:9" ht="12.75">
      <c r="B248" s="37">
        <v>36526.04729166666</v>
      </c>
      <c r="C248" s="38">
        <v>59.99300003051758</v>
      </c>
      <c r="D248" s="38">
        <v>60</v>
      </c>
      <c r="E248" s="38"/>
      <c r="F248" s="38">
        <v>750</v>
      </c>
      <c r="G248" s="77">
        <f t="shared" si="3"/>
        <v>-45.569801330566406</v>
      </c>
      <c r="H248" s="38">
        <v>-651</v>
      </c>
      <c r="I248" s="38">
        <v>55090.0859375</v>
      </c>
    </row>
    <row r="249" spans="2:9" ht="12.75">
      <c r="B249" s="37">
        <v>36526.047314814816</v>
      </c>
      <c r="C249" s="38">
        <v>59.99300003051758</v>
      </c>
      <c r="D249" s="38">
        <v>60</v>
      </c>
      <c r="E249" s="38"/>
      <c r="F249" s="38">
        <v>750</v>
      </c>
      <c r="G249" s="77">
        <f t="shared" si="3"/>
        <v>-45.569801330566406</v>
      </c>
      <c r="H249" s="38">
        <v>-651</v>
      </c>
      <c r="I249" s="38">
        <v>55090.0859375</v>
      </c>
    </row>
    <row r="250" spans="2:9" ht="12.75">
      <c r="B250" s="37">
        <v>36526.04733796296</v>
      </c>
      <c r="C250" s="38">
        <v>60.000999450683594</v>
      </c>
      <c r="D250" s="38">
        <v>60</v>
      </c>
      <c r="E250" s="38"/>
      <c r="F250" s="38">
        <v>750</v>
      </c>
      <c r="G250" s="77">
        <f t="shared" si="3"/>
        <v>6.5064239501953125</v>
      </c>
      <c r="H250" s="38">
        <v>-651</v>
      </c>
      <c r="I250" s="38">
        <v>55083.48046875</v>
      </c>
    </row>
    <row r="251" spans="2:9" ht="12.75">
      <c r="B251" s="37">
        <v>36526.04736111111</v>
      </c>
      <c r="C251" s="38">
        <v>60.000999450683594</v>
      </c>
      <c r="D251" s="38">
        <v>60</v>
      </c>
      <c r="E251" s="38"/>
      <c r="F251" s="38">
        <v>750</v>
      </c>
      <c r="G251" s="77">
        <f t="shared" si="3"/>
        <v>6.5064239501953125</v>
      </c>
      <c r="H251" s="38">
        <v>-651</v>
      </c>
      <c r="I251" s="38">
        <v>55083.48046875</v>
      </c>
    </row>
    <row r="252" spans="2:9" ht="12.75">
      <c r="B252" s="37">
        <v>36526.047384259255</v>
      </c>
      <c r="C252" s="38">
        <v>60.00299835205078</v>
      </c>
      <c r="D252" s="38">
        <v>60</v>
      </c>
      <c r="E252" s="38"/>
      <c r="F252" s="38">
        <v>750</v>
      </c>
      <c r="G252" s="77">
        <f t="shared" si="3"/>
        <v>19.519271850585938</v>
      </c>
      <c r="H252" s="38">
        <v>-651</v>
      </c>
      <c r="I252" s="38">
        <v>55071.51171875</v>
      </c>
    </row>
    <row r="253" spans="2:9" ht="12.75">
      <c r="B253" s="37">
        <v>36526.04740740741</v>
      </c>
      <c r="C253" s="38">
        <v>60.00299835205078</v>
      </c>
      <c r="D253" s="38">
        <v>60</v>
      </c>
      <c r="E253" s="38"/>
      <c r="F253" s="38">
        <v>750</v>
      </c>
      <c r="G253" s="77">
        <f t="shared" si="3"/>
        <v>19.519271850585938</v>
      </c>
      <c r="H253" s="38">
        <v>-651</v>
      </c>
      <c r="I253" s="38">
        <v>55071.51171875</v>
      </c>
    </row>
    <row r="254" spans="2:9" ht="12.75">
      <c r="B254" s="37">
        <v>36526.047430555554</v>
      </c>
      <c r="C254" s="38">
        <v>60.00299835205078</v>
      </c>
      <c r="D254" s="38">
        <v>60</v>
      </c>
      <c r="E254" s="38"/>
      <c r="F254" s="38">
        <v>750</v>
      </c>
      <c r="G254" s="77">
        <f t="shared" si="3"/>
        <v>19.519271850585938</v>
      </c>
      <c r="H254" s="38">
        <v>-651</v>
      </c>
      <c r="I254" s="38">
        <v>55071.51171875</v>
      </c>
    </row>
    <row r="255" spans="2:9" ht="12.75">
      <c r="B255" s="37">
        <v>36526.0474537037</v>
      </c>
      <c r="C255" s="38">
        <v>60.00299835205078</v>
      </c>
      <c r="D255" s="38">
        <v>60</v>
      </c>
      <c r="E255" s="38"/>
      <c r="F255" s="38">
        <v>750</v>
      </c>
      <c r="G255" s="77">
        <f t="shared" si="3"/>
        <v>19.519271850585938</v>
      </c>
      <c r="H255" s="38">
        <v>-651</v>
      </c>
      <c r="I255" s="38">
        <v>55065.609375</v>
      </c>
    </row>
    <row r="256" spans="2:9" ht="12.75">
      <c r="B256" s="37">
        <v>36526.04747685185</v>
      </c>
      <c r="C256" s="38">
        <v>60.00299835205078</v>
      </c>
      <c r="D256" s="38">
        <v>60</v>
      </c>
      <c r="E256" s="38"/>
      <c r="F256" s="38">
        <v>750</v>
      </c>
      <c r="G256" s="77">
        <f t="shared" si="3"/>
        <v>19.519271850585938</v>
      </c>
      <c r="H256" s="38">
        <v>-651</v>
      </c>
      <c r="I256" s="38">
        <v>55065.609375</v>
      </c>
    </row>
    <row r="257" spans="2:9" ht="12.75">
      <c r="B257" s="37">
        <v>36526.0475</v>
      </c>
      <c r="C257" s="38">
        <v>60.00299835205078</v>
      </c>
      <c r="D257" s="38">
        <v>60</v>
      </c>
      <c r="E257" s="38"/>
      <c r="F257" s="38">
        <v>750</v>
      </c>
      <c r="G257" s="77">
        <f t="shared" si="3"/>
        <v>19.519271850585938</v>
      </c>
      <c r="H257" s="38">
        <v>-651</v>
      </c>
      <c r="I257" s="38">
        <v>55065.609375</v>
      </c>
    </row>
    <row r="258" spans="2:9" ht="12.75">
      <c r="B258" s="37">
        <v>36526.04752314815</v>
      </c>
      <c r="C258" s="38">
        <v>60.00299835205078</v>
      </c>
      <c r="D258" s="38">
        <v>60</v>
      </c>
      <c r="E258" s="38"/>
      <c r="F258" s="38">
        <v>750</v>
      </c>
      <c r="G258" s="77">
        <f t="shared" si="3"/>
        <v>19.519271850585938</v>
      </c>
      <c r="H258" s="38">
        <v>-651</v>
      </c>
      <c r="I258" s="38">
        <v>55065.609375</v>
      </c>
    </row>
    <row r="259" spans="2:9" ht="12.75">
      <c r="B259" s="37">
        <v>36526.04754629629</v>
      </c>
      <c r="C259" s="38">
        <v>60.005001068115234</v>
      </c>
      <c r="D259" s="38">
        <v>60</v>
      </c>
      <c r="E259" s="38"/>
      <c r="F259" s="38">
        <v>750</v>
      </c>
      <c r="G259" s="77">
        <f t="shared" si="3"/>
        <v>32.55695343017578</v>
      </c>
      <c r="H259" s="38">
        <v>-651</v>
      </c>
      <c r="I259" s="38">
        <v>55064.875</v>
      </c>
    </row>
    <row r="260" spans="2:9" ht="12.75">
      <c r="B260" s="37">
        <v>36526.04756944444</v>
      </c>
      <c r="C260" s="38">
        <v>60.005001068115234</v>
      </c>
      <c r="D260" s="38">
        <v>60</v>
      </c>
      <c r="E260" s="38"/>
      <c r="F260" s="38">
        <v>750</v>
      </c>
      <c r="G260" s="77">
        <f t="shared" si="3"/>
        <v>32.55695343017578</v>
      </c>
      <c r="H260" s="38">
        <v>-651</v>
      </c>
      <c r="I260" s="38">
        <v>55055.07421875</v>
      </c>
    </row>
    <row r="261" spans="2:9" ht="12.75">
      <c r="B261" s="37">
        <v>36526.04759259259</v>
      </c>
      <c r="C261" s="38">
        <v>60.005001068115234</v>
      </c>
      <c r="D261" s="38">
        <v>60</v>
      </c>
      <c r="E261" s="38"/>
      <c r="F261" s="38">
        <v>750</v>
      </c>
      <c r="G261" s="77">
        <f t="shared" si="3"/>
        <v>32.55695343017578</v>
      </c>
      <c r="H261" s="38">
        <v>-651</v>
      </c>
      <c r="I261" s="38">
        <v>55055.07421875</v>
      </c>
    </row>
    <row r="262" spans="2:9" ht="12.75">
      <c r="B262" s="37">
        <v>36526.04761574074</v>
      </c>
      <c r="C262" s="38">
        <v>60.00699996948242</v>
      </c>
      <c r="D262" s="38">
        <v>60</v>
      </c>
      <c r="E262" s="38"/>
      <c r="F262" s="38">
        <v>750</v>
      </c>
      <c r="G262" s="77">
        <f aca="true" t="shared" si="4" ref="G262:G325">(C262-D262)*-10*H262</f>
        <v>45.569801330566406</v>
      </c>
      <c r="H262" s="38">
        <v>-651</v>
      </c>
      <c r="I262" s="38">
        <v>55053.0078125</v>
      </c>
    </row>
    <row r="263" spans="2:9" ht="12.75">
      <c r="B263" s="37">
        <v>36526.047638888886</v>
      </c>
      <c r="C263" s="38">
        <v>60.00699996948242</v>
      </c>
      <c r="D263" s="38">
        <v>60</v>
      </c>
      <c r="E263" s="38"/>
      <c r="F263" s="38">
        <v>750</v>
      </c>
      <c r="G263" s="77">
        <f t="shared" si="4"/>
        <v>45.569801330566406</v>
      </c>
      <c r="H263" s="38">
        <v>-651</v>
      </c>
      <c r="I263" s="38">
        <v>55053.0078125</v>
      </c>
    </row>
    <row r="264" spans="2:9" ht="12.75">
      <c r="B264" s="37">
        <v>36526.04766203703</v>
      </c>
      <c r="C264" s="38">
        <v>60.007999420166016</v>
      </c>
      <c r="D264" s="38">
        <v>60</v>
      </c>
      <c r="E264" s="38"/>
      <c r="F264" s="38">
        <v>750</v>
      </c>
      <c r="G264" s="77">
        <f t="shared" si="4"/>
        <v>52.07622528076172</v>
      </c>
      <c r="H264" s="38">
        <v>-651</v>
      </c>
      <c r="I264" s="38">
        <v>55044.125</v>
      </c>
    </row>
    <row r="265" spans="2:9" ht="12.75">
      <c r="B265" s="37">
        <v>36526.047685185185</v>
      </c>
      <c r="C265" s="38">
        <v>60.007999420166016</v>
      </c>
      <c r="D265" s="38">
        <v>60</v>
      </c>
      <c r="E265" s="38"/>
      <c r="F265" s="38">
        <v>750</v>
      </c>
      <c r="G265" s="77">
        <f t="shared" si="4"/>
        <v>52.07622528076172</v>
      </c>
      <c r="H265" s="38">
        <v>-651</v>
      </c>
      <c r="I265" s="38">
        <v>55044.125</v>
      </c>
    </row>
    <row r="266" spans="2:9" ht="12.75">
      <c r="B266" s="37">
        <v>36526.04770833333</v>
      </c>
      <c r="C266" s="38">
        <v>60.00600051879883</v>
      </c>
      <c r="D266" s="38">
        <v>60</v>
      </c>
      <c r="E266" s="38"/>
      <c r="F266" s="38">
        <v>750</v>
      </c>
      <c r="G266" s="77">
        <f t="shared" si="4"/>
        <v>39.063377380371094</v>
      </c>
      <c r="H266" s="38">
        <v>-651</v>
      </c>
      <c r="I266" s="38">
        <v>55059.515625</v>
      </c>
    </row>
    <row r="267" spans="2:9" ht="12.75">
      <c r="B267" s="37">
        <v>36526.04773148148</v>
      </c>
      <c r="C267" s="38">
        <v>60.00600051879883</v>
      </c>
      <c r="D267" s="38">
        <v>60</v>
      </c>
      <c r="E267" s="38"/>
      <c r="F267" s="38">
        <v>750</v>
      </c>
      <c r="G267" s="77">
        <f t="shared" si="4"/>
        <v>39.063377380371094</v>
      </c>
      <c r="H267" s="38">
        <v>-651</v>
      </c>
      <c r="I267" s="38">
        <v>55059.515625</v>
      </c>
    </row>
    <row r="268" spans="2:9" ht="12.75">
      <c r="B268" s="37">
        <v>36526.047754629624</v>
      </c>
      <c r="C268" s="38">
        <v>60.00600051879883</v>
      </c>
      <c r="D268" s="38">
        <v>60</v>
      </c>
      <c r="E268" s="38"/>
      <c r="F268" s="38">
        <v>750</v>
      </c>
      <c r="G268" s="77">
        <f t="shared" si="4"/>
        <v>39.063377380371094</v>
      </c>
      <c r="H268" s="38">
        <v>-651</v>
      </c>
      <c r="I268" s="38">
        <v>55059.515625</v>
      </c>
    </row>
    <row r="269" spans="2:9" ht="12.75">
      <c r="B269" s="37">
        <v>36526.04777777778</v>
      </c>
      <c r="C269" s="38">
        <v>60.00600051879883</v>
      </c>
      <c r="D269" s="38">
        <v>60</v>
      </c>
      <c r="E269" s="38"/>
      <c r="F269" s="38">
        <v>750</v>
      </c>
      <c r="G269" s="77">
        <f t="shared" si="4"/>
        <v>39.063377380371094</v>
      </c>
      <c r="H269" s="38">
        <v>-651</v>
      </c>
      <c r="I269" s="38">
        <v>55064.3203125</v>
      </c>
    </row>
    <row r="270" spans="2:9" ht="12.75">
      <c r="B270" s="37">
        <v>36526.047800925924</v>
      </c>
      <c r="C270" s="38">
        <v>60.00699996948242</v>
      </c>
      <c r="D270" s="38">
        <v>60</v>
      </c>
      <c r="E270" s="38"/>
      <c r="F270" s="38">
        <v>750</v>
      </c>
      <c r="G270" s="77">
        <f t="shared" si="4"/>
        <v>45.569801330566406</v>
      </c>
      <c r="H270" s="38">
        <v>-651</v>
      </c>
      <c r="I270" s="38">
        <v>55064.75</v>
      </c>
    </row>
    <row r="271" spans="2:9" ht="12.75">
      <c r="B271" s="37">
        <v>36526.04782407407</v>
      </c>
      <c r="C271" s="38">
        <v>60.00699996948242</v>
      </c>
      <c r="D271" s="38">
        <v>60</v>
      </c>
      <c r="E271" s="38"/>
      <c r="F271" s="38">
        <v>750</v>
      </c>
      <c r="G271" s="77">
        <f t="shared" si="4"/>
        <v>45.569801330566406</v>
      </c>
      <c r="H271" s="38">
        <v>-651</v>
      </c>
      <c r="I271" s="38">
        <v>55064.75</v>
      </c>
    </row>
    <row r="272" spans="2:9" ht="12.75">
      <c r="B272" s="37">
        <v>36526.04784722222</v>
      </c>
      <c r="C272" s="38">
        <v>59.994998931884766</v>
      </c>
      <c r="D272" s="38">
        <v>60</v>
      </c>
      <c r="E272" s="38"/>
      <c r="F272" s="38">
        <v>750</v>
      </c>
      <c r="G272" s="77">
        <f t="shared" si="4"/>
        <v>-32.55695343017578</v>
      </c>
      <c r="H272" s="38">
        <v>-651</v>
      </c>
      <c r="I272" s="38">
        <v>55064.87890625</v>
      </c>
    </row>
    <row r="273" spans="2:9" ht="12.75">
      <c r="B273" s="37">
        <v>36526.04787037037</v>
      </c>
      <c r="C273" s="38">
        <v>59.994998931884766</v>
      </c>
      <c r="D273" s="38">
        <v>60</v>
      </c>
      <c r="E273" s="38"/>
      <c r="F273" s="38">
        <v>750</v>
      </c>
      <c r="G273" s="77">
        <f t="shared" si="4"/>
        <v>-32.55695343017578</v>
      </c>
      <c r="H273" s="38">
        <v>-651</v>
      </c>
      <c r="I273" s="38">
        <v>55064.87890625</v>
      </c>
    </row>
    <row r="274" spans="2:9" ht="12.75">
      <c r="B274" s="37">
        <v>36526.04789351852</v>
      </c>
      <c r="C274" s="38">
        <v>59.98500061035156</v>
      </c>
      <c r="D274" s="38">
        <v>60</v>
      </c>
      <c r="E274" s="38"/>
      <c r="F274" s="38">
        <v>750</v>
      </c>
      <c r="G274" s="77">
        <f t="shared" si="4"/>
        <v>-97.64602661132812</v>
      </c>
      <c r="H274" s="38">
        <v>-651</v>
      </c>
      <c r="I274" s="38">
        <v>55066.30859375</v>
      </c>
    </row>
    <row r="275" spans="2:9" ht="12.75">
      <c r="B275" s="37">
        <v>36526.04791666666</v>
      </c>
      <c r="C275" s="38">
        <v>59.98500061035156</v>
      </c>
      <c r="D275" s="38">
        <v>60</v>
      </c>
      <c r="E275" s="38"/>
      <c r="F275" s="38">
        <v>750</v>
      </c>
      <c r="G275" s="77">
        <f t="shared" si="4"/>
        <v>-97.64602661132812</v>
      </c>
      <c r="H275" s="38">
        <v>-651</v>
      </c>
      <c r="I275" s="38">
        <v>55066.30859375</v>
      </c>
    </row>
    <row r="276" spans="2:9" ht="12.75">
      <c r="B276" s="37">
        <v>36526.04793981481</v>
      </c>
      <c r="C276" s="38">
        <v>59.986000061035156</v>
      </c>
      <c r="D276" s="38">
        <v>60</v>
      </c>
      <c r="E276" s="38"/>
      <c r="F276" s="38">
        <v>750</v>
      </c>
      <c r="G276" s="77">
        <f t="shared" si="4"/>
        <v>-91.13960266113281</v>
      </c>
      <c r="H276" s="38">
        <v>-651</v>
      </c>
      <c r="I276" s="38">
        <v>55093.6875</v>
      </c>
    </row>
    <row r="277" spans="2:9" ht="12.75">
      <c r="B277" s="37">
        <v>36526.04796296296</v>
      </c>
      <c r="C277" s="38">
        <v>59.986000061035156</v>
      </c>
      <c r="D277" s="38">
        <v>60</v>
      </c>
      <c r="E277" s="38"/>
      <c r="F277" s="38">
        <v>750</v>
      </c>
      <c r="G277" s="77">
        <f t="shared" si="4"/>
        <v>-91.13960266113281</v>
      </c>
      <c r="H277" s="38">
        <v>-651</v>
      </c>
      <c r="I277" s="38">
        <v>55093.6875</v>
      </c>
    </row>
    <row r="278" spans="2:9" ht="12.75">
      <c r="B278" s="37">
        <v>36526.04798611111</v>
      </c>
      <c r="C278" s="38">
        <v>59.98699951171875</v>
      </c>
      <c r="D278" s="38">
        <v>60</v>
      </c>
      <c r="E278" s="38"/>
      <c r="F278" s="38">
        <v>750</v>
      </c>
      <c r="G278" s="77">
        <f t="shared" si="4"/>
        <v>-84.6331787109375</v>
      </c>
      <c r="H278" s="38">
        <v>-651</v>
      </c>
      <c r="I278" s="38">
        <v>55098.5234375</v>
      </c>
    </row>
    <row r="279" spans="2:9" ht="12.75">
      <c r="B279" s="37">
        <v>36526.048009259255</v>
      </c>
      <c r="C279" s="38">
        <v>59.98699951171875</v>
      </c>
      <c r="D279" s="38">
        <v>60</v>
      </c>
      <c r="E279" s="38"/>
      <c r="F279" s="38">
        <v>750</v>
      </c>
      <c r="G279" s="77">
        <f t="shared" si="4"/>
        <v>-84.6331787109375</v>
      </c>
      <c r="H279" s="38">
        <v>-651</v>
      </c>
      <c r="I279" s="38">
        <v>55098.5234375</v>
      </c>
    </row>
    <row r="280" spans="2:9" ht="12.75">
      <c r="B280" s="37">
        <v>36526.0480324074</v>
      </c>
      <c r="C280" s="38">
        <v>59.98400115966797</v>
      </c>
      <c r="D280" s="38">
        <v>60</v>
      </c>
      <c r="E280" s="38"/>
      <c r="F280" s="38">
        <v>750</v>
      </c>
      <c r="G280" s="77">
        <f t="shared" si="4"/>
        <v>-104.15245056152344</v>
      </c>
      <c r="H280" s="38">
        <v>-651</v>
      </c>
      <c r="I280" s="38">
        <v>55089.078125</v>
      </c>
    </row>
    <row r="281" spans="2:9" ht="12.75">
      <c r="B281" s="37">
        <v>36526.048055555555</v>
      </c>
      <c r="C281" s="38">
        <v>59.98400115966797</v>
      </c>
      <c r="D281" s="38">
        <v>60</v>
      </c>
      <c r="E281" s="38"/>
      <c r="F281" s="38">
        <v>750</v>
      </c>
      <c r="G281" s="77">
        <f t="shared" si="4"/>
        <v>-104.15245056152344</v>
      </c>
      <c r="H281" s="38">
        <v>-651</v>
      </c>
      <c r="I281" s="38">
        <v>55089.078125</v>
      </c>
    </row>
    <row r="282" spans="2:9" ht="12.75">
      <c r="B282" s="37">
        <v>36526.0480787037</v>
      </c>
      <c r="C282" s="38">
        <v>59.97800064086914</v>
      </c>
      <c r="D282" s="38">
        <v>60</v>
      </c>
      <c r="E282" s="38"/>
      <c r="F282" s="38">
        <v>750</v>
      </c>
      <c r="G282" s="77">
        <f t="shared" si="4"/>
        <v>-143.21582794189453</v>
      </c>
      <c r="H282" s="38">
        <v>-651</v>
      </c>
      <c r="I282" s="38">
        <v>55087.2109375</v>
      </c>
    </row>
    <row r="283" spans="2:9" ht="12.75">
      <c r="B283" s="37">
        <v>36526.04810185185</v>
      </c>
      <c r="C283" s="38">
        <v>59.97800064086914</v>
      </c>
      <c r="D283" s="38">
        <v>60</v>
      </c>
      <c r="E283" s="38"/>
      <c r="F283" s="38">
        <v>750</v>
      </c>
      <c r="G283" s="77">
        <f t="shared" si="4"/>
        <v>-143.21582794189453</v>
      </c>
      <c r="H283" s="38">
        <v>-651</v>
      </c>
      <c r="I283" s="38">
        <v>55087.2109375</v>
      </c>
    </row>
    <row r="284" spans="2:9" ht="12.75">
      <c r="B284" s="37">
        <v>36526.048125</v>
      </c>
      <c r="C284" s="38">
        <v>59.97800064086914</v>
      </c>
      <c r="D284" s="38">
        <v>60</v>
      </c>
      <c r="E284" s="38"/>
      <c r="F284" s="38">
        <v>750</v>
      </c>
      <c r="G284" s="77">
        <f t="shared" si="4"/>
        <v>-143.21582794189453</v>
      </c>
      <c r="H284" s="38">
        <v>-651</v>
      </c>
      <c r="I284" s="38">
        <v>55114.91015625</v>
      </c>
    </row>
    <row r="285" spans="2:9" ht="12.75">
      <c r="B285" s="37">
        <v>36526.04814814815</v>
      </c>
      <c r="C285" s="38">
        <v>59.97800064086914</v>
      </c>
      <c r="D285" s="38">
        <v>60</v>
      </c>
      <c r="E285" s="38"/>
      <c r="F285" s="38">
        <v>750</v>
      </c>
      <c r="G285" s="77">
        <f t="shared" si="4"/>
        <v>-143.21582794189453</v>
      </c>
      <c r="H285" s="38">
        <v>-651</v>
      </c>
      <c r="I285" s="38">
        <v>55114.91015625</v>
      </c>
    </row>
    <row r="286" spans="2:9" ht="12.75">
      <c r="B286" s="37">
        <v>36526.048171296294</v>
      </c>
      <c r="C286" s="38">
        <v>59.981998443603516</v>
      </c>
      <c r="D286" s="38">
        <v>60</v>
      </c>
      <c r="E286" s="38"/>
      <c r="F286" s="38">
        <v>750</v>
      </c>
      <c r="G286" s="77">
        <f t="shared" si="4"/>
        <v>-117.19013214111328</v>
      </c>
      <c r="H286" s="38">
        <v>-651</v>
      </c>
      <c r="I286" s="38">
        <v>55120.73046875</v>
      </c>
    </row>
    <row r="287" spans="2:9" ht="12.75">
      <c r="B287" s="37">
        <v>36526.04819444444</v>
      </c>
      <c r="C287" s="38">
        <v>59.981998443603516</v>
      </c>
      <c r="D287" s="38">
        <v>60</v>
      </c>
      <c r="E287" s="38"/>
      <c r="F287" s="38">
        <v>750</v>
      </c>
      <c r="G287" s="77">
        <f t="shared" si="4"/>
        <v>-117.19013214111328</v>
      </c>
      <c r="H287" s="38">
        <v>-651</v>
      </c>
      <c r="I287" s="38">
        <v>55120.73046875</v>
      </c>
    </row>
    <row r="288" spans="2:9" ht="12.75">
      <c r="B288" s="37">
        <v>36526.04821759259</v>
      </c>
      <c r="C288" s="38">
        <v>59.981998443603516</v>
      </c>
      <c r="D288" s="38">
        <v>60</v>
      </c>
      <c r="E288" s="38"/>
      <c r="F288" s="38">
        <v>750</v>
      </c>
      <c r="G288" s="77">
        <f t="shared" si="4"/>
        <v>-117.19013214111328</v>
      </c>
      <c r="H288" s="38">
        <v>-651</v>
      </c>
      <c r="I288" s="38">
        <v>55120.73046875</v>
      </c>
    </row>
    <row r="289" spans="2:9" ht="12.75">
      <c r="B289" s="37">
        <v>36526.04824074074</v>
      </c>
      <c r="C289" s="38">
        <v>59.98400115966797</v>
      </c>
      <c r="D289" s="38">
        <v>60</v>
      </c>
      <c r="E289" s="38"/>
      <c r="F289" s="38">
        <v>750</v>
      </c>
      <c r="G289" s="77">
        <f t="shared" si="4"/>
        <v>-104.15245056152344</v>
      </c>
      <c r="H289" s="38">
        <v>-651</v>
      </c>
      <c r="I289" s="38">
        <v>55092.625</v>
      </c>
    </row>
    <row r="290" spans="2:9" ht="12.75">
      <c r="B290" s="37">
        <v>36526.048263888886</v>
      </c>
      <c r="C290" s="38">
        <v>59.983001708984375</v>
      </c>
      <c r="D290" s="38">
        <v>60</v>
      </c>
      <c r="E290" s="38"/>
      <c r="F290" s="38">
        <v>750</v>
      </c>
      <c r="G290" s="77">
        <f t="shared" si="4"/>
        <v>-110.65887451171875</v>
      </c>
      <c r="H290" s="38">
        <v>-651</v>
      </c>
      <c r="I290" s="38">
        <v>55095</v>
      </c>
    </row>
    <row r="291" spans="2:9" ht="12.75">
      <c r="B291" s="37">
        <v>36526.04828703703</v>
      </c>
      <c r="C291" s="38">
        <v>59.983001708984375</v>
      </c>
      <c r="D291" s="38">
        <v>60</v>
      </c>
      <c r="E291" s="38"/>
      <c r="F291" s="38">
        <v>750</v>
      </c>
      <c r="G291" s="77">
        <f t="shared" si="4"/>
        <v>-110.65887451171875</v>
      </c>
      <c r="H291" s="38">
        <v>-651</v>
      </c>
      <c r="I291" s="38">
        <v>55095</v>
      </c>
    </row>
    <row r="292" spans="2:9" ht="12.75">
      <c r="B292" s="37">
        <v>36526.048310185186</v>
      </c>
      <c r="C292" s="38">
        <v>59.97999954223633</v>
      </c>
      <c r="D292" s="38">
        <v>60</v>
      </c>
      <c r="E292" s="38"/>
      <c r="F292" s="38">
        <v>750</v>
      </c>
      <c r="G292" s="77">
        <f t="shared" si="4"/>
        <v>-130.2029800415039</v>
      </c>
      <c r="H292" s="38">
        <v>-651</v>
      </c>
      <c r="I292" s="38">
        <v>55090.48828125</v>
      </c>
    </row>
    <row r="293" spans="2:9" ht="12.75">
      <c r="B293" s="37">
        <v>36526.04833333333</v>
      </c>
      <c r="C293" s="38">
        <v>59.97999954223633</v>
      </c>
      <c r="D293" s="38">
        <v>60</v>
      </c>
      <c r="E293" s="38"/>
      <c r="F293" s="38">
        <v>750</v>
      </c>
      <c r="G293" s="77">
        <f t="shared" si="4"/>
        <v>-130.2029800415039</v>
      </c>
      <c r="H293" s="38">
        <v>-651</v>
      </c>
      <c r="I293" s="38">
        <v>55090.48828125</v>
      </c>
    </row>
    <row r="294" spans="2:9" ht="12.75">
      <c r="B294" s="37">
        <v>36526.04835648148</v>
      </c>
      <c r="C294" s="38">
        <v>59.97999954223633</v>
      </c>
      <c r="D294" s="38">
        <v>60</v>
      </c>
      <c r="E294" s="38"/>
      <c r="F294" s="38">
        <v>750</v>
      </c>
      <c r="G294" s="77">
        <f t="shared" si="4"/>
        <v>-130.2029800415039</v>
      </c>
      <c r="H294" s="38">
        <v>-651</v>
      </c>
      <c r="I294" s="38">
        <v>55088.08203125</v>
      </c>
    </row>
    <row r="295" spans="2:9" ht="12.75">
      <c r="B295" s="37">
        <v>36526.048379629625</v>
      </c>
      <c r="C295" s="38">
        <v>59.97999954223633</v>
      </c>
      <c r="D295" s="38">
        <v>60</v>
      </c>
      <c r="E295" s="38"/>
      <c r="F295" s="38">
        <v>750</v>
      </c>
      <c r="G295" s="77">
        <f t="shared" si="4"/>
        <v>-130.2029800415039</v>
      </c>
      <c r="H295" s="38">
        <v>-651</v>
      </c>
      <c r="I295" s="38">
        <v>55088.08203125</v>
      </c>
    </row>
    <row r="296" spans="2:9" ht="12.75">
      <c r="B296" s="37">
        <v>36526.04840277778</v>
      </c>
      <c r="C296" s="38">
        <v>59.97700119018555</v>
      </c>
      <c r="D296" s="38">
        <v>60</v>
      </c>
      <c r="E296" s="38"/>
      <c r="F296" s="38">
        <v>750</v>
      </c>
      <c r="G296" s="77">
        <f t="shared" si="4"/>
        <v>-149.72225189208984</v>
      </c>
      <c r="H296" s="38">
        <v>-651</v>
      </c>
      <c r="I296" s="38">
        <v>55100.16015625</v>
      </c>
    </row>
    <row r="297" spans="2:9" ht="12.75">
      <c r="B297" s="37">
        <v>36526.048425925925</v>
      </c>
      <c r="C297" s="38">
        <v>59.97700119018555</v>
      </c>
      <c r="D297" s="38">
        <v>60</v>
      </c>
      <c r="E297" s="38"/>
      <c r="F297" s="38">
        <v>750</v>
      </c>
      <c r="G297" s="77">
        <f t="shared" si="4"/>
        <v>-149.72225189208984</v>
      </c>
      <c r="H297" s="38">
        <v>-651</v>
      </c>
      <c r="I297" s="38">
        <v>55100.16015625</v>
      </c>
    </row>
    <row r="298" spans="2:9" ht="12.75">
      <c r="B298" s="37">
        <v>36526.04844907407</v>
      </c>
      <c r="C298" s="38">
        <v>59.97700119018555</v>
      </c>
      <c r="D298" s="38">
        <v>60</v>
      </c>
      <c r="E298" s="38"/>
      <c r="F298" s="38">
        <v>750</v>
      </c>
      <c r="G298" s="77">
        <f t="shared" si="4"/>
        <v>-149.72225189208984</v>
      </c>
      <c r="H298" s="38">
        <v>-651</v>
      </c>
      <c r="I298" s="38">
        <v>55100.16015625</v>
      </c>
    </row>
    <row r="299" spans="2:9" ht="12.75">
      <c r="B299" s="37">
        <v>36526.04847222222</v>
      </c>
      <c r="C299" s="38">
        <v>59.979000091552734</v>
      </c>
      <c r="D299" s="38">
        <v>60</v>
      </c>
      <c r="E299" s="38"/>
      <c r="F299" s="38">
        <v>750</v>
      </c>
      <c r="G299" s="77">
        <f t="shared" si="4"/>
        <v>-136.70940399169922</v>
      </c>
      <c r="H299" s="38">
        <v>-651</v>
      </c>
      <c r="I299" s="38">
        <v>55100.16015625</v>
      </c>
    </row>
    <row r="300" spans="2:9" ht="12.75">
      <c r="B300" s="37">
        <v>36526.04849537037</v>
      </c>
      <c r="C300" s="38">
        <v>59.979000091552734</v>
      </c>
      <c r="D300" s="38">
        <v>60</v>
      </c>
      <c r="E300" s="38"/>
      <c r="F300" s="38">
        <v>750</v>
      </c>
      <c r="G300" s="77">
        <f t="shared" si="4"/>
        <v>-136.70940399169922</v>
      </c>
      <c r="H300" s="38">
        <v>-651</v>
      </c>
      <c r="I300" s="38">
        <v>55100.16015625</v>
      </c>
    </row>
    <row r="301" spans="2:9" ht="12.75">
      <c r="B301" s="37">
        <v>36526.04851851852</v>
      </c>
      <c r="C301" s="38">
        <v>59.979000091552734</v>
      </c>
      <c r="D301" s="38">
        <v>60</v>
      </c>
      <c r="E301" s="38"/>
      <c r="F301" s="38">
        <v>750</v>
      </c>
      <c r="G301" s="77">
        <f t="shared" si="4"/>
        <v>-136.70940399169922</v>
      </c>
      <c r="H301" s="38">
        <v>-651</v>
      </c>
      <c r="I301" s="38">
        <v>55092.765625</v>
      </c>
    </row>
    <row r="302" spans="2:9" ht="12.75">
      <c r="B302" s="37">
        <v>36526.04854166666</v>
      </c>
      <c r="C302" s="38">
        <v>59.979000091552734</v>
      </c>
      <c r="D302" s="38">
        <v>60</v>
      </c>
      <c r="E302" s="38"/>
      <c r="F302" s="38">
        <v>750</v>
      </c>
      <c r="G302" s="77">
        <f t="shared" si="4"/>
        <v>-136.70940399169922</v>
      </c>
      <c r="H302" s="38">
        <v>-651</v>
      </c>
      <c r="I302" s="38">
        <v>55099.53125</v>
      </c>
    </row>
    <row r="303" spans="2:9" ht="12.75">
      <c r="B303" s="37">
        <v>36526.04856481481</v>
      </c>
      <c r="C303" s="38">
        <v>59.979000091552734</v>
      </c>
      <c r="D303" s="38">
        <v>60</v>
      </c>
      <c r="E303" s="38"/>
      <c r="F303" s="38">
        <v>750</v>
      </c>
      <c r="G303" s="77">
        <f t="shared" si="4"/>
        <v>-136.70940399169922</v>
      </c>
      <c r="H303" s="38">
        <v>-651</v>
      </c>
      <c r="I303" s="38">
        <v>55099.53125</v>
      </c>
    </row>
    <row r="304" spans="2:9" ht="12.75">
      <c r="B304" s="37">
        <v>36526.04858796296</v>
      </c>
      <c r="C304" s="38">
        <v>59.97200012207031</v>
      </c>
      <c r="D304" s="38">
        <v>60</v>
      </c>
      <c r="E304" s="38"/>
      <c r="F304" s="38">
        <v>750</v>
      </c>
      <c r="G304" s="77">
        <f t="shared" si="4"/>
        <v>-182.27920532226562</v>
      </c>
      <c r="H304" s="38">
        <v>-651</v>
      </c>
      <c r="I304" s="38">
        <v>55098.2578125</v>
      </c>
    </row>
    <row r="305" spans="2:9" ht="12.75">
      <c r="B305" s="37">
        <v>36526.04861111111</v>
      </c>
      <c r="C305" s="38">
        <v>59.97200012207031</v>
      </c>
      <c r="D305" s="38">
        <v>60</v>
      </c>
      <c r="E305" s="38"/>
      <c r="F305" s="38">
        <v>750</v>
      </c>
      <c r="G305" s="77">
        <f t="shared" si="4"/>
        <v>-182.27920532226562</v>
      </c>
      <c r="H305" s="38">
        <v>-651</v>
      </c>
      <c r="I305" s="38">
        <v>55098.2578125</v>
      </c>
    </row>
    <row r="306" spans="2:9" ht="12.75">
      <c r="B306" s="37">
        <v>36526.048634259256</v>
      </c>
      <c r="C306" s="38">
        <v>59.97700119018555</v>
      </c>
      <c r="D306" s="38">
        <v>60</v>
      </c>
      <c r="E306" s="38"/>
      <c r="F306" s="38">
        <v>750</v>
      </c>
      <c r="G306" s="77">
        <f t="shared" si="4"/>
        <v>-149.72225189208984</v>
      </c>
      <c r="H306" s="38">
        <v>-651</v>
      </c>
      <c r="I306" s="38">
        <v>55106.62109375</v>
      </c>
    </row>
    <row r="307" spans="2:9" ht="12.75">
      <c r="B307" s="37">
        <v>36526.0486574074</v>
      </c>
      <c r="C307" s="38">
        <v>59.97700119018555</v>
      </c>
      <c r="D307" s="38">
        <v>60</v>
      </c>
      <c r="E307" s="38"/>
      <c r="F307" s="38">
        <v>750</v>
      </c>
      <c r="G307" s="77">
        <f t="shared" si="4"/>
        <v>-149.72225189208984</v>
      </c>
      <c r="H307" s="38">
        <v>-651</v>
      </c>
      <c r="I307" s="38">
        <v>55106.62109375</v>
      </c>
    </row>
    <row r="308" spans="2:9" ht="12.75">
      <c r="B308" s="37">
        <v>36526.048680555556</v>
      </c>
      <c r="C308" s="38">
        <v>59.97600173950195</v>
      </c>
      <c r="D308" s="38">
        <v>60</v>
      </c>
      <c r="E308" s="38"/>
      <c r="F308" s="38">
        <v>750</v>
      </c>
      <c r="G308" s="77">
        <f t="shared" si="4"/>
        <v>-156.22867584228516</v>
      </c>
      <c r="H308" s="38">
        <v>-651</v>
      </c>
      <c r="I308" s="38">
        <v>55119.6015625</v>
      </c>
    </row>
    <row r="309" spans="2:9" ht="12.75">
      <c r="B309" s="37">
        <v>36526.0487037037</v>
      </c>
      <c r="C309" s="38">
        <v>59.97600173950195</v>
      </c>
      <c r="D309" s="38">
        <v>60</v>
      </c>
      <c r="E309" s="38"/>
      <c r="F309" s="38">
        <v>750</v>
      </c>
      <c r="G309" s="77">
        <f t="shared" si="4"/>
        <v>-156.22867584228516</v>
      </c>
      <c r="H309" s="38">
        <v>-651</v>
      </c>
      <c r="I309" s="38">
        <v>55119.6015625</v>
      </c>
    </row>
    <row r="310" spans="2:9" ht="12.75">
      <c r="B310" s="37">
        <v>36526.04872685185</v>
      </c>
      <c r="C310" s="38">
        <v>59.972999572753906</v>
      </c>
      <c r="D310" s="38">
        <v>60</v>
      </c>
      <c r="E310" s="38"/>
      <c r="F310" s="38">
        <v>750</v>
      </c>
      <c r="G310" s="77">
        <f t="shared" si="4"/>
        <v>-175.7727813720703</v>
      </c>
      <c r="H310" s="38">
        <v>-651</v>
      </c>
      <c r="I310" s="38">
        <v>55121.92578125</v>
      </c>
    </row>
    <row r="311" spans="2:9" ht="12.75">
      <c r="B311" s="37">
        <v>36526.048749999994</v>
      </c>
      <c r="C311" s="38">
        <v>59.972999572753906</v>
      </c>
      <c r="D311" s="38">
        <v>60</v>
      </c>
      <c r="E311" s="38"/>
      <c r="F311" s="38">
        <v>750</v>
      </c>
      <c r="G311" s="77">
        <f t="shared" si="4"/>
        <v>-175.7727813720703</v>
      </c>
      <c r="H311" s="38">
        <v>-651</v>
      </c>
      <c r="I311" s="38">
        <v>55121.92578125</v>
      </c>
    </row>
    <row r="312" spans="2:9" ht="12.75">
      <c r="B312" s="37">
        <v>36526.04877314815</v>
      </c>
      <c r="C312" s="38">
        <v>59.97200012207031</v>
      </c>
      <c r="D312" s="38">
        <v>60</v>
      </c>
      <c r="E312" s="38"/>
      <c r="F312" s="38">
        <v>750</v>
      </c>
      <c r="G312" s="77">
        <f t="shared" si="4"/>
        <v>-182.27920532226562</v>
      </c>
      <c r="H312" s="38">
        <v>-651</v>
      </c>
      <c r="I312" s="38">
        <v>55099.62109375</v>
      </c>
    </row>
    <row r="313" spans="2:9" ht="12.75">
      <c r="B313" s="37">
        <v>36526.048796296294</v>
      </c>
      <c r="C313" s="38">
        <v>59.97200012207031</v>
      </c>
      <c r="D313" s="38">
        <v>60</v>
      </c>
      <c r="E313" s="38"/>
      <c r="F313" s="38">
        <v>750</v>
      </c>
      <c r="G313" s="77">
        <f t="shared" si="4"/>
        <v>-182.27920532226562</v>
      </c>
      <c r="H313" s="38">
        <v>-651</v>
      </c>
      <c r="I313" s="38">
        <v>55099.62109375</v>
      </c>
    </row>
    <row r="314" spans="2:9" ht="12.75">
      <c r="B314" s="37">
        <v>36526.04881944444</v>
      </c>
      <c r="C314" s="38">
        <v>59.97200012207031</v>
      </c>
      <c r="D314" s="38">
        <v>60</v>
      </c>
      <c r="E314" s="38"/>
      <c r="F314" s="38">
        <v>750</v>
      </c>
      <c r="G314" s="77">
        <f t="shared" si="4"/>
        <v>-182.27920532226562</v>
      </c>
      <c r="H314" s="38">
        <v>-651</v>
      </c>
      <c r="I314" s="38">
        <v>55099.62109375</v>
      </c>
    </row>
    <row r="315" spans="2:9" ht="12.75">
      <c r="B315" s="37">
        <v>36526.04884259259</v>
      </c>
      <c r="C315" s="38">
        <v>59.97200012207031</v>
      </c>
      <c r="D315" s="38">
        <v>60</v>
      </c>
      <c r="E315" s="38"/>
      <c r="F315" s="38">
        <v>750</v>
      </c>
      <c r="G315" s="77">
        <f t="shared" si="4"/>
        <v>-182.27920532226562</v>
      </c>
      <c r="H315" s="38">
        <v>-651</v>
      </c>
      <c r="I315" s="38">
        <v>55099.62109375</v>
      </c>
    </row>
    <row r="316" spans="2:9" ht="12.75">
      <c r="B316" s="37">
        <v>36526.04886574074</v>
      </c>
      <c r="C316" s="38">
        <v>59.97200012207031</v>
      </c>
      <c r="D316" s="38">
        <v>60</v>
      </c>
      <c r="E316" s="38"/>
      <c r="F316" s="38">
        <v>750</v>
      </c>
      <c r="G316" s="77">
        <f t="shared" si="4"/>
        <v>-182.27920532226562</v>
      </c>
      <c r="H316" s="38">
        <v>-651</v>
      </c>
      <c r="I316" s="38">
        <v>55099.62109375</v>
      </c>
    </row>
    <row r="317" spans="2:9" ht="12.75">
      <c r="B317" s="37">
        <v>36526.04888888889</v>
      </c>
      <c r="C317" s="38">
        <v>59.97200012207031</v>
      </c>
      <c r="D317" s="38">
        <v>60</v>
      </c>
      <c r="E317" s="38"/>
      <c r="F317" s="38">
        <v>750</v>
      </c>
      <c r="G317" s="77">
        <f t="shared" si="4"/>
        <v>-182.27920532226562</v>
      </c>
      <c r="H317" s="38">
        <v>-651</v>
      </c>
      <c r="I317" s="38">
        <v>55099.62109375</v>
      </c>
    </row>
    <row r="318" spans="2:9" ht="12.75">
      <c r="B318" s="37">
        <v>36526.04891203703</v>
      </c>
      <c r="C318" s="38">
        <v>59.972999572753906</v>
      </c>
      <c r="D318" s="38">
        <v>60</v>
      </c>
      <c r="E318" s="38"/>
      <c r="F318" s="38">
        <v>750</v>
      </c>
      <c r="G318" s="77">
        <f t="shared" si="4"/>
        <v>-175.7727813720703</v>
      </c>
      <c r="H318" s="38">
        <v>-651</v>
      </c>
      <c r="I318" s="38">
        <v>55112.4453125</v>
      </c>
    </row>
    <row r="319" spans="2:9" ht="12.75">
      <c r="B319" s="37">
        <v>36526.04893518518</v>
      </c>
      <c r="C319" s="38">
        <v>59.972999572753906</v>
      </c>
      <c r="D319" s="38">
        <v>60</v>
      </c>
      <c r="E319" s="38"/>
      <c r="F319" s="38">
        <v>750</v>
      </c>
      <c r="G319" s="77">
        <f t="shared" si="4"/>
        <v>-175.7727813720703</v>
      </c>
      <c r="H319" s="38">
        <v>-651</v>
      </c>
      <c r="I319" s="38">
        <v>55102.88671875</v>
      </c>
    </row>
    <row r="320" spans="2:9" ht="12.75">
      <c r="B320" s="37">
        <v>36526.04895833333</v>
      </c>
      <c r="C320" s="38">
        <v>59.981998443603516</v>
      </c>
      <c r="D320" s="38">
        <v>60</v>
      </c>
      <c r="E320" s="38"/>
      <c r="F320" s="38">
        <v>750</v>
      </c>
      <c r="G320" s="77">
        <f t="shared" si="4"/>
        <v>-117.19013214111328</v>
      </c>
      <c r="H320" s="38">
        <v>-651</v>
      </c>
      <c r="I320" s="38">
        <v>55127.8515625</v>
      </c>
    </row>
    <row r="321" spans="2:9" ht="12.75">
      <c r="B321" s="37">
        <v>36526.04898148148</v>
      </c>
      <c r="C321" s="38">
        <v>59.981998443603516</v>
      </c>
      <c r="D321" s="38">
        <v>60</v>
      </c>
      <c r="E321" s="38"/>
      <c r="F321" s="38">
        <v>750</v>
      </c>
      <c r="G321" s="77">
        <f t="shared" si="4"/>
        <v>-117.19013214111328</v>
      </c>
      <c r="H321" s="38">
        <v>-651</v>
      </c>
      <c r="I321" s="38">
        <v>55127.8515625</v>
      </c>
    </row>
    <row r="322" spans="2:9" ht="12.75">
      <c r="B322" s="37">
        <v>36526.049004629625</v>
      </c>
      <c r="C322" s="38">
        <v>59.979000091552734</v>
      </c>
      <c r="D322" s="38">
        <v>60</v>
      </c>
      <c r="E322" s="38"/>
      <c r="F322" s="38">
        <v>750</v>
      </c>
      <c r="G322" s="77">
        <f t="shared" si="4"/>
        <v>-136.70940399169922</v>
      </c>
      <c r="H322" s="38">
        <v>-651</v>
      </c>
      <c r="I322" s="38">
        <v>55111.64453125</v>
      </c>
    </row>
    <row r="323" spans="2:9" ht="12.75">
      <c r="B323" s="37">
        <v>36526.04902777777</v>
      </c>
      <c r="C323" s="38">
        <v>59.979000091552734</v>
      </c>
      <c r="D323" s="38">
        <v>60</v>
      </c>
      <c r="E323" s="38"/>
      <c r="F323" s="38">
        <v>750</v>
      </c>
      <c r="G323" s="77">
        <f t="shared" si="4"/>
        <v>-136.70940399169922</v>
      </c>
      <c r="H323" s="38">
        <v>-651</v>
      </c>
      <c r="I323" s="38">
        <v>55111.64453125</v>
      </c>
    </row>
    <row r="324" spans="2:9" ht="12.75">
      <c r="B324" s="37">
        <v>36526.049050925925</v>
      </c>
      <c r="C324" s="38">
        <v>59.97800064086914</v>
      </c>
      <c r="D324" s="38">
        <v>60</v>
      </c>
      <c r="E324" s="38"/>
      <c r="F324" s="38">
        <v>750</v>
      </c>
      <c r="G324" s="77">
        <f t="shared" si="4"/>
        <v>-143.21582794189453</v>
      </c>
      <c r="H324" s="38">
        <v>-651</v>
      </c>
      <c r="I324" s="38">
        <v>55126.62890625</v>
      </c>
    </row>
    <row r="325" spans="2:9" ht="12.75">
      <c r="B325" s="37">
        <v>36526.04907407407</v>
      </c>
      <c r="C325" s="38">
        <v>59.97800064086914</v>
      </c>
      <c r="D325" s="38">
        <v>60</v>
      </c>
      <c r="E325" s="38"/>
      <c r="F325" s="38">
        <v>750</v>
      </c>
      <c r="G325" s="77">
        <f t="shared" si="4"/>
        <v>-143.21582794189453</v>
      </c>
      <c r="H325" s="38">
        <v>-651</v>
      </c>
      <c r="I325" s="38">
        <v>55126.62890625</v>
      </c>
    </row>
    <row r="326" spans="2:9" ht="12.75">
      <c r="B326" s="37">
        <v>36526.04909722222</v>
      </c>
      <c r="C326" s="38">
        <v>59.97800064086914</v>
      </c>
      <c r="D326" s="38">
        <v>60</v>
      </c>
      <c r="E326" s="38"/>
      <c r="F326" s="38">
        <v>750</v>
      </c>
      <c r="G326" s="77">
        <f aca="true" t="shared" si="5" ref="G326:G389">(C326-D326)*-10*H326</f>
        <v>-143.21582794189453</v>
      </c>
      <c r="H326" s="38">
        <v>-651</v>
      </c>
      <c r="I326" s="38">
        <v>55128.09765625</v>
      </c>
    </row>
    <row r="327" spans="2:9" ht="12.75">
      <c r="B327" s="37">
        <v>36526.04912037037</v>
      </c>
      <c r="C327" s="38">
        <v>59.97800064086914</v>
      </c>
      <c r="D327" s="38">
        <v>60</v>
      </c>
      <c r="E327" s="38"/>
      <c r="F327" s="38">
        <v>750</v>
      </c>
      <c r="G327" s="77">
        <f t="shared" si="5"/>
        <v>-143.21582794189453</v>
      </c>
      <c r="H327" s="38">
        <v>-651</v>
      </c>
      <c r="I327" s="38">
        <v>55128.09765625</v>
      </c>
    </row>
    <row r="328" spans="2:9" ht="12.75">
      <c r="B328" s="37">
        <v>36526.04914351852</v>
      </c>
      <c r="C328" s="38">
        <v>59.98099899291992</v>
      </c>
      <c r="D328" s="38">
        <v>60</v>
      </c>
      <c r="E328" s="38"/>
      <c r="F328" s="38">
        <v>750</v>
      </c>
      <c r="G328" s="77">
        <f t="shared" si="5"/>
        <v>-123.6965560913086</v>
      </c>
      <c r="H328" s="38">
        <v>-651</v>
      </c>
      <c r="I328" s="38">
        <v>55129.73046875</v>
      </c>
    </row>
    <row r="329" spans="2:9" ht="12.75">
      <c r="B329" s="37">
        <v>36526.049166666664</v>
      </c>
      <c r="C329" s="38">
        <v>59.98099899291992</v>
      </c>
      <c r="D329" s="38">
        <v>60</v>
      </c>
      <c r="E329" s="38"/>
      <c r="F329" s="38">
        <v>750</v>
      </c>
      <c r="G329" s="77">
        <f t="shared" si="5"/>
        <v>-123.6965560913086</v>
      </c>
      <c r="H329" s="38">
        <v>-651</v>
      </c>
      <c r="I329" s="38">
        <v>55129.73046875</v>
      </c>
    </row>
    <row r="330" spans="2:9" ht="12.75">
      <c r="B330" s="37">
        <v>36526.04918981481</v>
      </c>
      <c r="C330" s="38">
        <v>59.98099899291992</v>
      </c>
      <c r="D330" s="38">
        <v>60</v>
      </c>
      <c r="E330" s="38"/>
      <c r="F330" s="38">
        <v>750</v>
      </c>
      <c r="G330" s="77">
        <f t="shared" si="5"/>
        <v>-123.6965560913086</v>
      </c>
      <c r="H330" s="38">
        <v>-651</v>
      </c>
      <c r="I330" s="38">
        <v>55129.73046875</v>
      </c>
    </row>
    <row r="331" spans="2:9" ht="12.75">
      <c r="B331" s="37">
        <v>36526.049212962964</v>
      </c>
      <c r="C331" s="38">
        <v>59.981998443603516</v>
      </c>
      <c r="D331" s="38">
        <v>60</v>
      </c>
      <c r="E331" s="38"/>
      <c r="F331" s="38">
        <v>750</v>
      </c>
      <c r="G331" s="77">
        <f t="shared" si="5"/>
        <v>-117.19013214111328</v>
      </c>
      <c r="H331" s="38">
        <v>-651</v>
      </c>
      <c r="I331" s="38">
        <v>55129.73046875</v>
      </c>
    </row>
    <row r="332" spans="2:9" ht="12.75">
      <c r="B332" s="37">
        <v>36526.04923611111</v>
      </c>
      <c r="C332" s="38">
        <v>59.981998443603516</v>
      </c>
      <c r="D332" s="38">
        <v>60</v>
      </c>
      <c r="E332" s="38"/>
      <c r="F332" s="38">
        <v>750</v>
      </c>
      <c r="G332" s="77">
        <f t="shared" si="5"/>
        <v>-117.19013214111328</v>
      </c>
      <c r="H332" s="38">
        <v>-651</v>
      </c>
      <c r="I332" s="38">
        <v>55137.23828125</v>
      </c>
    </row>
    <row r="333" spans="2:9" ht="12.75">
      <c r="B333" s="37">
        <v>36526.049259259256</v>
      </c>
      <c r="C333" s="38">
        <v>59.981998443603516</v>
      </c>
      <c r="D333" s="38">
        <v>60</v>
      </c>
      <c r="E333" s="38"/>
      <c r="F333" s="38">
        <v>750</v>
      </c>
      <c r="G333" s="77">
        <f t="shared" si="5"/>
        <v>-117.19013214111328</v>
      </c>
      <c r="H333" s="38">
        <v>-651</v>
      </c>
      <c r="I333" s="38">
        <v>55137.23828125</v>
      </c>
    </row>
    <row r="334" spans="2:9" ht="12.75">
      <c r="B334" s="37">
        <v>36526.0492824074</v>
      </c>
      <c r="C334" s="38">
        <v>59.98500061035156</v>
      </c>
      <c r="D334" s="38">
        <v>60</v>
      </c>
      <c r="E334" s="38"/>
      <c r="F334" s="38">
        <v>750</v>
      </c>
      <c r="G334" s="77">
        <f t="shared" si="5"/>
        <v>-97.64602661132812</v>
      </c>
      <c r="H334" s="38">
        <v>-651</v>
      </c>
      <c r="I334" s="38">
        <v>55127.42578125</v>
      </c>
    </row>
    <row r="335" spans="2:9" ht="12.75">
      <c r="B335" s="37">
        <v>36526.049305555556</v>
      </c>
      <c r="C335" s="38">
        <v>59.98500061035156</v>
      </c>
      <c r="D335" s="38">
        <v>60</v>
      </c>
      <c r="E335" s="38"/>
      <c r="F335" s="38">
        <v>750</v>
      </c>
      <c r="G335" s="77">
        <f t="shared" si="5"/>
        <v>-97.64602661132812</v>
      </c>
      <c r="H335" s="38">
        <v>-651</v>
      </c>
      <c r="I335" s="38">
        <v>55127.42578125</v>
      </c>
    </row>
    <row r="336" spans="2:9" ht="12.75">
      <c r="B336" s="37">
        <v>36526.0493287037</v>
      </c>
      <c r="C336" s="38">
        <v>59.98400115966797</v>
      </c>
      <c r="D336" s="38">
        <v>60</v>
      </c>
      <c r="E336" s="38"/>
      <c r="F336" s="38">
        <v>750</v>
      </c>
      <c r="G336" s="77">
        <f t="shared" si="5"/>
        <v>-104.15245056152344</v>
      </c>
      <c r="H336" s="38">
        <v>-651</v>
      </c>
      <c r="I336" s="38">
        <v>55123.703125</v>
      </c>
    </row>
    <row r="337" spans="2:9" ht="12.75">
      <c r="B337" s="37">
        <v>36526.04935185185</v>
      </c>
      <c r="C337" s="38">
        <v>59.98400115966797</v>
      </c>
      <c r="D337" s="38">
        <v>60</v>
      </c>
      <c r="E337" s="38"/>
      <c r="F337" s="38">
        <v>750</v>
      </c>
      <c r="G337" s="77">
        <f t="shared" si="5"/>
        <v>-104.15245056152344</v>
      </c>
      <c r="H337" s="38">
        <v>-651</v>
      </c>
      <c r="I337" s="38">
        <v>55123.703125</v>
      </c>
    </row>
    <row r="338" spans="2:9" ht="12.75">
      <c r="B338" s="37">
        <v>36526.049374999995</v>
      </c>
      <c r="C338" s="38">
        <v>59.98099899291992</v>
      </c>
      <c r="D338" s="38">
        <v>60</v>
      </c>
      <c r="E338" s="38"/>
      <c r="F338" s="38">
        <v>750</v>
      </c>
      <c r="G338" s="77">
        <f t="shared" si="5"/>
        <v>-123.6965560913086</v>
      </c>
      <c r="H338" s="38">
        <v>-651</v>
      </c>
      <c r="I338" s="38">
        <v>55135.69921875</v>
      </c>
    </row>
    <row r="339" spans="2:9" ht="12.75">
      <c r="B339" s="37">
        <v>36526.04939814815</v>
      </c>
      <c r="C339" s="38">
        <v>59.98099899291992</v>
      </c>
      <c r="D339" s="38">
        <v>60</v>
      </c>
      <c r="E339" s="38"/>
      <c r="F339" s="38">
        <v>750</v>
      </c>
      <c r="G339" s="77">
        <f t="shared" si="5"/>
        <v>-123.6965560913086</v>
      </c>
      <c r="H339" s="38">
        <v>-651</v>
      </c>
      <c r="I339" s="38">
        <v>55135.69921875</v>
      </c>
    </row>
    <row r="340" spans="2:9" ht="12.75">
      <c r="B340" s="37">
        <v>36526.049421296295</v>
      </c>
      <c r="C340" s="38">
        <v>59.98099899291992</v>
      </c>
      <c r="D340" s="38">
        <v>60</v>
      </c>
      <c r="E340" s="38"/>
      <c r="F340" s="38">
        <v>750</v>
      </c>
      <c r="G340" s="77">
        <f t="shared" si="5"/>
        <v>-123.6965560913086</v>
      </c>
      <c r="H340" s="38">
        <v>-651</v>
      </c>
      <c r="I340" s="38">
        <v>55136.55859375</v>
      </c>
    </row>
    <row r="341" spans="2:9" ht="12.75">
      <c r="B341" s="37">
        <v>36526.04944444444</v>
      </c>
      <c r="C341" s="38">
        <v>59.98099899291992</v>
      </c>
      <c r="D341" s="38">
        <v>60</v>
      </c>
      <c r="E341" s="38"/>
      <c r="F341" s="38">
        <v>750</v>
      </c>
      <c r="G341" s="77">
        <f t="shared" si="5"/>
        <v>-123.6965560913086</v>
      </c>
      <c r="H341" s="38">
        <v>-651</v>
      </c>
      <c r="I341" s="38">
        <v>55136.55859375</v>
      </c>
    </row>
    <row r="342" spans="2:9" ht="12.75">
      <c r="B342" s="37">
        <v>36526.04946759259</v>
      </c>
      <c r="C342" s="38">
        <v>59.983001708984375</v>
      </c>
      <c r="D342" s="38">
        <v>60</v>
      </c>
      <c r="E342" s="38"/>
      <c r="F342" s="38">
        <v>750</v>
      </c>
      <c r="G342" s="77">
        <f t="shared" si="5"/>
        <v>-110.65887451171875</v>
      </c>
      <c r="H342" s="38">
        <v>-651</v>
      </c>
      <c r="I342" s="38">
        <v>55141.82421875</v>
      </c>
    </row>
    <row r="343" spans="2:9" ht="12.75">
      <c r="B343" s="37">
        <v>36526.04949074074</v>
      </c>
      <c r="C343" s="38">
        <v>59.983001708984375</v>
      </c>
      <c r="D343" s="38">
        <v>60</v>
      </c>
      <c r="E343" s="38"/>
      <c r="F343" s="38">
        <v>750</v>
      </c>
      <c r="G343" s="77">
        <f t="shared" si="5"/>
        <v>-110.65887451171875</v>
      </c>
      <c r="H343" s="38">
        <v>-651</v>
      </c>
      <c r="I343" s="38">
        <v>55141.82421875</v>
      </c>
    </row>
    <row r="344" spans="2:9" ht="12.75">
      <c r="B344" s="37">
        <v>36526.04951388889</v>
      </c>
      <c r="C344" s="38">
        <v>59.98500061035156</v>
      </c>
      <c r="D344" s="38">
        <v>60</v>
      </c>
      <c r="E344" s="38"/>
      <c r="F344" s="38">
        <v>750</v>
      </c>
      <c r="G344" s="77">
        <f t="shared" si="5"/>
        <v>-97.64602661132812</v>
      </c>
      <c r="H344" s="38">
        <v>-651</v>
      </c>
      <c r="I344" s="38">
        <v>55157.4296875</v>
      </c>
    </row>
    <row r="345" spans="2:9" ht="12.75">
      <c r="B345" s="37">
        <v>36526.04953703703</v>
      </c>
      <c r="C345" s="38">
        <v>59.98500061035156</v>
      </c>
      <c r="D345" s="38">
        <v>60</v>
      </c>
      <c r="E345" s="38"/>
      <c r="F345" s="38">
        <v>750</v>
      </c>
      <c r="G345" s="77">
        <f t="shared" si="5"/>
        <v>-97.64602661132812</v>
      </c>
      <c r="H345" s="38">
        <v>-651</v>
      </c>
      <c r="I345" s="38">
        <v>55157.4296875</v>
      </c>
    </row>
    <row r="346" spans="2:9" ht="12.75">
      <c r="B346" s="37">
        <v>36526.04956018518</v>
      </c>
      <c r="C346" s="38">
        <v>59.98500061035156</v>
      </c>
      <c r="D346" s="38">
        <v>60</v>
      </c>
      <c r="E346" s="38"/>
      <c r="F346" s="38">
        <v>750</v>
      </c>
      <c r="G346" s="77">
        <f t="shared" si="5"/>
        <v>-97.64602661132812</v>
      </c>
      <c r="H346" s="38">
        <v>-651</v>
      </c>
      <c r="I346" s="38">
        <v>55157.4296875</v>
      </c>
    </row>
    <row r="347" spans="2:9" ht="12.75">
      <c r="B347" s="37">
        <v>36526.04958333333</v>
      </c>
      <c r="C347" s="38">
        <v>59.98500061035156</v>
      </c>
      <c r="D347" s="38">
        <v>60</v>
      </c>
      <c r="E347" s="38"/>
      <c r="F347" s="38">
        <v>750</v>
      </c>
      <c r="G347" s="77">
        <f t="shared" si="5"/>
        <v>-97.64602661132812</v>
      </c>
      <c r="H347" s="38">
        <v>-651</v>
      </c>
      <c r="I347" s="38">
        <v>55152.8046875</v>
      </c>
    </row>
    <row r="348" spans="2:9" ht="12.75">
      <c r="B348" s="37">
        <v>36526.04960648148</v>
      </c>
      <c r="C348" s="38">
        <v>59.98500061035156</v>
      </c>
      <c r="D348" s="38">
        <v>60</v>
      </c>
      <c r="E348" s="38"/>
      <c r="F348" s="38">
        <v>750</v>
      </c>
      <c r="G348" s="77">
        <f t="shared" si="5"/>
        <v>-97.64602661132812</v>
      </c>
      <c r="H348" s="38">
        <v>-651</v>
      </c>
      <c r="I348" s="38">
        <v>55152.8046875</v>
      </c>
    </row>
    <row r="349" spans="2:9" ht="12.75">
      <c r="B349" s="37">
        <v>36526.049629629626</v>
      </c>
      <c r="C349" s="38">
        <v>59.98500061035156</v>
      </c>
      <c r="D349" s="38">
        <v>60</v>
      </c>
      <c r="E349" s="38"/>
      <c r="F349" s="38">
        <v>750</v>
      </c>
      <c r="G349" s="77">
        <f t="shared" si="5"/>
        <v>-97.64602661132812</v>
      </c>
      <c r="H349" s="38">
        <v>-651</v>
      </c>
      <c r="I349" s="38">
        <v>55153.8125</v>
      </c>
    </row>
    <row r="350" spans="2:9" ht="12.75">
      <c r="B350" s="37">
        <v>36526.04965277777</v>
      </c>
      <c r="C350" s="38">
        <v>59.98500061035156</v>
      </c>
      <c r="D350" s="38">
        <v>60</v>
      </c>
      <c r="E350" s="38"/>
      <c r="F350" s="38">
        <v>750</v>
      </c>
      <c r="G350" s="77">
        <f t="shared" si="5"/>
        <v>-97.64602661132812</v>
      </c>
      <c r="H350" s="38">
        <v>-651</v>
      </c>
      <c r="I350" s="38">
        <v>55153.8125</v>
      </c>
    </row>
    <row r="351" spans="2:9" ht="12.75">
      <c r="B351" s="37">
        <v>36526.049675925926</v>
      </c>
      <c r="C351" s="38">
        <v>59.83100128173828</v>
      </c>
      <c r="D351" s="38">
        <v>60</v>
      </c>
      <c r="E351" s="38"/>
      <c r="F351" s="38">
        <v>750</v>
      </c>
      <c r="G351" s="77">
        <f t="shared" si="5"/>
        <v>-1100.181655883789</v>
      </c>
      <c r="H351" s="38">
        <v>-651</v>
      </c>
      <c r="I351" s="38">
        <v>55158.375</v>
      </c>
    </row>
    <row r="352" spans="2:9" ht="12.75">
      <c r="B352" s="37">
        <v>36526.04969907407</v>
      </c>
      <c r="C352" s="38">
        <v>59.84199905395508</v>
      </c>
      <c r="D352" s="38">
        <v>60</v>
      </c>
      <c r="E352" s="38"/>
      <c r="F352" s="38">
        <v>750</v>
      </c>
      <c r="G352" s="77">
        <f t="shared" si="5"/>
        <v>-1028.5861587524414</v>
      </c>
      <c r="H352" s="38">
        <v>-651</v>
      </c>
      <c r="I352" s="38">
        <v>55230.265625</v>
      </c>
    </row>
    <row r="353" spans="2:9" ht="12.75">
      <c r="B353" s="37">
        <v>36526.04972222222</v>
      </c>
      <c r="C353" s="38">
        <v>59.84199905395508</v>
      </c>
      <c r="D353" s="38">
        <v>60</v>
      </c>
      <c r="E353" s="38"/>
      <c r="F353" s="38">
        <v>0</v>
      </c>
      <c r="G353" s="77">
        <f t="shared" si="5"/>
        <v>-1028.5861587524414</v>
      </c>
      <c r="H353" s="38">
        <v>-651</v>
      </c>
      <c r="I353" s="38">
        <v>55230.265625</v>
      </c>
    </row>
    <row r="354" spans="2:9" ht="12.75">
      <c r="B354" s="37">
        <v>36526.049745370365</v>
      </c>
      <c r="C354" s="38">
        <v>59.867000579833984</v>
      </c>
      <c r="D354" s="38">
        <v>60</v>
      </c>
      <c r="E354" s="38"/>
      <c r="F354" s="38">
        <v>0</v>
      </c>
      <c r="G354" s="77">
        <f t="shared" si="5"/>
        <v>-865.8262252807617</v>
      </c>
      <c r="H354" s="38">
        <v>-651</v>
      </c>
      <c r="I354" s="38">
        <v>55418.20703125</v>
      </c>
    </row>
    <row r="355" spans="2:9" ht="12.75">
      <c r="B355" s="37">
        <v>36526.04976851852</v>
      </c>
      <c r="C355" s="38">
        <v>59.867000579833984</v>
      </c>
      <c r="D355" s="38">
        <v>60</v>
      </c>
      <c r="E355" s="38"/>
      <c r="F355" s="38">
        <v>0</v>
      </c>
      <c r="G355" s="77">
        <f t="shared" si="5"/>
        <v>-865.8262252807617</v>
      </c>
      <c r="H355" s="38">
        <v>-651</v>
      </c>
      <c r="I355" s="38">
        <v>55418.20703125</v>
      </c>
    </row>
    <row r="356" spans="2:9" ht="12.75">
      <c r="B356" s="37">
        <v>36526.049791666665</v>
      </c>
      <c r="C356" s="38">
        <v>59.874000549316406</v>
      </c>
      <c r="D356" s="38">
        <v>60</v>
      </c>
      <c r="E356" s="38"/>
      <c r="F356" s="38">
        <v>0</v>
      </c>
      <c r="G356" s="77">
        <f t="shared" si="5"/>
        <v>-820.2564239501953</v>
      </c>
      <c r="H356" s="38">
        <v>-651</v>
      </c>
      <c r="I356" s="38">
        <v>54802.87109375</v>
      </c>
    </row>
    <row r="357" spans="2:9" ht="12.75">
      <c r="B357" s="37">
        <v>36526.04981481481</v>
      </c>
      <c r="C357" s="38">
        <v>59.874000549316406</v>
      </c>
      <c r="D357" s="38">
        <v>60</v>
      </c>
      <c r="E357" s="38"/>
      <c r="F357" s="38">
        <v>0</v>
      </c>
      <c r="G357" s="77">
        <f t="shared" si="5"/>
        <v>-820.2564239501953</v>
      </c>
      <c r="H357" s="38">
        <v>-651</v>
      </c>
      <c r="I357" s="38">
        <v>54802.87109375</v>
      </c>
    </row>
    <row r="358" spans="2:9" ht="12.75">
      <c r="B358" s="37">
        <v>36526.04983796296</v>
      </c>
      <c r="C358" s="38">
        <v>59.869998931884766</v>
      </c>
      <c r="D358" s="38">
        <v>60</v>
      </c>
      <c r="E358" s="38"/>
      <c r="F358" s="38">
        <v>0</v>
      </c>
      <c r="G358" s="77">
        <f t="shared" si="5"/>
        <v>-846.3069534301758</v>
      </c>
      <c r="H358" s="38">
        <v>-651</v>
      </c>
      <c r="I358" s="38">
        <v>54952.66015625</v>
      </c>
    </row>
    <row r="359" spans="2:9" ht="12.75">
      <c r="B359" s="37">
        <v>36526.04986111111</v>
      </c>
      <c r="C359" s="38">
        <v>59.869998931884766</v>
      </c>
      <c r="D359" s="38">
        <v>60</v>
      </c>
      <c r="E359" s="38"/>
      <c r="F359" s="38">
        <v>0</v>
      </c>
      <c r="G359" s="77">
        <f t="shared" si="5"/>
        <v>-846.3069534301758</v>
      </c>
      <c r="H359" s="38">
        <v>-651</v>
      </c>
      <c r="I359" s="38">
        <v>54952.66015625</v>
      </c>
    </row>
    <row r="360" spans="2:9" ht="12.75">
      <c r="B360" s="37">
        <v>36526.04988425926</v>
      </c>
      <c r="C360" s="38">
        <v>59.869998931884766</v>
      </c>
      <c r="D360" s="38">
        <v>60</v>
      </c>
      <c r="E360" s="38"/>
      <c r="F360" s="38">
        <v>0</v>
      </c>
      <c r="G360" s="77">
        <f t="shared" si="5"/>
        <v>-846.3069534301758</v>
      </c>
      <c r="H360" s="38">
        <v>-651</v>
      </c>
      <c r="I360" s="38">
        <v>54952.66015625</v>
      </c>
    </row>
    <row r="361" spans="2:9" ht="12.75">
      <c r="B361" s="37">
        <v>36526.0499074074</v>
      </c>
      <c r="C361" s="38">
        <v>59.869998931884766</v>
      </c>
      <c r="D361" s="38">
        <v>60</v>
      </c>
      <c r="E361" s="38"/>
      <c r="F361" s="38">
        <v>0</v>
      </c>
      <c r="G361" s="77">
        <f t="shared" si="5"/>
        <v>-846.3069534301758</v>
      </c>
      <c r="H361" s="38">
        <v>-651</v>
      </c>
      <c r="I361" s="38">
        <v>54952.66015625</v>
      </c>
    </row>
    <row r="362" spans="2:9" ht="12.75">
      <c r="B362" s="37">
        <v>36526.04993055555</v>
      </c>
      <c r="C362" s="38">
        <v>59.867000579833984</v>
      </c>
      <c r="D362" s="38">
        <v>60</v>
      </c>
      <c r="E362" s="38"/>
      <c r="F362" s="38">
        <v>0</v>
      </c>
      <c r="G362" s="77">
        <f t="shared" si="5"/>
        <v>-865.8262252807617</v>
      </c>
      <c r="H362" s="38">
        <v>-651</v>
      </c>
      <c r="I362" s="38">
        <v>54990.703125</v>
      </c>
    </row>
    <row r="363" spans="2:9" ht="12.75">
      <c r="B363" s="37">
        <v>36526.0499537037</v>
      </c>
      <c r="C363" s="38">
        <v>59.867000579833984</v>
      </c>
      <c r="D363" s="38">
        <v>60</v>
      </c>
      <c r="E363" s="38"/>
      <c r="F363" s="38">
        <v>0</v>
      </c>
      <c r="G363" s="77">
        <f t="shared" si="5"/>
        <v>-865.8262252807617</v>
      </c>
      <c r="H363" s="38">
        <v>-651</v>
      </c>
      <c r="I363" s="38">
        <v>54990.703125</v>
      </c>
    </row>
    <row r="364" spans="2:9" ht="12.75">
      <c r="B364" s="37">
        <v>36526.04997685185</v>
      </c>
      <c r="C364" s="38">
        <v>59.86600112915039</v>
      </c>
      <c r="D364" s="38">
        <v>60</v>
      </c>
      <c r="E364" s="38"/>
      <c r="F364" s="38">
        <v>0</v>
      </c>
      <c r="G364" s="77">
        <f t="shared" si="5"/>
        <v>-872.332649230957</v>
      </c>
      <c r="H364" s="38">
        <v>-651</v>
      </c>
      <c r="I364" s="38">
        <v>54982.91796875</v>
      </c>
    </row>
    <row r="365" spans="2:9" ht="12.75">
      <c r="B365" s="37">
        <v>36526.05</v>
      </c>
      <c r="C365" s="38">
        <v>59.86600112915039</v>
      </c>
      <c r="D365" s="38">
        <v>60</v>
      </c>
      <c r="E365" s="38"/>
      <c r="F365" s="38">
        <v>0</v>
      </c>
      <c r="G365" s="77">
        <f t="shared" si="5"/>
        <v>-872.332649230957</v>
      </c>
      <c r="H365" s="38">
        <v>-651</v>
      </c>
      <c r="I365" s="38">
        <v>54982.91796875</v>
      </c>
    </row>
    <row r="366" spans="2:9" ht="12.75">
      <c r="B366" s="37">
        <v>36526.05002314815</v>
      </c>
      <c r="C366" s="38">
        <v>59.861000061035156</v>
      </c>
      <c r="D366" s="38">
        <v>60</v>
      </c>
      <c r="E366" s="38"/>
      <c r="F366" s="38">
        <v>0</v>
      </c>
      <c r="G366" s="77">
        <f t="shared" si="5"/>
        <v>-904.8896026611328</v>
      </c>
      <c r="H366" s="38">
        <v>-651</v>
      </c>
      <c r="I366" s="38">
        <v>55004.296875</v>
      </c>
    </row>
    <row r="367" spans="2:9" ht="12.75">
      <c r="B367" s="37">
        <v>36526.050046296295</v>
      </c>
      <c r="C367" s="38">
        <v>59.861000061035156</v>
      </c>
      <c r="D367" s="38">
        <v>60</v>
      </c>
      <c r="E367" s="38"/>
      <c r="F367" s="38">
        <v>0</v>
      </c>
      <c r="G367" s="77">
        <f t="shared" si="5"/>
        <v>-904.8896026611328</v>
      </c>
      <c r="H367" s="38">
        <v>-651</v>
      </c>
      <c r="I367" s="38">
        <v>55004.296875</v>
      </c>
    </row>
    <row r="368" spans="2:9" ht="12.75">
      <c r="B368" s="37">
        <v>36526.05006944444</v>
      </c>
      <c r="C368" s="38">
        <v>59.856998443603516</v>
      </c>
      <c r="D368" s="38">
        <v>60</v>
      </c>
      <c r="E368" s="38"/>
      <c r="F368" s="38">
        <v>0</v>
      </c>
      <c r="G368" s="77">
        <f t="shared" si="5"/>
        <v>-930.9401321411133</v>
      </c>
      <c r="H368" s="38">
        <v>-651</v>
      </c>
      <c r="I368" s="38">
        <v>54995.5078125</v>
      </c>
    </row>
    <row r="369" spans="2:9" ht="12.75">
      <c r="B369" s="37">
        <v>36526.05009259259</v>
      </c>
      <c r="C369" s="38">
        <v>59.856998443603516</v>
      </c>
      <c r="D369" s="38">
        <v>60</v>
      </c>
      <c r="E369" s="38"/>
      <c r="F369" s="38">
        <v>0</v>
      </c>
      <c r="G369" s="77">
        <f t="shared" si="5"/>
        <v>-930.9401321411133</v>
      </c>
      <c r="H369" s="38">
        <v>-651</v>
      </c>
      <c r="I369" s="38">
        <v>54995.5078125</v>
      </c>
    </row>
    <row r="370" spans="2:9" ht="12.75">
      <c r="B370" s="37">
        <v>36526.05011574074</v>
      </c>
      <c r="C370" s="38">
        <v>59.856998443603516</v>
      </c>
      <c r="D370" s="38">
        <v>60</v>
      </c>
      <c r="E370" s="38"/>
      <c r="F370" s="38">
        <v>0</v>
      </c>
      <c r="G370" s="77">
        <f t="shared" si="5"/>
        <v>-930.9401321411133</v>
      </c>
      <c r="H370" s="38">
        <v>-651</v>
      </c>
      <c r="I370" s="38">
        <v>55004.97265625</v>
      </c>
    </row>
    <row r="371" spans="2:9" ht="12.75">
      <c r="B371" s="37">
        <v>36526.05013888889</v>
      </c>
      <c r="C371" s="38">
        <v>59.856998443603516</v>
      </c>
      <c r="D371" s="38">
        <v>60</v>
      </c>
      <c r="E371" s="38"/>
      <c r="F371" s="38">
        <v>0</v>
      </c>
      <c r="G371" s="77">
        <f t="shared" si="5"/>
        <v>-930.9401321411133</v>
      </c>
      <c r="H371" s="38">
        <v>-651</v>
      </c>
      <c r="I371" s="38">
        <v>55004.97265625</v>
      </c>
    </row>
    <row r="372" spans="2:9" ht="12.75">
      <c r="B372" s="37">
        <v>36526.050162037034</v>
      </c>
      <c r="C372" s="38">
        <v>59.854000091552734</v>
      </c>
      <c r="D372" s="38">
        <v>60</v>
      </c>
      <c r="E372" s="38"/>
      <c r="F372" s="38">
        <v>0</v>
      </c>
      <c r="G372" s="77">
        <f t="shared" si="5"/>
        <v>-950.4594039916992</v>
      </c>
      <c r="H372" s="38">
        <v>-651</v>
      </c>
      <c r="I372" s="38">
        <v>55010.453125</v>
      </c>
    </row>
    <row r="373" spans="2:9" ht="12.75">
      <c r="B373" s="37">
        <v>36526.05018518518</v>
      </c>
      <c r="C373" s="38">
        <v>59.854000091552734</v>
      </c>
      <c r="D373" s="38">
        <v>60</v>
      </c>
      <c r="E373" s="38"/>
      <c r="F373" s="38">
        <v>0</v>
      </c>
      <c r="G373" s="77">
        <f t="shared" si="5"/>
        <v>-950.4594039916992</v>
      </c>
      <c r="H373" s="38">
        <v>-651</v>
      </c>
      <c r="I373" s="38">
        <v>55010.453125</v>
      </c>
    </row>
    <row r="374" spans="2:9" ht="12.75">
      <c r="B374" s="37">
        <v>36526.050208333334</v>
      </c>
      <c r="C374" s="38">
        <v>59.85300064086914</v>
      </c>
      <c r="D374" s="38">
        <v>60</v>
      </c>
      <c r="E374" s="38"/>
      <c r="F374" s="38">
        <v>0</v>
      </c>
      <c r="G374" s="77">
        <f t="shared" si="5"/>
        <v>-956.9658279418945</v>
      </c>
      <c r="H374" s="38">
        <v>-651</v>
      </c>
      <c r="I374" s="38">
        <v>55031.9921875</v>
      </c>
    </row>
    <row r="375" spans="2:9" ht="12.75">
      <c r="B375" s="37">
        <v>36526.05023148148</v>
      </c>
      <c r="C375" s="38">
        <v>59.85300064086914</v>
      </c>
      <c r="D375" s="38">
        <v>60</v>
      </c>
      <c r="E375" s="38"/>
      <c r="F375" s="38">
        <v>0</v>
      </c>
      <c r="G375" s="77">
        <f t="shared" si="5"/>
        <v>-956.9658279418945</v>
      </c>
      <c r="H375" s="38">
        <v>-651</v>
      </c>
      <c r="I375" s="38">
        <v>55031.9921875</v>
      </c>
    </row>
    <row r="376" spans="2:9" ht="12.75">
      <c r="B376" s="37">
        <v>36526.05025462963</v>
      </c>
      <c r="C376" s="38">
        <v>59.85300064086914</v>
      </c>
      <c r="D376" s="38">
        <v>60</v>
      </c>
      <c r="E376" s="38"/>
      <c r="F376" s="38">
        <v>0</v>
      </c>
      <c r="G376" s="77">
        <f t="shared" si="5"/>
        <v>-956.9658279418945</v>
      </c>
      <c r="H376" s="38">
        <v>-651</v>
      </c>
      <c r="I376" s="38">
        <v>55031.9921875</v>
      </c>
    </row>
    <row r="377" spans="2:9" ht="12.75">
      <c r="B377" s="37">
        <v>36526.05027777777</v>
      </c>
      <c r="C377" s="38">
        <v>59.85300064086914</v>
      </c>
      <c r="D377" s="38">
        <v>60</v>
      </c>
      <c r="E377" s="38"/>
      <c r="F377" s="38">
        <v>0</v>
      </c>
      <c r="G377" s="77">
        <f t="shared" si="5"/>
        <v>-956.9658279418945</v>
      </c>
      <c r="H377" s="38">
        <v>-651</v>
      </c>
      <c r="I377" s="38">
        <v>55031.9921875</v>
      </c>
    </row>
    <row r="378" spans="2:9" ht="12.75">
      <c r="B378" s="37">
        <v>36526.05030092593</v>
      </c>
      <c r="C378" s="38">
        <v>59.85300064086914</v>
      </c>
      <c r="D378" s="38">
        <v>60</v>
      </c>
      <c r="E378" s="38"/>
      <c r="F378" s="38">
        <v>0</v>
      </c>
      <c r="G378" s="77">
        <f t="shared" si="5"/>
        <v>-956.9658279418945</v>
      </c>
      <c r="H378" s="38">
        <v>-651</v>
      </c>
      <c r="I378" s="38">
        <v>55031.9921875</v>
      </c>
    </row>
    <row r="379" spans="2:9" ht="12.75">
      <c r="B379" s="37">
        <v>36526.05032407407</v>
      </c>
      <c r="C379" s="38">
        <v>59.85300064086914</v>
      </c>
      <c r="D379" s="38">
        <v>60</v>
      </c>
      <c r="E379" s="38"/>
      <c r="F379" s="38">
        <v>0</v>
      </c>
      <c r="G379" s="77">
        <f t="shared" si="5"/>
        <v>-956.9658279418945</v>
      </c>
      <c r="H379" s="38">
        <v>-651</v>
      </c>
      <c r="I379" s="38">
        <v>55031.9921875</v>
      </c>
    </row>
    <row r="380" spans="2:9" ht="12.75">
      <c r="B380" s="37">
        <v>36526.05034722222</v>
      </c>
      <c r="C380" s="38">
        <v>59.854000091552734</v>
      </c>
      <c r="D380" s="38">
        <v>60</v>
      </c>
      <c r="E380" s="38"/>
      <c r="F380" s="38">
        <v>0</v>
      </c>
      <c r="G380" s="77">
        <f t="shared" si="5"/>
        <v>-950.4594039916992</v>
      </c>
      <c r="H380" s="38">
        <v>-651</v>
      </c>
      <c r="I380" s="38">
        <v>55059.3359375</v>
      </c>
    </row>
    <row r="381" spans="2:9" ht="12.75">
      <c r="B381" s="37">
        <v>36526.050370370365</v>
      </c>
      <c r="C381" s="38">
        <v>59.854000091552734</v>
      </c>
      <c r="D381" s="38">
        <v>60</v>
      </c>
      <c r="E381" s="38"/>
      <c r="F381" s="38">
        <v>0</v>
      </c>
      <c r="G381" s="77">
        <f t="shared" si="5"/>
        <v>-950.4594039916992</v>
      </c>
      <c r="H381" s="38">
        <v>-651</v>
      </c>
      <c r="I381" s="38">
        <v>55059.3359375</v>
      </c>
    </row>
    <row r="382" spans="2:9" ht="12.75">
      <c r="B382" s="37">
        <v>36526.05039351852</v>
      </c>
      <c r="C382" s="38">
        <v>59.86800003051758</v>
      </c>
      <c r="D382" s="38">
        <v>60</v>
      </c>
      <c r="E382" s="38"/>
      <c r="F382" s="38">
        <v>0</v>
      </c>
      <c r="G382" s="77">
        <f t="shared" si="5"/>
        <v>-859.3198013305664</v>
      </c>
      <c r="H382" s="38">
        <v>-651</v>
      </c>
      <c r="I382" s="38">
        <v>55085.1953125</v>
      </c>
    </row>
    <row r="383" spans="2:9" ht="12.75">
      <c r="B383" s="37">
        <v>36526.050416666665</v>
      </c>
      <c r="C383" s="38">
        <v>59.86800003051758</v>
      </c>
      <c r="D383" s="38">
        <v>60</v>
      </c>
      <c r="E383" s="38"/>
      <c r="F383" s="38">
        <v>0</v>
      </c>
      <c r="G383" s="77">
        <f t="shared" si="5"/>
        <v>-859.3198013305664</v>
      </c>
      <c r="H383" s="38">
        <v>-651</v>
      </c>
      <c r="I383" s="38">
        <v>55085.1953125</v>
      </c>
    </row>
    <row r="384" spans="2:9" ht="12.75">
      <c r="B384" s="37">
        <v>36526.05043981481</v>
      </c>
      <c r="C384" s="38">
        <v>59.875</v>
      </c>
      <c r="D384" s="38">
        <v>60</v>
      </c>
      <c r="E384" s="38"/>
      <c r="F384" s="38">
        <v>0</v>
      </c>
      <c r="G384" s="77">
        <f t="shared" si="5"/>
        <v>-813.75</v>
      </c>
      <c r="H384" s="38">
        <v>-651</v>
      </c>
      <c r="I384" s="38">
        <v>55109.5234375</v>
      </c>
    </row>
    <row r="385" spans="2:9" ht="12.75">
      <c r="B385" s="37">
        <v>36526.05046296296</v>
      </c>
      <c r="C385" s="38">
        <v>59.875</v>
      </c>
      <c r="D385" s="38">
        <v>60</v>
      </c>
      <c r="E385" s="38"/>
      <c r="F385" s="38">
        <v>0</v>
      </c>
      <c r="G385" s="77">
        <f t="shared" si="5"/>
        <v>-813.75</v>
      </c>
      <c r="H385" s="38">
        <v>-651</v>
      </c>
      <c r="I385" s="38">
        <v>55109.5234375</v>
      </c>
    </row>
    <row r="386" spans="2:9" ht="12.75">
      <c r="B386" s="37">
        <v>36526.05048611111</v>
      </c>
      <c r="C386" s="38">
        <v>59.88100051879883</v>
      </c>
      <c r="D386" s="38">
        <v>60</v>
      </c>
      <c r="E386" s="38"/>
      <c r="F386" s="38">
        <v>0</v>
      </c>
      <c r="G386" s="77">
        <f t="shared" si="5"/>
        <v>-774.6866226196289</v>
      </c>
      <c r="H386" s="38">
        <v>-651</v>
      </c>
      <c r="I386" s="38">
        <v>55127.8984375</v>
      </c>
    </row>
    <row r="387" spans="2:9" ht="12.75">
      <c r="B387" s="37">
        <v>36526.05050925926</v>
      </c>
      <c r="C387" s="38">
        <v>59.88100051879883</v>
      </c>
      <c r="D387" s="38">
        <v>60</v>
      </c>
      <c r="E387" s="38"/>
      <c r="F387" s="38">
        <v>0</v>
      </c>
      <c r="G387" s="77">
        <f t="shared" si="5"/>
        <v>-774.6866226196289</v>
      </c>
      <c r="H387" s="38">
        <v>-651</v>
      </c>
      <c r="I387" s="38">
        <v>55127.8984375</v>
      </c>
    </row>
    <row r="388" spans="2:9" ht="12.75">
      <c r="B388" s="37">
        <v>36526.050532407404</v>
      </c>
      <c r="C388" s="38">
        <v>59.88600158691406</v>
      </c>
      <c r="D388" s="38">
        <v>60</v>
      </c>
      <c r="E388" s="38"/>
      <c r="F388" s="38">
        <v>0</v>
      </c>
      <c r="G388" s="77">
        <f t="shared" si="5"/>
        <v>-742.1296691894531</v>
      </c>
      <c r="H388" s="38">
        <v>-651</v>
      </c>
      <c r="I388" s="38">
        <v>55127.10546875</v>
      </c>
    </row>
    <row r="389" spans="2:9" ht="12.75">
      <c r="B389" s="37">
        <v>36526.05055555555</v>
      </c>
      <c r="C389" s="38">
        <v>59.88600158691406</v>
      </c>
      <c r="D389" s="38">
        <v>60</v>
      </c>
      <c r="E389" s="38"/>
      <c r="F389" s="38">
        <v>0</v>
      </c>
      <c r="G389" s="77">
        <f t="shared" si="5"/>
        <v>-742.1296691894531</v>
      </c>
      <c r="H389" s="38">
        <v>-651</v>
      </c>
      <c r="I389" s="38">
        <v>55127.10546875</v>
      </c>
    </row>
    <row r="390" spans="2:9" ht="12.75">
      <c r="B390" s="37">
        <v>36526.050578703704</v>
      </c>
      <c r="C390" s="38">
        <v>59.887001037597656</v>
      </c>
      <c r="D390" s="38">
        <v>60</v>
      </c>
      <c r="E390" s="38"/>
      <c r="F390" s="38">
        <v>0</v>
      </c>
      <c r="G390" s="77">
        <f aca="true" t="shared" si="6" ref="G390:G453">(C390-D390)*-10*H390</f>
        <v>-735.6232452392578</v>
      </c>
      <c r="H390" s="38">
        <v>-651</v>
      </c>
      <c r="I390" s="38">
        <v>55141.55078125</v>
      </c>
    </row>
    <row r="391" spans="2:9" ht="12.75">
      <c r="B391" s="37">
        <v>36526.05060185185</v>
      </c>
      <c r="C391" s="38">
        <v>59.887001037597656</v>
      </c>
      <c r="D391" s="38">
        <v>60</v>
      </c>
      <c r="E391" s="38"/>
      <c r="F391" s="38">
        <v>0</v>
      </c>
      <c r="G391" s="77">
        <f t="shared" si="6"/>
        <v>-735.6232452392578</v>
      </c>
      <c r="H391" s="38">
        <v>-651</v>
      </c>
      <c r="I391" s="38">
        <v>55141.55078125</v>
      </c>
    </row>
    <row r="392" spans="2:9" ht="12.75">
      <c r="B392" s="37">
        <v>36526.050624999996</v>
      </c>
      <c r="C392" s="38">
        <v>59.88600158691406</v>
      </c>
      <c r="D392" s="38">
        <v>60</v>
      </c>
      <c r="E392" s="38"/>
      <c r="F392" s="38">
        <v>0</v>
      </c>
      <c r="G392" s="77">
        <f t="shared" si="6"/>
        <v>-742.1296691894531</v>
      </c>
      <c r="H392" s="38">
        <v>-651</v>
      </c>
      <c r="I392" s="38">
        <v>55141.64453125</v>
      </c>
    </row>
    <row r="393" spans="2:9" ht="12.75">
      <c r="B393" s="37">
        <v>36526.05064814814</v>
      </c>
      <c r="C393" s="38">
        <v>59.88600158691406</v>
      </c>
      <c r="D393" s="38">
        <v>60</v>
      </c>
      <c r="E393" s="38"/>
      <c r="F393" s="38">
        <v>0</v>
      </c>
      <c r="G393" s="77">
        <f t="shared" si="6"/>
        <v>-742.1296691894531</v>
      </c>
      <c r="H393" s="38">
        <v>-651</v>
      </c>
      <c r="I393" s="38">
        <v>55141.64453125</v>
      </c>
    </row>
    <row r="394" spans="2:9" ht="12.75">
      <c r="B394" s="37">
        <v>36526.050671296296</v>
      </c>
      <c r="C394" s="38">
        <v>59.89400100708008</v>
      </c>
      <c r="D394" s="38">
        <v>60</v>
      </c>
      <c r="E394" s="38"/>
      <c r="F394" s="38">
        <v>0</v>
      </c>
      <c r="G394" s="77">
        <f t="shared" si="6"/>
        <v>-690.0534439086914</v>
      </c>
      <c r="H394" s="38">
        <v>-651</v>
      </c>
      <c r="I394" s="38">
        <v>55148.48046875</v>
      </c>
    </row>
    <row r="395" spans="2:9" ht="12.75">
      <c r="B395" s="37">
        <v>36526.05069444444</v>
      </c>
      <c r="C395" s="38">
        <v>59.89400100708008</v>
      </c>
      <c r="D395" s="38">
        <v>60</v>
      </c>
      <c r="E395" s="38"/>
      <c r="F395" s="38">
        <v>0</v>
      </c>
      <c r="G395" s="77">
        <f t="shared" si="6"/>
        <v>-690.0534439086914</v>
      </c>
      <c r="H395" s="38">
        <v>-651</v>
      </c>
      <c r="I395" s="38">
        <v>55148.48046875</v>
      </c>
    </row>
    <row r="396" spans="2:9" ht="12.75">
      <c r="B396" s="37">
        <v>36526.05071759259</v>
      </c>
      <c r="C396" s="38">
        <v>59.89500045776367</v>
      </c>
      <c r="D396" s="38">
        <v>60</v>
      </c>
      <c r="E396" s="38"/>
      <c r="F396" s="38">
        <v>0</v>
      </c>
      <c r="G396" s="77">
        <f t="shared" si="6"/>
        <v>-683.5470199584961</v>
      </c>
      <c r="H396" s="38">
        <v>-651</v>
      </c>
      <c r="I396" s="38">
        <v>55146.34375</v>
      </c>
    </row>
    <row r="397" spans="2:9" ht="12.75">
      <c r="B397" s="37">
        <v>36526.050740740735</v>
      </c>
      <c r="C397" s="38">
        <v>59.89500045776367</v>
      </c>
      <c r="D397" s="38">
        <v>60</v>
      </c>
      <c r="E397" s="38"/>
      <c r="F397" s="38">
        <v>0</v>
      </c>
      <c r="G397" s="77">
        <f t="shared" si="6"/>
        <v>-683.5470199584961</v>
      </c>
      <c r="H397" s="38">
        <v>-651</v>
      </c>
      <c r="I397" s="38">
        <v>55146.34375</v>
      </c>
    </row>
    <row r="398" spans="2:9" ht="12.75">
      <c r="B398" s="37">
        <v>36526.05076388889</v>
      </c>
      <c r="C398" s="38">
        <v>59.895999908447266</v>
      </c>
      <c r="D398" s="38">
        <v>60</v>
      </c>
      <c r="E398" s="38"/>
      <c r="F398" s="38">
        <v>0</v>
      </c>
      <c r="G398" s="77">
        <f t="shared" si="6"/>
        <v>-677.0405960083008</v>
      </c>
      <c r="H398" s="38">
        <v>-651</v>
      </c>
      <c r="I398" s="38">
        <v>55169.20703125</v>
      </c>
    </row>
    <row r="399" spans="2:9" ht="12.75">
      <c r="B399" s="37">
        <v>36526.050787037035</v>
      </c>
      <c r="C399" s="38">
        <v>59.895999908447266</v>
      </c>
      <c r="D399" s="38">
        <v>60</v>
      </c>
      <c r="E399" s="38"/>
      <c r="F399" s="38">
        <v>0</v>
      </c>
      <c r="G399" s="77">
        <f t="shared" si="6"/>
        <v>-677.0405960083008</v>
      </c>
      <c r="H399" s="38">
        <v>-651</v>
      </c>
      <c r="I399" s="38">
        <v>55169.20703125</v>
      </c>
    </row>
    <row r="400" spans="2:9" ht="12.75">
      <c r="B400" s="37">
        <v>36526.05081018518</v>
      </c>
      <c r="C400" s="38">
        <v>59.9010009765625</v>
      </c>
      <c r="D400" s="38">
        <v>60</v>
      </c>
      <c r="E400" s="38"/>
      <c r="F400" s="38">
        <v>0</v>
      </c>
      <c r="G400" s="77">
        <f t="shared" si="6"/>
        <v>-644.483642578125</v>
      </c>
      <c r="H400" s="38">
        <v>-651</v>
      </c>
      <c r="I400" s="38">
        <v>55169.6796875</v>
      </c>
    </row>
    <row r="401" spans="2:9" ht="12.75">
      <c r="B401" s="37">
        <v>36526.05083333333</v>
      </c>
      <c r="C401" s="38">
        <v>59.9010009765625</v>
      </c>
      <c r="D401" s="38">
        <v>60</v>
      </c>
      <c r="E401" s="38"/>
      <c r="F401" s="38">
        <v>0</v>
      </c>
      <c r="G401" s="77">
        <f t="shared" si="6"/>
        <v>-644.483642578125</v>
      </c>
      <c r="H401" s="38">
        <v>-651</v>
      </c>
      <c r="I401" s="38">
        <v>55169.6796875</v>
      </c>
    </row>
    <row r="402" spans="2:9" ht="12.75">
      <c r="B402" s="37">
        <v>36526.05085648148</v>
      </c>
      <c r="C402" s="38">
        <v>59.90800094604492</v>
      </c>
      <c r="D402" s="38">
        <v>60</v>
      </c>
      <c r="E402" s="38"/>
      <c r="F402" s="38">
        <v>0</v>
      </c>
      <c r="G402" s="77">
        <f t="shared" si="6"/>
        <v>-598.9138412475586</v>
      </c>
      <c r="H402" s="38">
        <v>-651</v>
      </c>
      <c r="I402" s="38">
        <v>55184.015625</v>
      </c>
    </row>
    <row r="403" spans="2:9" ht="12.75">
      <c r="B403" s="37">
        <v>36526.05087962963</v>
      </c>
      <c r="C403" s="38">
        <v>59.90800094604492</v>
      </c>
      <c r="D403" s="38">
        <v>60</v>
      </c>
      <c r="E403" s="38"/>
      <c r="F403" s="38">
        <v>0</v>
      </c>
      <c r="G403" s="77">
        <f t="shared" si="6"/>
        <v>-598.9138412475586</v>
      </c>
      <c r="H403" s="38">
        <v>-651</v>
      </c>
      <c r="I403" s="38">
        <v>55184.015625</v>
      </c>
    </row>
    <row r="404" spans="2:9" ht="12.75">
      <c r="B404" s="37">
        <v>36526.05090277777</v>
      </c>
      <c r="C404" s="38">
        <v>59.90999984741211</v>
      </c>
      <c r="D404" s="38">
        <v>60</v>
      </c>
      <c r="E404" s="38"/>
      <c r="F404" s="38">
        <v>0</v>
      </c>
      <c r="G404" s="77">
        <f t="shared" si="6"/>
        <v>-585.900993347168</v>
      </c>
      <c r="H404" s="38">
        <v>-651</v>
      </c>
      <c r="I404" s="38">
        <v>55177.1796875</v>
      </c>
    </row>
    <row r="405" spans="2:9" ht="12.75">
      <c r="B405" s="37">
        <v>36526.05092592593</v>
      </c>
      <c r="C405" s="38">
        <v>59.90999984741211</v>
      </c>
      <c r="D405" s="38">
        <v>60</v>
      </c>
      <c r="E405" s="38"/>
      <c r="F405" s="38">
        <v>0</v>
      </c>
      <c r="G405" s="77">
        <f t="shared" si="6"/>
        <v>-585.900993347168</v>
      </c>
      <c r="H405" s="38">
        <v>-651</v>
      </c>
      <c r="I405" s="38">
        <v>55177.1796875</v>
      </c>
    </row>
    <row r="406" spans="2:9" ht="12.75">
      <c r="B406" s="37">
        <v>36526.05094907407</v>
      </c>
      <c r="C406" s="38">
        <v>59.90999984741211</v>
      </c>
      <c r="D406" s="38">
        <v>60</v>
      </c>
      <c r="E406" s="38"/>
      <c r="F406" s="38">
        <v>0</v>
      </c>
      <c r="G406" s="77">
        <f t="shared" si="6"/>
        <v>-585.900993347168</v>
      </c>
      <c r="H406" s="38">
        <v>-651</v>
      </c>
      <c r="I406" s="38">
        <v>55177.1796875</v>
      </c>
    </row>
    <row r="407" spans="2:9" ht="12.75">
      <c r="B407" s="37">
        <v>36526.05097222222</v>
      </c>
      <c r="C407" s="38">
        <v>59.90999984741211</v>
      </c>
      <c r="D407" s="38">
        <v>60</v>
      </c>
      <c r="E407" s="38"/>
      <c r="F407" s="38">
        <v>0</v>
      </c>
      <c r="G407" s="77">
        <f t="shared" si="6"/>
        <v>-585.900993347168</v>
      </c>
      <c r="H407" s="38">
        <v>-651</v>
      </c>
      <c r="I407" s="38">
        <v>55177.1796875</v>
      </c>
    </row>
    <row r="408" spans="2:9" ht="12.75">
      <c r="B408" s="37">
        <v>36526.050995370366</v>
      </c>
      <c r="C408" s="38">
        <v>59.90999984741211</v>
      </c>
      <c r="D408" s="38">
        <v>60</v>
      </c>
      <c r="E408" s="38"/>
      <c r="F408" s="38">
        <v>0</v>
      </c>
      <c r="G408" s="77">
        <f t="shared" si="6"/>
        <v>-585.900993347168</v>
      </c>
      <c r="H408" s="38">
        <v>-651</v>
      </c>
      <c r="I408" s="38">
        <v>55177.1796875</v>
      </c>
    </row>
    <row r="409" spans="2:9" ht="12.75">
      <c r="B409" s="37">
        <v>36526.05101851852</v>
      </c>
      <c r="C409" s="38">
        <v>59.91299819946289</v>
      </c>
      <c r="D409" s="38">
        <v>60</v>
      </c>
      <c r="E409" s="38"/>
      <c r="F409" s="38">
        <v>0</v>
      </c>
      <c r="G409" s="77">
        <f t="shared" si="6"/>
        <v>-566.381721496582</v>
      </c>
      <c r="H409" s="38">
        <v>-651</v>
      </c>
      <c r="I409" s="38">
        <v>55188.1484375</v>
      </c>
    </row>
    <row r="410" spans="2:9" ht="12.75">
      <c r="B410" s="37">
        <v>36526.051041666666</v>
      </c>
      <c r="C410" s="38">
        <v>59.91299819946289</v>
      </c>
      <c r="D410" s="38">
        <v>60</v>
      </c>
      <c r="E410" s="38"/>
      <c r="F410" s="38">
        <v>0</v>
      </c>
      <c r="G410" s="77">
        <f t="shared" si="6"/>
        <v>-566.381721496582</v>
      </c>
      <c r="H410" s="38">
        <v>-651</v>
      </c>
      <c r="I410" s="38">
        <v>55188.72265625</v>
      </c>
    </row>
    <row r="411" spans="2:9" ht="12.75">
      <c r="B411" s="37">
        <v>36526.05106481481</v>
      </c>
      <c r="C411" s="38">
        <v>59.91299819946289</v>
      </c>
      <c r="D411" s="38">
        <v>60</v>
      </c>
      <c r="E411" s="38"/>
      <c r="F411" s="38">
        <v>0</v>
      </c>
      <c r="G411" s="77">
        <f t="shared" si="6"/>
        <v>-566.381721496582</v>
      </c>
      <c r="H411" s="38">
        <v>-651</v>
      </c>
      <c r="I411" s="38">
        <v>55188.72265625</v>
      </c>
    </row>
    <row r="412" spans="2:9" ht="12.75">
      <c r="B412" s="37">
        <v>36526.05108796296</v>
      </c>
      <c r="C412" s="38">
        <v>59.92399978637695</v>
      </c>
      <c r="D412" s="38">
        <v>60</v>
      </c>
      <c r="E412" s="38"/>
      <c r="F412" s="38">
        <v>0</v>
      </c>
      <c r="G412" s="77">
        <f t="shared" si="6"/>
        <v>-494.76139068603516</v>
      </c>
      <c r="H412" s="38">
        <v>-651</v>
      </c>
      <c r="I412" s="38">
        <v>55209.5703125</v>
      </c>
    </row>
    <row r="413" spans="2:9" ht="12.75">
      <c r="B413" s="37">
        <v>36526.05111111111</v>
      </c>
      <c r="C413" s="38">
        <v>59.92399978637695</v>
      </c>
      <c r="D413" s="38">
        <v>60</v>
      </c>
      <c r="E413" s="38"/>
      <c r="F413" s="38">
        <v>0</v>
      </c>
      <c r="G413" s="77">
        <f t="shared" si="6"/>
        <v>-494.76139068603516</v>
      </c>
      <c r="H413" s="38">
        <v>-651</v>
      </c>
      <c r="I413" s="38">
        <v>55209.5703125</v>
      </c>
    </row>
    <row r="414" spans="2:9" ht="12.75">
      <c r="B414" s="37">
        <v>36526.05113425926</v>
      </c>
      <c r="C414" s="38">
        <v>59.930999755859375</v>
      </c>
      <c r="D414" s="38">
        <v>60</v>
      </c>
      <c r="E414" s="38"/>
      <c r="F414" s="38">
        <v>0</v>
      </c>
      <c r="G414" s="77">
        <f t="shared" si="6"/>
        <v>-449.19158935546875</v>
      </c>
      <c r="H414" s="38">
        <v>-651</v>
      </c>
      <c r="I414" s="38">
        <v>55215.1875</v>
      </c>
    </row>
    <row r="415" spans="2:9" ht="12.75">
      <c r="B415" s="37">
        <v>36526.051157407404</v>
      </c>
      <c r="C415" s="38">
        <v>59.930999755859375</v>
      </c>
      <c r="D415" s="38">
        <v>60</v>
      </c>
      <c r="E415" s="38"/>
      <c r="F415" s="38">
        <v>0</v>
      </c>
      <c r="G415" s="77">
        <f t="shared" si="6"/>
        <v>-449.19158935546875</v>
      </c>
      <c r="H415" s="38">
        <v>-651</v>
      </c>
      <c r="I415" s="38">
        <v>55215.1875</v>
      </c>
    </row>
    <row r="416" spans="2:9" ht="12.75">
      <c r="B416" s="37">
        <v>36526.05118055555</v>
      </c>
      <c r="C416" s="38">
        <v>59.930999755859375</v>
      </c>
      <c r="D416" s="38">
        <v>60</v>
      </c>
      <c r="E416" s="38"/>
      <c r="F416" s="38">
        <v>0</v>
      </c>
      <c r="G416" s="77">
        <f t="shared" si="6"/>
        <v>-449.19158935546875</v>
      </c>
      <c r="H416" s="38">
        <v>-651</v>
      </c>
      <c r="I416" s="38">
        <v>55218.30078125</v>
      </c>
    </row>
    <row r="417" spans="2:9" ht="12.75">
      <c r="B417" s="37">
        <v>36526.051203703704</v>
      </c>
      <c r="C417" s="38">
        <v>59.930999755859375</v>
      </c>
      <c r="D417" s="38">
        <v>60</v>
      </c>
      <c r="E417" s="38"/>
      <c r="F417" s="38">
        <v>0</v>
      </c>
      <c r="G417" s="77">
        <f t="shared" si="6"/>
        <v>-449.19158935546875</v>
      </c>
      <c r="H417" s="38">
        <v>-651</v>
      </c>
      <c r="I417" s="38">
        <v>55218.30078125</v>
      </c>
    </row>
    <row r="418" spans="2:9" ht="12.75">
      <c r="B418" s="37">
        <v>36526.05122685185</v>
      </c>
      <c r="C418" s="38">
        <v>59.92900085449219</v>
      </c>
      <c r="D418" s="38">
        <v>60</v>
      </c>
      <c r="E418" s="38"/>
      <c r="F418" s="38">
        <v>0</v>
      </c>
      <c r="G418" s="77">
        <f t="shared" si="6"/>
        <v>-462.2044372558594</v>
      </c>
      <c r="H418" s="38">
        <v>-651</v>
      </c>
      <c r="I418" s="38">
        <v>55209.28515625</v>
      </c>
    </row>
    <row r="419" spans="2:9" ht="12.75">
      <c r="B419" s="37">
        <v>36526.05125</v>
      </c>
      <c r="C419" s="38">
        <v>59.92900085449219</v>
      </c>
      <c r="D419" s="38">
        <v>60</v>
      </c>
      <c r="E419" s="38"/>
      <c r="F419" s="38">
        <v>0</v>
      </c>
      <c r="G419" s="77">
        <f t="shared" si="6"/>
        <v>-462.2044372558594</v>
      </c>
      <c r="H419" s="38">
        <v>-651</v>
      </c>
      <c r="I419" s="38">
        <v>55209.28515625</v>
      </c>
    </row>
    <row r="420" spans="2:9" ht="12.75">
      <c r="B420" s="37">
        <v>36526.05127314814</v>
      </c>
      <c r="C420" s="38">
        <v>59.93299865722656</v>
      </c>
      <c r="D420" s="38">
        <v>60</v>
      </c>
      <c r="E420" s="38"/>
      <c r="F420" s="38">
        <v>0</v>
      </c>
      <c r="G420" s="77">
        <f t="shared" si="6"/>
        <v>-436.1787414550781</v>
      </c>
      <c r="H420" s="38">
        <v>-651</v>
      </c>
      <c r="I420" s="38">
        <v>55228.77734375</v>
      </c>
    </row>
    <row r="421" spans="2:9" ht="12.75">
      <c r="B421" s="37">
        <v>36526.0512962963</v>
      </c>
      <c r="C421" s="38">
        <v>59.93299865722656</v>
      </c>
      <c r="D421" s="38">
        <v>60</v>
      </c>
      <c r="E421" s="38"/>
      <c r="F421" s="38">
        <v>0</v>
      </c>
      <c r="G421" s="77">
        <f t="shared" si="6"/>
        <v>-436.1787414550781</v>
      </c>
      <c r="H421" s="38">
        <v>-651</v>
      </c>
      <c r="I421" s="38">
        <v>55228.77734375</v>
      </c>
    </row>
    <row r="422" spans="2:9" ht="12.75">
      <c r="B422" s="37">
        <v>36526.05131944444</v>
      </c>
      <c r="C422" s="38">
        <v>59.93299865722656</v>
      </c>
      <c r="D422" s="38">
        <v>60</v>
      </c>
      <c r="E422" s="38"/>
      <c r="F422" s="38">
        <v>0</v>
      </c>
      <c r="G422" s="77">
        <f t="shared" si="6"/>
        <v>-436.1787414550781</v>
      </c>
      <c r="H422" s="38">
        <v>-651</v>
      </c>
      <c r="I422" s="38">
        <v>55228.77734375</v>
      </c>
    </row>
    <row r="423" spans="2:9" ht="12.75">
      <c r="B423" s="37">
        <v>36526.05134259259</v>
      </c>
      <c r="C423" s="38">
        <v>59.93299865722656</v>
      </c>
      <c r="D423" s="38">
        <v>60</v>
      </c>
      <c r="E423" s="38"/>
      <c r="F423" s="38">
        <v>0</v>
      </c>
      <c r="G423" s="77">
        <f t="shared" si="6"/>
        <v>-436.1787414550781</v>
      </c>
      <c r="H423" s="38">
        <v>-651</v>
      </c>
      <c r="I423" s="38">
        <v>55228.77734375</v>
      </c>
    </row>
    <row r="424" spans="2:9" ht="12.75">
      <c r="B424" s="37">
        <v>36526.051365740735</v>
      </c>
      <c r="C424" s="38">
        <v>59.94200134277344</v>
      </c>
      <c r="D424" s="38">
        <v>60</v>
      </c>
      <c r="E424" s="38"/>
      <c r="F424" s="38">
        <v>0</v>
      </c>
      <c r="G424" s="77">
        <f t="shared" si="6"/>
        <v>-377.5712585449219</v>
      </c>
      <c r="H424" s="38">
        <v>-651</v>
      </c>
      <c r="I424" s="38">
        <v>55237.98046875</v>
      </c>
    </row>
    <row r="425" spans="2:9" ht="12.75">
      <c r="B425" s="37">
        <v>36526.05138888889</v>
      </c>
      <c r="C425" s="38">
        <v>59.94200134277344</v>
      </c>
      <c r="D425" s="38">
        <v>60</v>
      </c>
      <c r="E425" s="38"/>
      <c r="F425" s="38">
        <v>0</v>
      </c>
      <c r="G425" s="77">
        <f t="shared" si="6"/>
        <v>-377.5712585449219</v>
      </c>
      <c r="H425" s="38">
        <v>-651</v>
      </c>
      <c r="I425" s="38">
        <v>55237.98046875</v>
      </c>
    </row>
    <row r="426" spans="2:9" ht="12.75">
      <c r="B426" s="37">
        <v>36526.051412037035</v>
      </c>
      <c r="C426" s="38">
        <v>59.94599914550781</v>
      </c>
      <c r="D426" s="38">
        <v>60</v>
      </c>
      <c r="E426" s="38"/>
      <c r="F426" s="38">
        <v>0</v>
      </c>
      <c r="G426" s="77">
        <f t="shared" si="6"/>
        <v>-351.5455627441406</v>
      </c>
      <c r="H426" s="38">
        <v>-651</v>
      </c>
      <c r="I426" s="38">
        <v>55258.30078125</v>
      </c>
    </row>
    <row r="427" spans="2:9" ht="12.75">
      <c r="B427" s="37">
        <v>36526.05143518518</v>
      </c>
      <c r="C427" s="38">
        <v>59.94599914550781</v>
      </c>
      <c r="D427" s="38">
        <v>60</v>
      </c>
      <c r="E427" s="38"/>
      <c r="F427" s="38">
        <v>0</v>
      </c>
      <c r="G427" s="77">
        <f t="shared" si="6"/>
        <v>-351.5455627441406</v>
      </c>
      <c r="H427" s="38">
        <v>-651</v>
      </c>
      <c r="I427" s="38">
        <v>55258.30078125</v>
      </c>
    </row>
    <row r="428" spans="2:9" ht="12.75">
      <c r="B428" s="37">
        <v>36526.05145833333</v>
      </c>
      <c r="C428" s="38">
        <v>59.94499969482422</v>
      </c>
      <c r="D428" s="38">
        <v>60</v>
      </c>
      <c r="E428" s="38"/>
      <c r="F428" s="38">
        <v>0</v>
      </c>
      <c r="G428" s="77">
        <f t="shared" si="6"/>
        <v>-358.05198669433594</v>
      </c>
      <c r="H428" s="38">
        <v>-651</v>
      </c>
      <c r="I428" s="38">
        <v>55255.8046875</v>
      </c>
    </row>
    <row r="429" spans="2:9" ht="12.75">
      <c r="B429" s="37">
        <v>36526.05148148148</v>
      </c>
      <c r="C429" s="38">
        <v>59.94499969482422</v>
      </c>
      <c r="D429" s="38">
        <v>60</v>
      </c>
      <c r="E429" s="38"/>
      <c r="F429" s="38">
        <v>0</v>
      </c>
      <c r="G429" s="77">
        <f t="shared" si="6"/>
        <v>-358.05198669433594</v>
      </c>
      <c r="H429" s="38">
        <v>-651</v>
      </c>
      <c r="I429" s="38">
        <v>55255.8046875</v>
      </c>
    </row>
    <row r="430" spans="2:9" ht="12.75">
      <c r="B430" s="37">
        <v>36526.05150462963</v>
      </c>
      <c r="C430" s="38">
        <v>59.944000244140625</v>
      </c>
      <c r="D430" s="38">
        <v>60</v>
      </c>
      <c r="E430" s="38"/>
      <c r="F430" s="38">
        <v>0</v>
      </c>
      <c r="G430" s="77">
        <f t="shared" si="6"/>
        <v>-364.55841064453125</v>
      </c>
      <c r="H430" s="38">
        <v>-651</v>
      </c>
      <c r="I430" s="38">
        <v>55279.8125</v>
      </c>
    </row>
    <row r="431" spans="2:9" ht="12.75">
      <c r="B431" s="37">
        <v>36526.051527777774</v>
      </c>
      <c r="C431" s="38">
        <v>59.944000244140625</v>
      </c>
      <c r="D431" s="38">
        <v>60</v>
      </c>
      <c r="E431" s="38"/>
      <c r="F431" s="38">
        <v>0</v>
      </c>
      <c r="G431" s="77">
        <f t="shared" si="6"/>
        <v>-364.55841064453125</v>
      </c>
      <c r="H431" s="38">
        <v>-651</v>
      </c>
      <c r="I431" s="38">
        <v>55279.8125</v>
      </c>
    </row>
    <row r="432" spans="2:9" ht="12.75">
      <c r="B432" s="37">
        <v>36526.05155092592</v>
      </c>
      <c r="C432" s="38">
        <v>59.948001861572266</v>
      </c>
      <c r="D432" s="38">
        <v>60</v>
      </c>
      <c r="E432" s="38"/>
      <c r="F432" s="38">
        <v>0</v>
      </c>
      <c r="G432" s="77">
        <f t="shared" si="6"/>
        <v>-338.5078811645508</v>
      </c>
      <c r="H432" s="38">
        <v>-651</v>
      </c>
      <c r="I432" s="38">
        <v>55282.7109375</v>
      </c>
    </row>
    <row r="433" spans="2:9" ht="12.75">
      <c r="B433" s="37">
        <v>36526.051574074074</v>
      </c>
      <c r="C433" s="38">
        <v>59.948001861572266</v>
      </c>
      <c r="D433" s="38">
        <v>60</v>
      </c>
      <c r="E433" s="38"/>
      <c r="F433" s="38">
        <v>0</v>
      </c>
      <c r="G433" s="77">
        <f t="shared" si="6"/>
        <v>-338.5078811645508</v>
      </c>
      <c r="H433" s="38">
        <v>-651</v>
      </c>
      <c r="I433" s="38">
        <v>55282.7109375</v>
      </c>
    </row>
    <row r="434" spans="2:9" ht="12.75">
      <c r="B434" s="37">
        <v>36526.05159722222</v>
      </c>
      <c r="C434" s="38">
        <v>59.95500183105469</v>
      </c>
      <c r="D434" s="38">
        <v>60</v>
      </c>
      <c r="E434" s="38"/>
      <c r="F434" s="38">
        <v>0</v>
      </c>
      <c r="G434" s="77">
        <f t="shared" si="6"/>
        <v>-292.9380798339844</v>
      </c>
      <c r="H434" s="38">
        <v>-651</v>
      </c>
      <c r="I434" s="38">
        <v>55283.53515625</v>
      </c>
    </row>
    <row r="435" spans="2:9" ht="12.75">
      <c r="B435" s="37">
        <v>36526.05162037037</v>
      </c>
      <c r="C435" s="38">
        <v>59.95500183105469</v>
      </c>
      <c r="D435" s="38">
        <v>60</v>
      </c>
      <c r="E435" s="38"/>
      <c r="F435" s="38">
        <v>0</v>
      </c>
      <c r="G435" s="77">
        <f t="shared" si="6"/>
        <v>-292.9380798339844</v>
      </c>
      <c r="H435" s="38">
        <v>-651</v>
      </c>
      <c r="I435" s="38">
        <v>55283.53515625</v>
      </c>
    </row>
    <row r="436" spans="2:9" ht="12.75">
      <c r="B436" s="37">
        <v>36526.05164351851</v>
      </c>
      <c r="C436" s="38">
        <v>59.9630012512207</v>
      </c>
      <c r="D436" s="38">
        <v>60</v>
      </c>
      <c r="E436" s="38"/>
      <c r="F436" s="38">
        <v>0</v>
      </c>
      <c r="G436" s="77">
        <f t="shared" si="6"/>
        <v>-240.86185455322266</v>
      </c>
      <c r="H436" s="38">
        <v>-651</v>
      </c>
      <c r="I436" s="38">
        <v>55293.421875</v>
      </c>
    </row>
    <row r="437" spans="2:9" ht="12.75">
      <c r="B437" s="37">
        <v>36526.051666666666</v>
      </c>
      <c r="C437" s="38">
        <v>59.9630012512207</v>
      </c>
      <c r="D437" s="38">
        <v>60</v>
      </c>
      <c r="E437" s="38"/>
      <c r="F437" s="38">
        <v>0</v>
      </c>
      <c r="G437" s="77">
        <f t="shared" si="6"/>
        <v>-240.86185455322266</v>
      </c>
      <c r="H437" s="38">
        <v>-651</v>
      </c>
      <c r="I437" s="38">
        <v>55293.421875</v>
      </c>
    </row>
    <row r="438" spans="2:9" ht="12.75">
      <c r="B438" s="37">
        <v>36526.05168981481</v>
      </c>
      <c r="C438" s="38">
        <v>59.9630012512207</v>
      </c>
      <c r="D438" s="38">
        <v>60</v>
      </c>
      <c r="E438" s="38"/>
      <c r="F438" s="38">
        <v>0</v>
      </c>
      <c r="G438" s="77">
        <f t="shared" si="6"/>
        <v>-240.86185455322266</v>
      </c>
      <c r="H438" s="38">
        <v>-651</v>
      </c>
      <c r="I438" s="38">
        <v>55293.421875</v>
      </c>
    </row>
    <row r="439" spans="2:9" ht="12.75">
      <c r="B439" s="37">
        <v>36526.05171296296</v>
      </c>
      <c r="C439" s="38">
        <v>59.9630012512207</v>
      </c>
      <c r="D439" s="38">
        <v>60</v>
      </c>
      <c r="E439" s="38"/>
      <c r="F439" s="38">
        <v>0</v>
      </c>
      <c r="G439" s="77">
        <f t="shared" si="6"/>
        <v>-240.86185455322266</v>
      </c>
      <c r="H439" s="38">
        <v>-651</v>
      </c>
      <c r="I439" s="38">
        <v>55293.421875</v>
      </c>
    </row>
    <row r="440" spans="2:9" ht="12.75">
      <c r="B440" s="37">
        <v>36526.051736111105</v>
      </c>
      <c r="C440" s="38">
        <v>59.96500015258789</v>
      </c>
      <c r="D440" s="38">
        <v>60</v>
      </c>
      <c r="E440" s="38"/>
      <c r="F440" s="38">
        <v>0</v>
      </c>
      <c r="G440" s="77">
        <f t="shared" si="6"/>
        <v>-227.84900665283203</v>
      </c>
      <c r="H440" s="38">
        <v>-651</v>
      </c>
      <c r="I440" s="38">
        <v>55293.421875</v>
      </c>
    </row>
    <row r="441" spans="2:9" ht="12.75">
      <c r="B441" s="37">
        <v>36526.05175925926</v>
      </c>
      <c r="C441" s="38">
        <v>59.96500015258789</v>
      </c>
      <c r="D441" s="38">
        <v>60</v>
      </c>
      <c r="E441" s="38"/>
      <c r="F441" s="38">
        <v>0</v>
      </c>
      <c r="G441" s="77">
        <f t="shared" si="6"/>
        <v>-227.84900665283203</v>
      </c>
      <c r="H441" s="38">
        <v>-651</v>
      </c>
      <c r="I441" s="38">
        <v>55295.9140625</v>
      </c>
    </row>
    <row r="442" spans="2:9" ht="12.75">
      <c r="B442" s="37">
        <v>36526.051782407405</v>
      </c>
      <c r="C442" s="38">
        <v>59.97200012207031</v>
      </c>
      <c r="D442" s="38">
        <v>60</v>
      </c>
      <c r="E442" s="38"/>
      <c r="F442" s="38">
        <v>0</v>
      </c>
      <c r="G442" s="77">
        <f t="shared" si="6"/>
        <v>-182.27920532226562</v>
      </c>
      <c r="H442" s="38">
        <v>-651</v>
      </c>
      <c r="I442" s="38">
        <v>55305.59375</v>
      </c>
    </row>
    <row r="443" spans="2:9" ht="12.75">
      <c r="B443" s="37">
        <v>36526.05180555555</v>
      </c>
      <c r="C443" s="38">
        <v>59.97200012207031</v>
      </c>
      <c r="D443" s="38">
        <v>60</v>
      </c>
      <c r="E443" s="38"/>
      <c r="F443" s="38">
        <v>0</v>
      </c>
      <c r="G443" s="77">
        <f t="shared" si="6"/>
        <v>-182.27920532226562</v>
      </c>
      <c r="H443" s="38">
        <v>-651</v>
      </c>
      <c r="I443" s="38">
        <v>55305.59375</v>
      </c>
    </row>
    <row r="444" spans="2:9" ht="12.75">
      <c r="B444" s="37">
        <v>36526.051828703705</v>
      </c>
      <c r="C444" s="38">
        <v>59.9739990234375</v>
      </c>
      <c r="D444" s="38">
        <v>60</v>
      </c>
      <c r="E444" s="38"/>
      <c r="F444" s="38">
        <v>0</v>
      </c>
      <c r="G444" s="77">
        <f t="shared" si="6"/>
        <v>-169.266357421875</v>
      </c>
      <c r="H444" s="38">
        <v>-651</v>
      </c>
      <c r="I444" s="38">
        <v>55308.25390625</v>
      </c>
    </row>
    <row r="445" spans="2:9" ht="12.75">
      <c r="B445" s="37">
        <v>36526.05185185185</v>
      </c>
      <c r="C445" s="38">
        <v>59.9739990234375</v>
      </c>
      <c r="D445" s="38">
        <v>60</v>
      </c>
      <c r="E445" s="38"/>
      <c r="F445" s="38">
        <v>0</v>
      </c>
      <c r="G445" s="77">
        <f t="shared" si="6"/>
        <v>-169.266357421875</v>
      </c>
      <c r="H445" s="38">
        <v>-651</v>
      </c>
      <c r="I445" s="38">
        <v>55308.25390625</v>
      </c>
    </row>
    <row r="446" spans="2:9" ht="12.75">
      <c r="B446" s="37">
        <v>36526.051875</v>
      </c>
      <c r="C446" s="38">
        <v>59.97700119018555</v>
      </c>
      <c r="D446" s="38">
        <v>60</v>
      </c>
      <c r="E446" s="38"/>
      <c r="F446" s="38">
        <v>0</v>
      </c>
      <c r="G446" s="77">
        <f t="shared" si="6"/>
        <v>-149.72225189208984</v>
      </c>
      <c r="H446" s="38">
        <v>-651</v>
      </c>
      <c r="I446" s="38">
        <v>55307.5390625</v>
      </c>
    </row>
    <row r="447" spans="2:9" ht="12.75">
      <c r="B447" s="37">
        <v>36526.051898148144</v>
      </c>
      <c r="C447" s="38">
        <v>59.97700119018555</v>
      </c>
      <c r="D447" s="38">
        <v>60</v>
      </c>
      <c r="E447" s="38"/>
      <c r="F447" s="38">
        <v>0</v>
      </c>
      <c r="G447" s="77">
        <f t="shared" si="6"/>
        <v>-149.72225189208984</v>
      </c>
      <c r="H447" s="38">
        <v>-651</v>
      </c>
      <c r="I447" s="38">
        <v>55307.5390625</v>
      </c>
    </row>
    <row r="448" spans="2:9" ht="12.75">
      <c r="B448" s="37">
        <v>36526.0519212963</v>
      </c>
      <c r="C448" s="38">
        <v>59.979000091552734</v>
      </c>
      <c r="D448" s="38">
        <v>60</v>
      </c>
      <c r="E448" s="38"/>
      <c r="F448" s="38">
        <v>0</v>
      </c>
      <c r="G448" s="77">
        <f t="shared" si="6"/>
        <v>-136.70940399169922</v>
      </c>
      <c r="H448" s="38">
        <v>-651</v>
      </c>
      <c r="I448" s="38">
        <v>55316.19140625</v>
      </c>
    </row>
    <row r="449" spans="2:9" ht="12.75">
      <c r="B449" s="37">
        <v>36526.05194444444</v>
      </c>
      <c r="C449" s="38">
        <v>59.979000091552734</v>
      </c>
      <c r="D449" s="38">
        <v>60</v>
      </c>
      <c r="E449" s="38"/>
      <c r="F449" s="38">
        <v>0</v>
      </c>
      <c r="G449" s="77">
        <f t="shared" si="6"/>
        <v>-136.70940399169922</v>
      </c>
      <c r="H449" s="38">
        <v>-651</v>
      </c>
      <c r="I449" s="38">
        <v>55316.19140625</v>
      </c>
    </row>
    <row r="450" spans="2:9" ht="12.75">
      <c r="B450" s="37">
        <v>36526.05196759259</v>
      </c>
      <c r="C450" s="38">
        <v>59.99599838256836</v>
      </c>
      <c r="D450" s="38">
        <v>60</v>
      </c>
      <c r="E450" s="38"/>
      <c r="F450" s="38">
        <v>0</v>
      </c>
      <c r="G450" s="77">
        <f t="shared" si="6"/>
        <v>-26.05052947998047</v>
      </c>
      <c r="H450" s="38">
        <v>-651</v>
      </c>
      <c r="I450" s="38">
        <v>55314.25</v>
      </c>
    </row>
    <row r="451" spans="2:9" ht="12.75">
      <c r="B451" s="37">
        <v>36526.051990740736</v>
      </c>
      <c r="C451" s="38">
        <v>59.99599838256836</v>
      </c>
      <c r="D451" s="38">
        <v>60</v>
      </c>
      <c r="E451" s="38"/>
      <c r="F451" s="38">
        <v>0</v>
      </c>
      <c r="G451" s="77">
        <f t="shared" si="6"/>
        <v>-26.05052947998047</v>
      </c>
      <c r="H451" s="38">
        <v>-651</v>
      </c>
      <c r="I451" s="38">
        <v>55314.25</v>
      </c>
    </row>
    <row r="452" spans="2:9" ht="12.75">
      <c r="B452" s="37">
        <v>36526.05201388889</v>
      </c>
      <c r="C452" s="38">
        <v>59.99599838256836</v>
      </c>
      <c r="D452" s="38">
        <v>60</v>
      </c>
      <c r="E452" s="38"/>
      <c r="F452" s="38">
        <v>0</v>
      </c>
      <c r="G452" s="77">
        <f t="shared" si="6"/>
        <v>-26.05052947998047</v>
      </c>
      <c r="H452" s="38">
        <v>-651</v>
      </c>
      <c r="I452" s="38">
        <v>55314.25</v>
      </c>
    </row>
    <row r="453" spans="2:9" ht="12.75">
      <c r="B453" s="37">
        <v>36526.052037037036</v>
      </c>
      <c r="C453" s="38">
        <v>59.99599838256836</v>
      </c>
      <c r="D453" s="38">
        <v>60</v>
      </c>
      <c r="E453" s="38"/>
      <c r="F453" s="38">
        <v>0</v>
      </c>
      <c r="G453" s="77">
        <f t="shared" si="6"/>
        <v>-26.05052947998047</v>
      </c>
      <c r="H453" s="38">
        <v>-651</v>
      </c>
      <c r="I453" s="38">
        <v>55314.25</v>
      </c>
    </row>
    <row r="454" spans="2:9" ht="12.75">
      <c r="B454" s="37">
        <v>36526.05206018518</v>
      </c>
      <c r="C454" s="38">
        <v>60.00699996948242</v>
      </c>
      <c r="D454" s="38">
        <v>60</v>
      </c>
      <c r="E454" s="38"/>
      <c r="F454" s="38">
        <v>0</v>
      </c>
      <c r="G454" s="77">
        <f aca="true" t="shared" si="7" ref="G454:G517">(C454-D454)*-10*H454</f>
        <v>45.569801330566406</v>
      </c>
      <c r="H454" s="38">
        <v>-651</v>
      </c>
      <c r="I454" s="38">
        <v>55313.63671875</v>
      </c>
    </row>
    <row r="455" spans="2:9" ht="12.75">
      <c r="B455" s="37">
        <v>36526.05208333333</v>
      </c>
      <c r="C455" s="38">
        <v>60.00699996948242</v>
      </c>
      <c r="D455" s="38">
        <v>60</v>
      </c>
      <c r="E455" s="38"/>
      <c r="F455" s="38">
        <v>0</v>
      </c>
      <c r="G455" s="77">
        <f t="shared" si="7"/>
        <v>45.569801330566406</v>
      </c>
      <c r="H455" s="38">
        <v>-651</v>
      </c>
      <c r="I455" s="38">
        <v>55313.63671875</v>
      </c>
    </row>
    <row r="456" spans="2:9" ht="12.75">
      <c r="B456" s="37">
        <v>36526.05210648148</v>
      </c>
      <c r="C456" s="38">
        <v>60.00699996948242</v>
      </c>
      <c r="D456" s="38">
        <v>60</v>
      </c>
      <c r="E456" s="38"/>
      <c r="F456" s="38">
        <v>0</v>
      </c>
      <c r="G456" s="77">
        <f t="shared" si="7"/>
        <v>45.569801330566406</v>
      </c>
      <c r="H456" s="38">
        <v>-651</v>
      </c>
      <c r="I456" s="38">
        <v>55281.5078125</v>
      </c>
    </row>
    <row r="457" spans="2:9" ht="12.75">
      <c r="B457" s="37">
        <v>36526.05212962963</v>
      </c>
      <c r="C457" s="38">
        <v>60.00699996948242</v>
      </c>
      <c r="D457" s="38">
        <v>60</v>
      </c>
      <c r="E457" s="38"/>
      <c r="F457" s="38">
        <v>0</v>
      </c>
      <c r="G457" s="77">
        <f t="shared" si="7"/>
        <v>45.569801330566406</v>
      </c>
      <c r="H457" s="38">
        <v>-651</v>
      </c>
      <c r="I457" s="38">
        <v>55281.5078125</v>
      </c>
    </row>
    <row r="458" spans="2:9" ht="12.75">
      <c r="B458" s="37">
        <v>36526.052152777775</v>
      </c>
      <c r="C458" s="38">
        <v>60.016998291015625</v>
      </c>
      <c r="D458" s="38">
        <v>60</v>
      </c>
      <c r="E458" s="38"/>
      <c r="F458" s="38">
        <v>0</v>
      </c>
      <c r="G458" s="77">
        <f t="shared" si="7"/>
        <v>110.65887451171875</v>
      </c>
      <c r="H458" s="38">
        <v>-651</v>
      </c>
      <c r="I458" s="38">
        <v>55287.34375</v>
      </c>
    </row>
    <row r="459" spans="2:9" ht="12.75">
      <c r="B459" s="37">
        <v>36526.05217592592</v>
      </c>
      <c r="C459" s="38">
        <v>60.016998291015625</v>
      </c>
      <c r="D459" s="38">
        <v>60</v>
      </c>
      <c r="E459" s="38"/>
      <c r="F459" s="38">
        <v>0</v>
      </c>
      <c r="G459" s="77">
        <f t="shared" si="7"/>
        <v>110.65887451171875</v>
      </c>
      <c r="H459" s="38">
        <v>-651</v>
      </c>
      <c r="I459" s="38">
        <v>55287.34375</v>
      </c>
    </row>
    <row r="460" spans="2:9" ht="12.75">
      <c r="B460" s="37">
        <v>36526.052199074074</v>
      </c>
      <c r="C460" s="38">
        <v>60.0260009765625</v>
      </c>
      <c r="D460" s="38">
        <v>60</v>
      </c>
      <c r="E460" s="38"/>
      <c r="F460" s="38">
        <v>0</v>
      </c>
      <c r="G460" s="77">
        <f t="shared" si="7"/>
        <v>169.266357421875</v>
      </c>
      <c r="H460" s="38">
        <v>-651</v>
      </c>
      <c r="I460" s="38">
        <v>55276.31640625</v>
      </c>
    </row>
    <row r="461" spans="2:9" ht="12.75">
      <c r="B461" s="37">
        <v>36526.05222222222</v>
      </c>
      <c r="C461" s="38">
        <v>60.0260009765625</v>
      </c>
      <c r="D461" s="38">
        <v>60</v>
      </c>
      <c r="E461" s="38"/>
      <c r="F461" s="38">
        <v>0</v>
      </c>
      <c r="G461" s="77">
        <f t="shared" si="7"/>
        <v>169.266357421875</v>
      </c>
      <c r="H461" s="38">
        <v>-651</v>
      </c>
      <c r="I461" s="38">
        <v>55276.31640625</v>
      </c>
    </row>
    <row r="462" spans="2:9" ht="12.75">
      <c r="B462" s="37">
        <v>36526.05224537037</v>
      </c>
      <c r="C462" s="38">
        <v>60.02899932861328</v>
      </c>
      <c r="D462" s="38">
        <v>60</v>
      </c>
      <c r="E462" s="38"/>
      <c r="F462" s="38">
        <v>0</v>
      </c>
      <c r="G462" s="77">
        <f t="shared" si="7"/>
        <v>188.78562927246094</v>
      </c>
      <c r="H462" s="38">
        <v>-651</v>
      </c>
      <c r="I462" s="38">
        <v>55265.69921875</v>
      </c>
    </row>
    <row r="463" spans="2:9" ht="12.75">
      <c r="B463" s="37">
        <v>36526.05226851851</v>
      </c>
      <c r="C463" s="38">
        <v>60.02899932861328</v>
      </c>
      <c r="D463" s="38">
        <v>60</v>
      </c>
      <c r="E463" s="38"/>
      <c r="F463" s="38">
        <v>0</v>
      </c>
      <c r="G463" s="77">
        <f t="shared" si="7"/>
        <v>188.78562927246094</v>
      </c>
      <c r="H463" s="38">
        <v>-651</v>
      </c>
      <c r="I463" s="38">
        <v>55265.69921875</v>
      </c>
    </row>
    <row r="464" spans="2:9" ht="12.75">
      <c r="B464" s="37">
        <v>36526.05229166667</v>
      </c>
      <c r="C464" s="38">
        <v>60.0359992980957</v>
      </c>
      <c r="D464" s="38">
        <v>60</v>
      </c>
      <c r="E464" s="38"/>
      <c r="F464" s="38">
        <v>0</v>
      </c>
      <c r="G464" s="77">
        <f t="shared" si="7"/>
        <v>234.35543060302734</v>
      </c>
      <c r="H464" s="38">
        <v>-651</v>
      </c>
      <c r="I464" s="38">
        <v>55272.65625</v>
      </c>
    </row>
    <row r="465" spans="2:9" ht="12.75">
      <c r="B465" s="37">
        <v>36526.05231481481</v>
      </c>
      <c r="C465" s="38">
        <v>60.0359992980957</v>
      </c>
      <c r="D465" s="38">
        <v>60</v>
      </c>
      <c r="E465" s="38"/>
      <c r="F465" s="38">
        <v>0</v>
      </c>
      <c r="G465" s="77">
        <f t="shared" si="7"/>
        <v>234.35543060302734</v>
      </c>
      <c r="H465" s="38">
        <v>-651</v>
      </c>
      <c r="I465" s="38">
        <v>55272.65625</v>
      </c>
    </row>
    <row r="466" spans="2:9" ht="12.75">
      <c r="B466" s="37">
        <v>36526.05233796296</v>
      </c>
      <c r="C466" s="38">
        <v>60.04100036621094</v>
      </c>
      <c r="D466" s="38">
        <v>60</v>
      </c>
      <c r="E466" s="38"/>
      <c r="F466" s="38">
        <v>0</v>
      </c>
      <c r="G466" s="77">
        <f t="shared" si="7"/>
        <v>266.9123840332031</v>
      </c>
      <c r="H466" s="38">
        <v>-651</v>
      </c>
      <c r="I466" s="38">
        <v>55264.2421875</v>
      </c>
    </row>
    <row r="467" spans="2:9" ht="12.75">
      <c r="B467" s="37">
        <v>36526.052361111106</v>
      </c>
      <c r="C467" s="38">
        <v>60.04100036621094</v>
      </c>
      <c r="D467" s="38">
        <v>60</v>
      </c>
      <c r="E467" s="38"/>
      <c r="F467" s="38">
        <v>0</v>
      </c>
      <c r="G467" s="77">
        <f t="shared" si="7"/>
        <v>266.9123840332031</v>
      </c>
      <c r="H467" s="38">
        <v>-651</v>
      </c>
      <c r="I467" s="38">
        <v>55264.2421875</v>
      </c>
    </row>
    <row r="468" spans="2:9" ht="12.75">
      <c r="B468" s="37">
        <v>36526.05238425926</v>
      </c>
      <c r="C468" s="38">
        <v>60.04100036621094</v>
      </c>
      <c r="D468" s="38">
        <v>60</v>
      </c>
      <c r="E468" s="38"/>
      <c r="F468" s="38">
        <v>0</v>
      </c>
      <c r="G468" s="77">
        <f t="shared" si="7"/>
        <v>266.9123840332031</v>
      </c>
      <c r="H468" s="38">
        <v>-651</v>
      </c>
      <c r="I468" s="38">
        <v>55264.2421875</v>
      </c>
    </row>
    <row r="469" spans="2:9" ht="12.75">
      <c r="B469" s="37">
        <v>36526.052407407406</v>
      </c>
      <c r="C469" s="38">
        <v>60.04100036621094</v>
      </c>
      <c r="D469" s="38">
        <v>60</v>
      </c>
      <c r="E469" s="38"/>
      <c r="F469" s="38">
        <v>0</v>
      </c>
      <c r="G469" s="77">
        <f t="shared" si="7"/>
        <v>266.9123840332031</v>
      </c>
      <c r="H469" s="38">
        <v>-651</v>
      </c>
      <c r="I469" s="38">
        <v>55264.2421875</v>
      </c>
    </row>
    <row r="470" spans="2:9" ht="12.75">
      <c r="B470" s="37">
        <v>36526.05243055555</v>
      </c>
      <c r="C470" s="38">
        <v>60.04100036621094</v>
      </c>
      <c r="D470" s="38">
        <v>60</v>
      </c>
      <c r="E470" s="38"/>
      <c r="F470" s="38">
        <v>0</v>
      </c>
      <c r="G470" s="77">
        <f t="shared" si="7"/>
        <v>266.9123840332031</v>
      </c>
      <c r="H470" s="38">
        <v>-651</v>
      </c>
      <c r="I470" s="38">
        <v>55264.2421875</v>
      </c>
    </row>
    <row r="471" spans="2:9" ht="12.75">
      <c r="B471" s="37">
        <v>36526.0524537037</v>
      </c>
      <c r="C471" s="38">
        <v>60.03799819946289</v>
      </c>
      <c r="D471" s="38">
        <v>60</v>
      </c>
      <c r="E471" s="38"/>
      <c r="F471" s="38">
        <v>0</v>
      </c>
      <c r="G471" s="77">
        <f t="shared" si="7"/>
        <v>247.36827850341797</v>
      </c>
      <c r="H471" s="38">
        <v>-651</v>
      </c>
      <c r="I471" s="38">
        <v>55274.9921875</v>
      </c>
    </row>
    <row r="472" spans="2:9" ht="12.75">
      <c r="B472" s="37">
        <v>36526.05247685185</v>
      </c>
      <c r="C472" s="38">
        <v>60.03300094604492</v>
      </c>
      <c r="D472" s="38">
        <v>60</v>
      </c>
      <c r="E472" s="38"/>
      <c r="F472" s="38">
        <v>0</v>
      </c>
      <c r="G472" s="77">
        <f t="shared" si="7"/>
        <v>214.8361587524414</v>
      </c>
      <c r="H472" s="38">
        <v>-651</v>
      </c>
      <c r="I472" s="38">
        <v>55274.9921875</v>
      </c>
    </row>
    <row r="473" spans="2:9" ht="12.75">
      <c r="B473" s="37">
        <v>36526.0525</v>
      </c>
      <c r="C473" s="38">
        <v>60.03300094604492</v>
      </c>
      <c r="D473" s="38">
        <v>60</v>
      </c>
      <c r="E473" s="38"/>
      <c r="F473" s="38">
        <v>0</v>
      </c>
      <c r="G473" s="77">
        <f t="shared" si="7"/>
        <v>214.8361587524414</v>
      </c>
      <c r="H473" s="38">
        <v>-651</v>
      </c>
      <c r="I473" s="38">
        <v>55274.9921875</v>
      </c>
    </row>
    <row r="474" spans="2:9" ht="12.75">
      <c r="B474" s="37">
        <v>36526.052523148144</v>
      </c>
      <c r="C474" s="38">
        <v>60.040000915527344</v>
      </c>
      <c r="D474" s="38">
        <v>60</v>
      </c>
      <c r="E474" s="38"/>
      <c r="F474" s="38">
        <v>0</v>
      </c>
      <c r="G474" s="77">
        <f t="shared" si="7"/>
        <v>260.4059600830078</v>
      </c>
      <c r="H474" s="38">
        <v>-651</v>
      </c>
      <c r="I474" s="38">
        <v>55287.58984375</v>
      </c>
    </row>
    <row r="475" spans="2:9" ht="12.75">
      <c r="B475" s="37">
        <v>36526.05254629629</v>
      </c>
      <c r="C475" s="38">
        <v>60.040000915527344</v>
      </c>
      <c r="D475" s="38">
        <v>60</v>
      </c>
      <c r="E475" s="38"/>
      <c r="F475" s="38">
        <v>0</v>
      </c>
      <c r="G475" s="77">
        <f t="shared" si="7"/>
        <v>260.4059600830078</v>
      </c>
      <c r="H475" s="38">
        <v>-651</v>
      </c>
      <c r="I475" s="38">
        <v>55287.58984375</v>
      </c>
    </row>
    <row r="476" spans="2:9" ht="12.75">
      <c r="B476" s="37">
        <v>36526.052569444444</v>
      </c>
      <c r="C476" s="38">
        <v>60.042999267578125</v>
      </c>
      <c r="D476" s="38">
        <v>60</v>
      </c>
      <c r="E476" s="38"/>
      <c r="F476" s="38">
        <v>0</v>
      </c>
      <c r="G476" s="77">
        <f t="shared" si="7"/>
        <v>279.92523193359375</v>
      </c>
      <c r="H476" s="38">
        <v>-651</v>
      </c>
      <c r="I476" s="38">
        <v>55290.56640625</v>
      </c>
    </row>
    <row r="477" spans="2:9" ht="12.75">
      <c r="B477" s="37">
        <v>36526.05259259259</v>
      </c>
      <c r="C477" s="38">
        <v>60.042999267578125</v>
      </c>
      <c r="D477" s="38">
        <v>60</v>
      </c>
      <c r="E477" s="38"/>
      <c r="F477" s="38">
        <v>0</v>
      </c>
      <c r="G477" s="77">
        <f t="shared" si="7"/>
        <v>279.92523193359375</v>
      </c>
      <c r="H477" s="38">
        <v>-651</v>
      </c>
      <c r="I477" s="38">
        <v>55290.56640625</v>
      </c>
    </row>
    <row r="478" spans="2:9" ht="12.75">
      <c r="B478" s="37">
        <v>36526.05261574074</v>
      </c>
      <c r="C478" s="38">
        <v>60.03799819946289</v>
      </c>
      <c r="D478" s="38">
        <v>60</v>
      </c>
      <c r="E478" s="38"/>
      <c r="F478" s="38">
        <v>0</v>
      </c>
      <c r="G478" s="77">
        <f t="shared" si="7"/>
        <v>247.36827850341797</v>
      </c>
      <c r="H478" s="38">
        <v>-651</v>
      </c>
      <c r="I478" s="38">
        <v>55291.01953125</v>
      </c>
    </row>
    <row r="479" spans="2:9" ht="12.75">
      <c r="B479" s="37">
        <v>36526.05263888888</v>
      </c>
      <c r="C479" s="38">
        <v>60.03799819946289</v>
      </c>
      <c r="D479" s="38">
        <v>60</v>
      </c>
      <c r="E479" s="38"/>
      <c r="F479" s="38">
        <v>0</v>
      </c>
      <c r="G479" s="77">
        <f t="shared" si="7"/>
        <v>247.36827850341797</v>
      </c>
      <c r="H479" s="38">
        <v>-651</v>
      </c>
      <c r="I479" s="38">
        <v>55291.01953125</v>
      </c>
    </row>
    <row r="480" spans="2:9" ht="12.75">
      <c r="B480" s="37">
        <v>36526.05266203704</v>
      </c>
      <c r="C480" s="38">
        <v>60.03900146484375</v>
      </c>
      <c r="D480" s="38">
        <v>60</v>
      </c>
      <c r="E480" s="38"/>
      <c r="F480" s="38">
        <v>0</v>
      </c>
      <c r="G480" s="77">
        <f t="shared" si="7"/>
        <v>253.8995361328125</v>
      </c>
      <c r="H480" s="38">
        <v>-651</v>
      </c>
      <c r="I480" s="38">
        <v>55292.08984375</v>
      </c>
    </row>
    <row r="481" spans="2:9" ht="12.75">
      <c r="B481" s="37">
        <v>36526.05268518518</v>
      </c>
      <c r="C481" s="38">
        <v>60.03900146484375</v>
      </c>
      <c r="D481" s="38">
        <v>60</v>
      </c>
      <c r="E481" s="38"/>
      <c r="F481" s="38">
        <v>0</v>
      </c>
      <c r="G481" s="77">
        <f t="shared" si="7"/>
        <v>253.8995361328125</v>
      </c>
      <c r="H481" s="38">
        <v>-651</v>
      </c>
      <c r="I481" s="38">
        <v>55292.08984375</v>
      </c>
    </row>
    <row r="482" spans="2:9" ht="12.75">
      <c r="B482" s="37">
        <v>36526.05270833333</v>
      </c>
      <c r="C482" s="38">
        <v>60.03900146484375</v>
      </c>
      <c r="D482" s="38">
        <v>60</v>
      </c>
      <c r="E482" s="38"/>
      <c r="F482" s="38">
        <v>0</v>
      </c>
      <c r="G482" s="77">
        <f t="shared" si="7"/>
        <v>253.8995361328125</v>
      </c>
      <c r="H482" s="38">
        <v>-651</v>
      </c>
      <c r="I482" s="38">
        <v>55279.6640625</v>
      </c>
    </row>
    <row r="483" spans="2:9" ht="12.75">
      <c r="B483" s="37">
        <v>36526.05273148148</v>
      </c>
      <c r="C483" s="38">
        <v>60.03900146484375</v>
      </c>
      <c r="D483" s="38">
        <v>60</v>
      </c>
      <c r="E483" s="38"/>
      <c r="F483" s="38">
        <v>0</v>
      </c>
      <c r="G483" s="77">
        <f t="shared" si="7"/>
        <v>253.8995361328125</v>
      </c>
      <c r="H483" s="38">
        <v>-651</v>
      </c>
      <c r="I483" s="38">
        <v>55279.6640625</v>
      </c>
    </row>
    <row r="484" spans="2:9" ht="12.75">
      <c r="B484" s="37">
        <v>36526.05275462963</v>
      </c>
      <c r="C484" s="38">
        <v>60.03900146484375</v>
      </c>
      <c r="D484" s="38">
        <v>60</v>
      </c>
      <c r="E484" s="38"/>
      <c r="F484" s="38">
        <v>0</v>
      </c>
      <c r="G484" s="77">
        <f t="shared" si="7"/>
        <v>253.8995361328125</v>
      </c>
      <c r="H484" s="38">
        <v>-651</v>
      </c>
      <c r="I484" s="38">
        <v>55279.6640625</v>
      </c>
    </row>
    <row r="485" spans="2:9" ht="12.75">
      <c r="B485" s="37">
        <v>36526.052777777775</v>
      </c>
      <c r="C485" s="38">
        <v>60.03900146484375</v>
      </c>
      <c r="D485" s="38">
        <v>60</v>
      </c>
      <c r="E485" s="38"/>
      <c r="F485" s="38">
        <v>0</v>
      </c>
      <c r="G485" s="77">
        <f t="shared" si="7"/>
        <v>253.8995361328125</v>
      </c>
      <c r="H485" s="38">
        <v>-651</v>
      </c>
      <c r="I485" s="38">
        <v>55279.6640625</v>
      </c>
    </row>
    <row r="486" spans="2:9" ht="12.75">
      <c r="B486" s="37">
        <v>36526.05280092592</v>
      </c>
      <c r="C486" s="38">
        <v>60.03900146484375</v>
      </c>
      <c r="D486" s="38">
        <v>60</v>
      </c>
      <c r="E486" s="38"/>
      <c r="F486" s="38">
        <v>0</v>
      </c>
      <c r="G486" s="77">
        <f t="shared" si="7"/>
        <v>253.8995361328125</v>
      </c>
      <c r="H486" s="38">
        <v>-651</v>
      </c>
      <c r="I486" s="38">
        <v>55290.2890625</v>
      </c>
    </row>
    <row r="487" spans="2:9" ht="12.75">
      <c r="B487" s="37">
        <v>36526.052824074075</v>
      </c>
      <c r="C487" s="38">
        <v>60.03900146484375</v>
      </c>
      <c r="D487" s="38">
        <v>60</v>
      </c>
      <c r="E487" s="38"/>
      <c r="F487" s="38">
        <v>0</v>
      </c>
      <c r="G487" s="77">
        <f t="shared" si="7"/>
        <v>253.8995361328125</v>
      </c>
      <c r="H487" s="38">
        <v>-651</v>
      </c>
      <c r="I487" s="38">
        <v>55290.2890625</v>
      </c>
    </row>
    <row r="488" spans="2:9" ht="12.75">
      <c r="B488" s="37">
        <v>36526.05284722222</v>
      </c>
      <c r="C488" s="38">
        <v>60.040000915527344</v>
      </c>
      <c r="D488" s="38">
        <v>60</v>
      </c>
      <c r="E488" s="38"/>
      <c r="F488" s="38">
        <v>0</v>
      </c>
      <c r="G488" s="77">
        <f t="shared" si="7"/>
        <v>260.4059600830078</v>
      </c>
      <c r="H488" s="38">
        <v>-651</v>
      </c>
      <c r="I488" s="38">
        <v>55288.3828125</v>
      </c>
    </row>
    <row r="489" spans="2:9" ht="12.75">
      <c r="B489" s="37">
        <v>36526.05287037037</v>
      </c>
      <c r="C489" s="38">
        <v>60.040000915527344</v>
      </c>
      <c r="D489" s="38">
        <v>60</v>
      </c>
      <c r="E489" s="38"/>
      <c r="F489" s="38">
        <v>0</v>
      </c>
      <c r="G489" s="77">
        <f t="shared" si="7"/>
        <v>260.4059600830078</v>
      </c>
      <c r="H489" s="38">
        <v>-651</v>
      </c>
      <c r="I489" s="38">
        <v>55288.3828125</v>
      </c>
    </row>
    <row r="490" spans="2:9" ht="12.75">
      <c r="B490" s="37">
        <v>36526.052893518514</v>
      </c>
      <c r="C490" s="38">
        <v>60.03799819946289</v>
      </c>
      <c r="D490" s="38">
        <v>60</v>
      </c>
      <c r="E490" s="38"/>
      <c r="F490" s="38">
        <v>0</v>
      </c>
      <c r="G490" s="77">
        <f t="shared" si="7"/>
        <v>247.36827850341797</v>
      </c>
      <c r="H490" s="38">
        <v>-651</v>
      </c>
      <c r="I490" s="38">
        <v>55286.40625</v>
      </c>
    </row>
    <row r="491" spans="2:9" ht="12.75">
      <c r="B491" s="37">
        <v>36526.05291666667</v>
      </c>
      <c r="C491" s="38">
        <v>60.03799819946289</v>
      </c>
      <c r="D491" s="38">
        <v>60</v>
      </c>
      <c r="E491" s="38"/>
      <c r="F491" s="38">
        <v>0</v>
      </c>
      <c r="G491" s="77">
        <f t="shared" si="7"/>
        <v>247.36827850341797</v>
      </c>
      <c r="H491" s="38">
        <v>-651</v>
      </c>
      <c r="I491" s="38">
        <v>55286.40625</v>
      </c>
    </row>
    <row r="492" spans="2:9" ht="12.75">
      <c r="B492" s="37">
        <v>36526.052939814814</v>
      </c>
      <c r="C492" s="38">
        <v>60.03900146484375</v>
      </c>
      <c r="D492" s="38">
        <v>60</v>
      </c>
      <c r="E492" s="38"/>
      <c r="F492" s="38">
        <v>0</v>
      </c>
      <c r="G492" s="77">
        <f t="shared" si="7"/>
        <v>253.8995361328125</v>
      </c>
      <c r="H492" s="38">
        <v>-651</v>
      </c>
      <c r="I492" s="38">
        <v>55296.73828125</v>
      </c>
    </row>
    <row r="493" spans="2:9" ht="12.75">
      <c r="B493" s="37">
        <v>36526.05296296296</v>
      </c>
      <c r="C493" s="38">
        <v>60.03900146484375</v>
      </c>
      <c r="D493" s="38">
        <v>60</v>
      </c>
      <c r="E493" s="38"/>
      <c r="F493" s="38">
        <v>0</v>
      </c>
      <c r="G493" s="77">
        <f t="shared" si="7"/>
        <v>253.8995361328125</v>
      </c>
      <c r="H493" s="38">
        <v>-651</v>
      </c>
      <c r="I493" s="38">
        <v>55296.73828125</v>
      </c>
    </row>
    <row r="494" spans="2:9" ht="12.75">
      <c r="B494" s="37">
        <v>36526.052986111106</v>
      </c>
      <c r="C494" s="38">
        <v>60.0369987487793</v>
      </c>
      <c r="D494" s="38">
        <v>60</v>
      </c>
      <c r="E494" s="38"/>
      <c r="F494" s="38">
        <v>0</v>
      </c>
      <c r="G494" s="77">
        <f t="shared" si="7"/>
        <v>240.86185455322266</v>
      </c>
      <c r="H494" s="38">
        <v>-651</v>
      </c>
      <c r="I494" s="38">
        <v>55276.2890625</v>
      </c>
    </row>
    <row r="495" spans="2:9" ht="12.75">
      <c r="B495" s="37">
        <v>36526.05300925926</v>
      </c>
      <c r="C495" s="38">
        <v>60.0369987487793</v>
      </c>
      <c r="D495" s="38">
        <v>60</v>
      </c>
      <c r="E495" s="38"/>
      <c r="F495" s="38">
        <v>0</v>
      </c>
      <c r="G495" s="77">
        <f t="shared" si="7"/>
        <v>240.86185455322266</v>
      </c>
      <c r="H495" s="38">
        <v>-651</v>
      </c>
      <c r="I495" s="38">
        <v>55276.2890625</v>
      </c>
    </row>
    <row r="496" spans="2:9" ht="12.75">
      <c r="B496" s="37">
        <v>36526.053032407406</v>
      </c>
      <c r="C496" s="38">
        <v>60.040000915527344</v>
      </c>
      <c r="D496" s="38">
        <v>60</v>
      </c>
      <c r="E496" s="38"/>
      <c r="F496" s="38">
        <v>0</v>
      </c>
      <c r="G496" s="77">
        <f t="shared" si="7"/>
        <v>260.4059600830078</v>
      </c>
      <c r="H496" s="38">
        <v>-651</v>
      </c>
      <c r="I496" s="38">
        <v>55287.046875</v>
      </c>
    </row>
    <row r="497" spans="2:9" ht="12.75">
      <c r="B497" s="37">
        <v>36526.05305555555</v>
      </c>
      <c r="C497" s="38">
        <v>60.040000915527344</v>
      </c>
      <c r="D497" s="38">
        <v>60</v>
      </c>
      <c r="E497" s="38"/>
      <c r="F497" s="38">
        <v>0</v>
      </c>
      <c r="G497" s="77">
        <f t="shared" si="7"/>
        <v>260.4059600830078</v>
      </c>
      <c r="H497" s="38">
        <v>-651</v>
      </c>
      <c r="I497" s="38">
        <v>55287.046875</v>
      </c>
    </row>
    <row r="498" spans="2:9" ht="12.75">
      <c r="B498" s="37">
        <v>36526.0530787037</v>
      </c>
      <c r="C498" s="38">
        <v>60.040000915527344</v>
      </c>
      <c r="D498" s="38">
        <v>60</v>
      </c>
      <c r="E498" s="38"/>
      <c r="F498" s="38">
        <v>0</v>
      </c>
      <c r="G498" s="77">
        <f t="shared" si="7"/>
        <v>260.4059600830078</v>
      </c>
      <c r="H498" s="38">
        <v>-651</v>
      </c>
      <c r="I498" s="38">
        <v>55287.046875</v>
      </c>
    </row>
    <row r="499" spans="2:9" ht="12.75">
      <c r="B499" s="37">
        <v>36526.05310185185</v>
      </c>
      <c r="C499" s="38">
        <v>60.040000915527344</v>
      </c>
      <c r="D499" s="38">
        <v>60</v>
      </c>
      <c r="E499" s="38"/>
      <c r="F499" s="38">
        <v>0</v>
      </c>
      <c r="G499" s="77">
        <f t="shared" si="7"/>
        <v>260.4059600830078</v>
      </c>
      <c r="H499" s="38">
        <v>-651</v>
      </c>
      <c r="I499" s="38">
        <v>55298.17578125</v>
      </c>
    </row>
    <row r="500" spans="2:9" ht="12.75">
      <c r="B500" s="37">
        <v>36526.053125</v>
      </c>
      <c r="C500" s="38">
        <v>60.040000915527344</v>
      </c>
      <c r="D500" s="38">
        <v>60</v>
      </c>
      <c r="E500" s="38"/>
      <c r="F500" s="38">
        <v>0</v>
      </c>
      <c r="G500" s="77">
        <f t="shared" si="7"/>
        <v>260.4059600830078</v>
      </c>
      <c r="H500" s="38">
        <v>-651</v>
      </c>
      <c r="I500" s="38">
        <v>55298.17578125</v>
      </c>
    </row>
    <row r="501" spans="2:9" ht="12.75">
      <c r="B501" s="37">
        <v>36526.053148148145</v>
      </c>
      <c r="C501" s="38">
        <v>60.03300094604492</v>
      </c>
      <c r="D501" s="38">
        <v>60</v>
      </c>
      <c r="E501" s="38"/>
      <c r="F501" s="38">
        <v>0</v>
      </c>
      <c r="G501" s="77">
        <f t="shared" si="7"/>
        <v>214.8361587524414</v>
      </c>
      <c r="H501" s="38">
        <v>-651</v>
      </c>
      <c r="I501" s="38">
        <v>55289.26953125</v>
      </c>
    </row>
    <row r="502" spans="2:9" ht="12.75">
      <c r="B502" s="37">
        <v>36526.05317129629</v>
      </c>
      <c r="C502" s="38">
        <v>60.03099822998047</v>
      </c>
      <c r="D502" s="38">
        <v>60</v>
      </c>
      <c r="E502" s="38"/>
      <c r="F502" s="38">
        <v>0</v>
      </c>
      <c r="G502" s="77">
        <f t="shared" si="7"/>
        <v>201.79847717285156</v>
      </c>
      <c r="H502" s="38">
        <v>-651</v>
      </c>
      <c r="I502" s="38">
        <v>55296.85546875</v>
      </c>
    </row>
    <row r="503" spans="2:9" ht="12.75">
      <c r="B503" s="37">
        <v>36526.053194444445</v>
      </c>
      <c r="C503" s="38">
        <v>60.03099822998047</v>
      </c>
      <c r="D503" s="38">
        <v>60</v>
      </c>
      <c r="E503" s="38"/>
      <c r="F503" s="38">
        <v>0</v>
      </c>
      <c r="G503" s="77">
        <f t="shared" si="7"/>
        <v>201.79847717285156</v>
      </c>
      <c r="H503" s="38">
        <v>-651</v>
      </c>
      <c r="I503" s="38">
        <v>55296.85546875</v>
      </c>
    </row>
    <row r="504" spans="2:9" ht="12.75">
      <c r="B504" s="37">
        <v>36526.05321759259</v>
      </c>
      <c r="C504" s="38">
        <v>60.03300094604492</v>
      </c>
      <c r="D504" s="38">
        <v>60</v>
      </c>
      <c r="E504" s="38"/>
      <c r="F504" s="38">
        <v>0</v>
      </c>
      <c r="G504" s="77">
        <f t="shared" si="7"/>
        <v>214.8361587524414</v>
      </c>
      <c r="H504" s="38">
        <v>-651</v>
      </c>
      <c r="I504" s="38">
        <v>55300.64453125</v>
      </c>
    </row>
    <row r="505" spans="2:9" ht="12.75">
      <c r="B505" s="37">
        <v>36526.05324074074</v>
      </c>
      <c r="C505" s="38">
        <v>60.03300094604492</v>
      </c>
      <c r="D505" s="38">
        <v>60</v>
      </c>
      <c r="E505" s="38"/>
      <c r="F505" s="38">
        <v>0</v>
      </c>
      <c r="G505" s="77">
        <f t="shared" si="7"/>
        <v>214.8361587524414</v>
      </c>
      <c r="H505" s="38">
        <v>-651</v>
      </c>
      <c r="I505" s="38">
        <v>55300.64453125</v>
      </c>
    </row>
    <row r="506" spans="2:9" ht="12.75">
      <c r="B506" s="37">
        <v>36526.05326388888</v>
      </c>
      <c r="C506" s="38">
        <v>60.03200149536133</v>
      </c>
      <c r="D506" s="38">
        <v>60</v>
      </c>
      <c r="E506" s="38"/>
      <c r="F506" s="38">
        <v>0</v>
      </c>
      <c r="G506" s="77">
        <f t="shared" si="7"/>
        <v>208.3297348022461</v>
      </c>
      <c r="H506" s="38">
        <v>-651</v>
      </c>
      <c r="I506" s="38">
        <v>55300.6171875</v>
      </c>
    </row>
    <row r="507" spans="2:9" ht="12.75">
      <c r="B507" s="37">
        <v>36526.05328703704</v>
      </c>
      <c r="C507" s="38">
        <v>60.03200149536133</v>
      </c>
      <c r="D507" s="38">
        <v>60</v>
      </c>
      <c r="E507" s="38"/>
      <c r="F507" s="38">
        <v>0</v>
      </c>
      <c r="G507" s="77">
        <f t="shared" si="7"/>
        <v>208.3297348022461</v>
      </c>
      <c r="H507" s="38">
        <v>-651</v>
      </c>
      <c r="I507" s="38">
        <v>55300.6171875</v>
      </c>
    </row>
    <row r="508" spans="2:9" ht="12.75">
      <c r="B508" s="37">
        <v>36526.05331018518</v>
      </c>
      <c r="C508" s="38">
        <v>60.03200149536133</v>
      </c>
      <c r="D508" s="38">
        <v>60</v>
      </c>
      <c r="E508" s="38"/>
      <c r="F508" s="38">
        <v>0</v>
      </c>
      <c r="G508" s="77">
        <f t="shared" si="7"/>
        <v>208.3297348022461</v>
      </c>
      <c r="H508" s="38">
        <v>-651</v>
      </c>
      <c r="I508" s="38">
        <v>55331.703125</v>
      </c>
    </row>
    <row r="509" spans="2:9" ht="12.75">
      <c r="B509" s="37">
        <v>36526.05333333333</v>
      </c>
      <c r="C509" s="38">
        <v>60.03200149536133</v>
      </c>
      <c r="D509" s="38">
        <v>60</v>
      </c>
      <c r="E509" s="38"/>
      <c r="F509" s="38">
        <v>0</v>
      </c>
      <c r="G509" s="77">
        <f t="shared" si="7"/>
        <v>208.3297348022461</v>
      </c>
      <c r="H509" s="38">
        <v>-651</v>
      </c>
      <c r="I509" s="38">
        <v>55331.703125</v>
      </c>
    </row>
    <row r="510" spans="2:9" ht="12.75">
      <c r="B510" s="37">
        <v>36526.053356481476</v>
      </c>
      <c r="C510" s="38">
        <v>60.02899932861328</v>
      </c>
      <c r="D510" s="38">
        <v>60</v>
      </c>
      <c r="E510" s="38"/>
      <c r="F510" s="38">
        <v>0</v>
      </c>
      <c r="G510" s="77">
        <f t="shared" si="7"/>
        <v>188.78562927246094</v>
      </c>
      <c r="H510" s="38">
        <v>-651</v>
      </c>
      <c r="I510" s="38">
        <v>55315.0625</v>
      </c>
    </row>
    <row r="511" spans="2:9" ht="12.75">
      <c r="B511" s="37">
        <v>36526.05337962963</v>
      </c>
      <c r="C511" s="38">
        <v>60.02899932861328</v>
      </c>
      <c r="D511" s="38">
        <v>60</v>
      </c>
      <c r="E511" s="38"/>
      <c r="F511" s="38">
        <v>0</v>
      </c>
      <c r="G511" s="77">
        <f t="shared" si="7"/>
        <v>188.78562927246094</v>
      </c>
      <c r="H511" s="38">
        <v>-651</v>
      </c>
      <c r="I511" s="38">
        <v>55315.0625</v>
      </c>
    </row>
    <row r="512" spans="2:9" ht="12.75">
      <c r="B512" s="37">
        <v>36526.053402777776</v>
      </c>
      <c r="C512" s="38">
        <v>60.02899932861328</v>
      </c>
      <c r="D512" s="38">
        <v>60</v>
      </c>
      <c r="E512" s="38"/>
      <c r="F512" s="38">
        <v>0</v>
      </c>
      <c r="G512" s="77">
        <f t="shared" si="7"/>
        <v>188.78562927246094</v>
      </c>
      <c r="H512" s="38">
        <v>-651</v>
      </c>
      <c r="I512" s="38">
        <v>55318.6796875</v>
      </c>
    </row>
    <row r="513" spans="2:9" ht="12.75">
      <c r="B513" s="37">
        <v>36526.05342592592</v>
      </c>
      <c r="C513" s="38">
        <v>60.02899932861328</v>
      </c>
      <c r="D513" s="38">
        <v>60</v>
      </c>
      <c r="E513" s="38"/>
      <c r="F513" s="38">
        <v>0</v>
      </c>
      <c r="G513" s="77">
        <f t="shared" si="7"/>
        <v>188.78562927246094</v>
      </c>
      <c r="H513" s="38">
        <v>-651</v>
      </c>
      <c r="I513" s="38">
        <v>55318.6796875</v>
      </c>
    </row>
    <row r="514" spans="2:9" ht="12.75">
      <c r="B514" s="37">
        <v>36526.05344907407</v>
      </c>
      <c r="C514" s="38">
        <v>60.02899932861328</v>
      </c>
      <c r="D514" s="38">
        <v>60</v>
      </c>
      <c r="E514" s="38"/>
      <c r="F514" s="38">
        <v>0</v>
      </c>
      <c r="G514" s="77">
        <f t="shared" si="7"/>
        <v>188.78562927246094</v>
      </c>
      <c r="H514" s="38">
        <v>-651</v>
      </c>
      <c r="I514" s="38">
        <v>55318.6796875</v>
      </c>
    </row>
    <row r="515" spans="2:9" ht="12.75">
      <c r="B515" s="37">
        <v>36526.05347222222</v>
      </c>
      <c r="C515" s="38">
        <v>60.02899932861328</v>
      </c>
      <c r="D515" s="38">
        <v>60</v>
      </c>
      <c r="E515" s="38"/>
      <c r="F515" s="38">
        <v>0</v>
      </c>
      <c r="G515" s="77">
        <f t="shared" si="7"/>
        <v>188.78562927246094</v>
      </c>
      <c r="H515" s="38">
        <v>-651</v>
      </c>
      <c r="I515" s="38">
        <v>55318.6796875</v>
      </c>
    </row>
    <row r="516" spans="2:9" ht="12.75">
      <c r="B516" s="37">
        <v>36526.05349537037</v>
      </c>
      <c r="C516" s="38">
        <v>60.02899932861328</v>
      </c>
      <c r="D516" s="38">
        <v>60</v>
      </c>
      <c r="E516" s="38"/>
      <c r="F516" s="38">
        <v>0</v>
      </c>
      <c r="G516" s="77">
        <f t="shared" si="7"/>
        <v>188.78562927246094</v>
      </c>
      <c r="H516" s="38">
        <v>-651</v>
      </c>
      <c r="I516" s="38">
        <v>55318.6796875</v>
      </c>
    </row>
    <row r="517" spans="2:9" ht="12.75">
      <c r="B517" s="37">
        <v>36526.053518518514</v>
      </c>
      <c r="C517" s="38">
        <v>60.03099822998047</v>
      </c>
      <c r="D517" s="38">
        <v>60</v>
      </c>
      <c r="E517" s="38"/>
      <c r="F517" s="38">
        <v>0</v>
      </c>
      <c r="G517" s="77">
        <f t="shared" si="7"/>
        <v>201.79847717285156</v>
      </c>
      <c r="H517" s="38">
        <v>-651</v>
      </c>
      <c r="I517" s="38">
        <v>55308.5078125</v>
      </c>
    </row>
    <row r="518" spans="2:9" ht="12.75">
      <c r="B518" s="37">
        <v>36526.05354166666</v>
      </c>
      <c r="C518" s="38">
        <v>60.029998779296875</v>
      </c>
      <c r="D518" s="38">
        <v>60</v>
      </c>
      <c r="E518" s="38"/>
      <c r="F518" s="38">
        <v>0</v>
      </c>
      <c r="G518" s="77">
        <f aca="true" t="shared" si="8" ref="G518:G581">(C518-D518)*-10*H518</f>
        <v>195.29205322265625</v>
      </c>
      <c r="H518" s="38">
        <v>-651</v>
      </c>
      <c r="I518" s="38">
        <v>55328.6953125</v>
      </c>
    </row>
    <row r="519" spans="2:9" ht="12.75">
      <c r="B519" s="37">
        <v>36526.053564814814</v>
      </c>
      <c r="C519" s="38">
        <v>60.029998779296875</v>
      </c>
      <c r="D519" s="38">
        <v>60</v>
      </c>
      <c r="E519" s="38"/>
      <c r="F519" s="38">
        <v>0</v>
      </c>
      <c r="G519" s="77">
        <f t="shared" si="8"/>
        <v>195.29205322265625</v>
      </c>
      <c r="H519" s="38">
        <v>-651</v>
      </c>
      <c r="I519" s="38">
        <v>55328.6953125</v>
      </c>
    </row>
    <row r="520" spans="2:9" ht="12.75">
      <c r="B520" s="37">
        <v>36526.05358796296</v>
      </c>
      <c r="C520" s="38">
        <v>60.027000427246094</v>
      </c>
      <c r="D520" s="38">
        <v>60</v>
      </c>
      <c r="E520" s="38"/>
      <c r="F520" s="38">
        <v>0</v>
      </c>
      <c r="G520" s="77">
        <f t="shared" si="8"/>
        <v>175.7727813720703</v>
      </c>
      <c r="H520" s="38">
        <v>-651</v>
      </c>
      <c r="I520" s="38">
        <v>55332.44140625</v>
      </c>
    </row>
    <row r="521" spans="2:9" ht="12.75">
      <c r="B521" s="37">
        <v>36526.05361111111</v>
      </c>
      <c r="C521" s="38">
        <v>60.027000427246094</v>
      </c>
      <c r="D521" s="38">
        <v>60</v>
      </c>
      <c r="E521" s="38"/>
      <c r="F521" s="38">
        <v>0</v>
      </c>
      <c r="G521" s="77">
        <f t="shared" si="8"/>
        <v>175.7727813720703</v>
      </c>
      <c r="H521" s="38">
        <v>-651</v>
      </c>
      <c r="I521" s="38">
        <v>55332.44140625</v>
      </c>
    </row>
    <row r="522" spans="2:9" ht="12.75">
      <c r="B522" s="37">
        <v>36526.05363425925</v>
      </c>
      <c r="C522" s="38">
        <v>60.027000427246094</v>
      </c>
      <c r="D522" s="38">
        <v>60</v>
      </c>
      <c r="E522" s="38"/>
      <c r="F522" s="38">
        <v>0</v>
      </c>
      <c r="G522" s="77">
        <f t="shared" si="8"/>
        <v>175.7727813720703</v>
      </c>
      <c r="H522" s="38">
        <v>-651</v>
      </c>
      <c r="I522" s="38">
        <v>55330.15234375</v>
      </c>
    </row>
    <row r="523" spans="2:9" ht="12.75">
      <c r="B523" s="37">
        <v>36526.05365740741</v>
      </c>
      <c r="C523" s="38">
        <v>60.027000427246094</v>
      </c>
      <c r="D523" s="38">
        <v>60</v>
      </c>
      <c r="E523" s="38"/>
      <c r="F523" s="38">
        <v>0</v>
      </c>
      <c r="G523" s="77">
        <f t="shared" si="8"/>
        <v>175.7727813720703</v>
      </c>
      <c r="H523" s="38">
        <v>-651</v>
      </c>
      <c r="I523" s="38">
        <v>55330.15234375</v>
      </c>
    </row>
    <row r="524" spans="2:9" ht="12.75">
      <c r="B524" s="37">
        <v>36526.05368055555</v>
      </c>
      <c r="C524" s="38">
        <v>60.02399826049805</v>
      </c>
      <c r="D524" s="38">
        <v>60</v>
      </c>
      <c r="E524" s="38"/>
      <c r="F524" s="38">
        <v>0</v>
      </c>
      <c r="G524" s="77">
        <f t="shared" si="8"/>
        <v>156.22867584228516</v>
      </c>
      <c r="H524" s="38">
        <v>-651</v>
      </c>
      <c r="I524" s="38">
        <v>55320.95703125</v>
      </c>
    </row>
    <row r="525" spans="2:9" ht="12.75">
      <c r="B525" s="37">
        <v>36526.0537037037</v>
      </c>
      <c r="C525" s="38">
        <v>60.02399826049805</v>
      </c>
      <c r="D525" s="38">
        <v>60</v>
      </c>
      <c r="E525" s="38"/>
      <c r="F525" s="38">
        <v>0</v>
      </c>
      <c r="G525" s="77">
        <f t="shared" si="8"/>
        <v>156.22867584228516</v>
      </c>
      <c r="H525" s="38">
        <v>-651</v>
      </c>
      <c r="I525" s="38">
        <v>55320.95703125</v>
      </c>
    </row>
    <row r="526" spans="2:9" ht="12.75">
      <c r="B526" s="37">
        <v>36526.05372685185</v>
      </c>
      <c r="C526" s="38">
        <v>60.01900100708008</v>
      </c>
      <c r="D526" s="38">
        <v>60</v>
      </c>
      <c r="E526" s="38"/>
      <c r="F526" s="38">
        <v>0</v>
      </c>
      <c r="G526" s="77">
        <f t="shared" si="8"/>
        <v>123.6965560913086</v>
      </c>
      <c r="H526" s="38">
        <v>-651</v>
      </c>
      <c r="I526" s="38">
        <v>55332.8671875</v>
      </c>
    </row>
    <row r="527" spans="2:9" ht="12.75">
      <c r="B527" s="37">
        <v>36526.05375</v>
      </c>
      <c r="C527" s="38">
        <v>60.01900100708008</v>
      </c>
      <c r="D527" s="38">
        <v>60</v>
      </c>
      <c r="E527" s="38"/>
      <c r="F527" s="38">
        <v>0</v>
      </c>
      <c r="G527" s="77">
        <f t="shared" si="8"/>
        <v>123.6965560913086</v>
      </c>
      <c r="H527" s="38">
        <v>-651</v>
      </c>
      <c r="I527" s="38">
        <v>55332.8671875</v>
      </c>
    </row>
    <row r="528" spans="2:9" ht="12.75">
      <c r="B528" s="37">
        <v>36526.053773148145</v>
      </c>
      <c r="C528" s="38">
        <v>60.018001556396484</v>
      </c>
      <c r="D528" s="38">
        <v>60</v>
      </c>
      <c r="E528" s="38"/>
      <c r="F528" s="38">
        <v>0</v>
      </c>
      <c r="G528" s="77">
        <f t="shared" si="8"/>
        <v>117.19013214111328</v>
      </c>
      <c r="H528" s="38">
        <v>-651</v>
      </c>
      <c r="I528" s="38">
        <v>55332.8671875</v>
      </c>
    </row>
    <row r="529" spans="2:9" ht="12.75">
      <c r="B529" s="37">
        <v>36526.05379629629</v>
      </c>
      <c r="C529" s="38">
        <v>60.018001556396484</v>
      </c>
      <c r="D529" s="38">
        <v>60</v>
      </c>
      <c r="E529" s="38"/>
      <c r="F529" s="38">
        <v>0</v>
      </c>
      <c r="G529" s="77">
        <f t="shared" si="8"/>
        <v>117.19013214111328</v>
      </c>
      <c r="H529" s="38">
        <v>-651</v>
      </c>
      <c r="I529" s="38">
        <v>55332.8671875</v>
      </c>
    </row>
    <row r="530" spans="2:9" ht="12.75">
      <c r="B530" s="37">
        <v>36526.053819444445</v>
      </c>
      <c r="C530" s="38">
        <v>60.018001556396484</v>
      </c>
      <c r="D530" s="38">
        <v>60</v>
      </c>
      <c r="E530" s="38"/>
      <c r="F530" s="38">
        <v>0</v>
      </c>
      <c r="G530" s="77">
        <f t="shared" si="8"/>
        <v>117.19013214111328</v>
      </c>
      <c r="H530" s="38">
        <v>-651</v>
      </c>
      <c r="I530" s="38">
        <v>55336.2109375</v>
      </c>
    </row>
    <row r="531" spans="2:9" ht="12.75">
      <c r="B531" s="37">
        <v>36526.05384259259</v>
      </c>
      <c r="C531" s="38">
        <v>60.018001556396484</v>
      </c>
      <c r="D531" s="38">
        <v>60</v>
      </c>
      <c r="E531" s="38"/>
      <c r="F531" s="38">
        <v>0</v>
      </c>
      <c r="G531" s="77">
        <f t="shared" si="8"/>
        <v>117.19013214111328</v>
      </c>
      <c r="H531" s="38">
        <v>-651</v>
      </c>
      <c r="I531" s="38">
        <v>55336.2109375</v>
      </c>
    </row>
    <row r="532" spans="2:9" ht="12.75">
      <c r="B532" s="37">
        <v>36526.05386574074</v>
      </c>
      <c r="C532" s="38">
        <v>60.02000045776367</v>
      </c>
      <c r="D532" s="38">
        <v>60</v>
      </c>
      <c r="E532" s="38"/>
      <c r="F532" s="38">
        <v>0</v>
      </c>
      <c r="G532" s="77">
        <f t="shared" si="8"/>
        <v>130.2029800415039</v>
      </c>
      <c r="H532" s="38">
        <v>-651</v>
      </c>
      <c r="I532" s="38">
        <v>55311.41015625</v>
      </c>
    </row>
    <row r="533" spans="2:9" ht="12.75">
      <c r="B533" s="37">
        <v>36526.053888888884</v>
      </c>
      <c r="C533" s="38">
        <v>60.02000045776367</v>
      </c>
      <c r="D533" s="38">
        <v>60</v>
      </c>
      <c r="E533" s="38"/>
      <c r="F533" s="38">
        <v>0</v>
      </c>
      <c r="G533" s="77">
        <f t="shared" si="8"/>
        <v>130.2029800415039</v>
      </c>
      <c r="H533" s="38">
        <v>-651</v>
      </c>
      <c r="I533" s="38">
        <v>55311.41015625</v>
      </c>
    </row>
    <row r="534" spans="2:9" ht="12.75">
      <c r="B534" s="37">
        <v>36526.05391203704</v>
      </c>
      <c r="C534" s="38">
        <v>60.0260009765625</v>
      </c>
      <c r="D534" s="38">
        <v>60</v>
      </c>
      <c r="E534" s="38"/>
      <c r="F534" s="38">
        <v>0</v>
      </c>
      <c r="G534" s="77">
        <f t="shared" si="8"/>
        <v>169.266357421875</v>
      </c>
      <c r="H534" s="38">
        <v>-651</v>
      </c>
      <c r="I534" s="38">
        <v>55335.73046875</v>
      </c>
    </row>
    <row r="535" spans="2:9" ht="12.75">
      <c r="B535" s="37">
        <v>36526.053935185184</v>
      </c>
      <c r="C535" s="38">
        <v>60.0260009765625</v>
      </c>
      <c r="D535" s="38">
        <v>60</v>
      </c>
      <c r="E535" s="38"/>
      <c r="F535" s="38">
        <v>0</v>
      </c>
      <c r="G535" s="77">
        <f t="shared" si="8"/>
        <v>169.266357421875</v>
      </c>
      <c r="H535" s="38">
        <v>-651</v>
      </c>
      <c r="I535" s="38">
        <v>55335.73046875</v>
      </c>
    </row>
    <row r="536" spans="2:9" ht="12.75">
      <c r="B536" s="37">
        <v>36526.05395833333</v>
      </c>
      <c r="C536" s="38">
        <v>60.025001525878906</v>
      </c>
      <c r="D536" s="38">
        <v>60</v>
      </c>
      <c r="E536" s="38"/>
      <c r="F536" s="38">
        <v>0</v>
      </c>
      <c r="G536" s="77">
        <f t="shared" si="8"/>
        <v>162.7599334716797</v>
      </c>
      <c r="H536" s="38">
        <v>-651</v>
      </c>
      <c r="I536" s="38">
        <v>55327.9453125</v>
      </c>
    </row>
    <row r="537" spans="2:9" ht="12.75">
      <c r="B537" s="37">
        <v>36526.05398148148</v>
      </c>
      <c r="C537" s="38">
        <v>60.025001525878906</v>
      </c>
      <c r="D537" s="38">
        <v>60</v>
      </c>
      <c r="E537" s="38"/>
      <c r="F537" s="38">
        <v>0</v>
      </c>
      <c r="G537" s="77">
        <f t="shared" si="8"/>
        <v>162.7599334716797</v>
      </c>
      <c r="H537" s="38">
        <v>-651</v>
      </c>
      <c r="I537" s="38">
        <v>55327.9453125</v>
      </c>
    </row>
    <row r="538" spans="2:9" ht="12.75">
      <c r="B538" s="37">
        <v>36526.05400462963</v>
      </c>
      <c r="C538" s="38">
        <v>60.02299880981445</v>
      </c>
      <c r="D538" s="38">
        <v>60</v>
      </c>
      <c r="E538" s="38"/>
      <c r="F538" s="38">
        <v>0</v>
      </c>
      <c r="G538" s="77">
        <f t="shared" si="8"/>
        <v>149.72225189208984</v>
      </c>
      <c r="H538" s="38">
        <v>-651</v>
      </c>
      <c r="I538" s="38">
        <v>55321.9140625</v>
      </c>
    </row>
    <row r="539" spans="2:9" ht="12.75">
      <c r="B539" s="37">
        <v>36526.054027777776</v>
      </c>
      <c r="C539" s="38">
        <v>60.02299880981445</v>
      </c>
      <c r="D539" s="38">
        <v>60</v>
      </c>
      <c r="E539" s="38"/>
      <c r="F539" s="38">
        <v>0</v>
      </c>
      <c r="G539" s="77">
        <f t="shared" si="8"/>
        <v>149.72225189208984</v>
      </c>
      <c r="H539" s="38">
        <v>-651</v>
      </c>
      <c r="I539" s="38">
        <v>55321.9140625</v>
      </c>
    </row>
    <row r="540" spans="2:9" ht="12.75">
      <c r="B540" s="37">
        <v>36526.05405092592</v>
      </c>
      <c r="C540" s="38">
        <v>60.025001525878906</v>
      </c>
      <c r="D540" s="38">
        <v>60</v>
      </c>
      <c r="E540" s="38"/>
      <c r="F540" s="38">
        <v>0</v>
      </c>
      <c r="G540" s="77">
        <f t="shared" si="8"/>
        <v>162.7599334716797</v>
      </c>
      <c r="H540" s="38">
        <v>-651</v>
      </c>
      <c r="I540" s="38">
        <v>55347.90625</v>
      </c>
    </row>
    <row r="541" spans="2:9" ht="12.75">
      <c r="B541" s="37">
        <v>36526.05407407407</v>
      </c>
      <c r="C541" s="38">
        <v>60.025001525878906</v>
      </c>
      <c r="D541" s="38">
        <v>60</v>
      </c>
      <c r="E541" s="38"/>
      <c r="F541" s="38">
        <v>0</v>
      </c>
      <c r="G541" s="77">
        <f t="shared" si="8"/>
        <v>162.7599334716797</v>
      </c>
      <c r="H541" s="38">
        <v>-651</v>
      </c>
      <c r="I541" s="38">
        <v>55347.90625</v>
      </c>
    </row>
    <row r="542" spans="2:9" ht="12.75">
      <c r="B542" s="37">
        <v>36526.05409722222</v>
      </c>
      <c r="C542" s="38">
        <v>60.025001525878906</v>
      </c>
      <c r="D542" s="38">
        <v>60</v>
      </c>
      <c r="E542" s="38"/>
      <c r="F542" s="38">
        <v>0</v>
      </c>
      <c r="G542" s="77">
        <f t="shared" si="8"/>
        <v>162.7599334716797</v>
      </c>
      <c r="H542" s="38">
        <v>-651</v>
      </c>
      <c r="I542" s="38">
        <v>55347.2890625</v>
      </c>
    </row>
    <row r="543" spans="2:9" ht="12.75">
      <c r="B543" s="37">
        <v>36526.05412037037</v>
      </c>
      <c r="C543" s="38">
        <v>60.025001525878906</v>
      </c>
      <c r="D543" s="38">
        <v>60</v>
      </c>
      <c r="E543" s="38"/>
      <c r="F543" s="38">
        <v>0</v>
      </c>
      <c r="G543" s="77">
        <f t="shared" si="8"/>
        <v>162.7599334716797</v>
      </c>
      <c r="H543" s="38">
        <v>-651</v>
      </c>
      <c r="I543" s="38">
        <v>55347.2890625</v>
      </c>
    </row>
    <row r="544" spans="2:9" ht="12.75">
      <c r="B544" s="37">
        <v>36526.054143518515</v>
      </c>
      <c r="C544" s="38">
        <v>60.025001525878906</v>
      </c>
      <c r="D544" s="38">
        <v>60</v>
      </c>
      <c r="E544" s="38"/>
      <c r="F544" s="38">
        <v>0</v>
      </c>
      <c r="G544" s="77">
        <f t="shared" si="8"/>
        <v>162.7599334716797</v>
      </c>
      <c r="H544" s="38">
        <v>-651</v>
      </c>
      <c r="I544" s="38">
        <v>55347.2890625</v>
      </c>
    </row>
    <row r="545" spans="2:9" ht="12.75">
      <c r="B545" s="37">
        <v>36526.05416666666</v>
      </c>
      <c r="C545" s="38">
        <v>60.025001525878906</v>
      </c>
      <c r="D545" s="38">
        <v>60</v>
      </c>
      <c r="E545" s="38"/>
      <c r="F545" s="38">
        <v>0</v>
      </c>
      <c r="G545" s="77">
        <f t="shared" si="8"/>
        <v>162.7599334716797</v>
      </c>
      <c r="H545" s="38">
        <v>-651</v>
      </c>
      <c r="I545" s="38">
        <v>55347.2890625</v>
      </c>
    </row>
    <row r="546" spans="2:9" ht="12.75">
      <c r="B546" s="37">
        <v>36526.054189814815</v>
      </c>
      <c r="C546" s="38">
        <v>60.025001525878906</v>
      </c>
      <c r="D546" s="38">
        <v>60</v>
      </c>
      <c r="E546" s="38"/>
      <c r="F546" s="38">
        <v>0</v>
      </c>
      <c r="G546" s="77">
        <f t="shared" si="8"/>
        <v>162.7599334716797</v>
      </c>
      <c r="H546" s="38">
        <v>-651</v>
      </c>
      <c r="I546" s="38">
        <v>55347.2890625</v>
      </c>
    </row>
    <row r="547" spans="2:9" ht="12.75">
      <c r="B547" s="37">
        <v>36526.05421296296</v>
      </c>
      <c r="C547" s="38">
        <v>60.025001525878906</v>
      </c>
      <c r="D547" s="38">
        <v>60</v>
      </c>
      <c r="E547" s="38"/>
      <c r="F547" s="38">
        <v>0</v>
      </c>
      <c r="G547" s="77">
        <f t="shared" si="8"/>
        <v>162.7599334716797</v>
      </c>
      <c r="H547" s="38">
        <v>-651</v>
      </c>
      <c r="I547" s="38">
        <v>55347.2890625</v>
      </c>
    </row>
    <row r="548" spans="2:9" ht="12.75">
      <c r="B548" s="37">
        <v>36526.05423611111</v>
      </c>
      <c r="C548" s="38">
        <v>60.02399826049805</v>
      </c>
      <c r="D548" s="38">
        <v>60</v>
      </c>
      <c r="E548" s="38"/>
      <c r="F548" s="38">
        <v>0</v>
      </c>
      <c r="G548" s="77">
        <f t="shared" si="8"/>
        <v>156.22867584228516</v>
      </c>
      <c r="H548" s="38">
        <v>-651</v>
      </c>
      <c r="I548" s="38">
        <v>55339.19921875</v>
      </c>
    </row>
    <row r="549" spans="2:9" ht="12.75">
      <c r="B549" s="37">
        <v>36526.054259259254</v>
      </c>
      <c r="C549" s="38">
        <v>60.02399826049805</v>
      </c>
      <c r="D549" s="38">
        <v>60</v>
      </c>
      <c r="E549" s="38"/>
      <c r="F549" s="38">
        <v>0</v>
      </c>
      <c r="G549" s="77">
        <f t="shared" si="8"/>
        <v>156.22867584228516</v>
      </c>
      <c r="H549" s="38">
        <v>-651</v>
      </c>
      <c r="I549" s="38">
        <v>55337.484375</v>
      </c>
    </row>
    <row r="550" spans="2:9" ht="12.75">
      <c r="B550" s="37">
        <v>36526.05428240741</v>
      </c>
      <c r="C550" s="38">
        <v>60.02299880981445</v>
      </c>
      <c r="D550" s="38">
        <v>60</v>
      </c>
      <c r="E550" s="38"/>
      <c r="F550" s="38">
        <v>0</v>
      </c>
      <c r="G550" s="77">
        <f t="shared" si="8"/>
        <v>149.72225189208984</v>
      </c>
      <c r="H550" s="38">
        <v>-651</v>
      </c>
      <c r="I550" s="38">
        <v>55334.02734375</v>
      </c>
    </row>
    <row r="551" spans="2:9" ht="12.75">
      <c r="B551" s="37">
        <v>36526.05430555555</v>
      </c>
      <c r="C551" s="38">
        <v>60.02299880981445</v>
      </c>
      <c r="D551" s="38">
        <v>60</v>
      </c>
      <c r="E551" s="38"/>
      <c r="F551" s="38">
        <v>0</v>
      </c>
      <c r="G551" s="77">
        <f t="shared" si="8"/>
        <v>149.72225189208984</v>
      </c>
      <c r="H551" s="38">
        <v>-651</v>
      </c>
      <c r="I551" s="38">
        <v>55334.02734375</v>
      </c>
    </row>
    <row r="552" spans="2:9" ht="12.75">
      <c r="B552" s="37">
        <v>36526.0543287037</v>
      </c>
      <c r="C552" s="38">
        <v>60.02199935913086</v>
      </c>
      <c r="D552" s="38">
        <v>60</v>
      </c>
      <c r="E552" s="38"/>
      <c r="F552" s="38">
        <v>0</v>
      </c>
      <c r="G552" s="77">
        <f t="shared" si="8"/>
        <v>143.21582794189453</v>
      </c>
      <c r="H552" s="38">
        <v>-651</v>
      </c>
      <c r="I552" s="38">
        <v>55325.23046875</v>
      </c>
    </row>
    <row r="553" spans="2:9" ht="12.75">
      <c r="B553" s="37">
        <v>36526.054351851846</v>
      </c>
      <c r="C553" s="38">
        <v>60.02199935913086</v>
      </c>
      <c r="D553" s="38">
        <v>60</v>
      </c>
      <c r="E553" s="38"/>
      <c r="F553" s="38">
        <v>0</v>
      </c>
      <c r="G553" s="77">
        <f t="shared" si="8"/>
        <v>143.21582794189453</v>
      </c>
      <c r="H553" s="38">
        <v>-651</v>
      </c>
      <c r="I553" s="38">
        <v>55325.23046875</v>
      </c>
    </row>
    <row r="554" spans="2:9" ht="12.75">
      <c r="B554" s="37">
        <v>36526.054375</v>
      </c>
      <c r="C554" s="38">
        <v>60.02000045776367</v>
      </c>
      <c r="D554" s="38">
        <v>60</v>
      </c>
      <c r="E554" s="38"/>
      <c r="F554" s="38">
        <v>0</v>
      </c>
      <c r="G554" s="77">
        <f t="shared" si="8"/>
        <v>130.2029800415039</v>
      </c>
      <c r="H554" s="38">
        <v>-651</v>
      </c>
      <c r="I554" s="38">
        <v>55325.29296875</v>
      </c>
    </row>
    <row r="555" spans="2:9" ht="12.75">
      <c r="B555" s="37">
        <v>36526.054398148146</v>
      </c>
      <c r="C555" s="38">
        <v>60.02000045776367</v>
      </c>
      <c r="D555" s="38">
        <v>60</v>
      </c>
      <c r="E555" s="38"/>
      <c r="F555" s="38">
        <v>0</v>
      </c>
      <c r="G555" s="77">
        <f t="shared" si="8"/>
        <v>130.2029800415039</v>
      </c>
      <c r="H555" s="38">
        <v>-651</v>
      </c>
      <c r="I555" s="38">
        <v>55325.29296875</v>
      </c>
    </row>
    <row r="556" spans="2:9" ht="12.75">
      <c r="B556" s="37">
        <v>36526.05442129629</v>
      </c>
      <c r="C556" s="38">
        <v>60.016998291015625</v>
      </c>
      <c r="D556" s="38">
        <v>60</v>
      </c>
      <c r="E556" s="38"/>
      <c r="F556" s="38">
        <v>0</v>
      </c>
      <c r="G556" s="77">
        <f t="shared" si="8"/>
        <v>110.65887451171875</v>
      </c>
      <c r="H556" s="38">
        <v>-651</v>
      </c>
      <c r="I556" s="38">
        <v>55325.87109375</v>
      </c>
    </row>
    <row r="557" spans="2:9" ht="12.75">
      <c r="B557" s="37">
        <v>36526.05444444444</v>
      </c>
      <c r="C557" s="38">
        <v>60.016998291015625</v>
      </c>
      <c r="D557" s="38">
        <v>60</v>
      </c>
      <c r="E557" s="38"/>
      <c r="F557" s="38">
        <v>0</v>
      </c>
      <c r="G557" s="77">
        <f t="shared" si="8"/>
        <v>110.65887451171875</v>
      </c>
      <c r="H557" s="38">
        <v>-651</v>
      </c>
      <c r="I557" s="38">
        <v>55325.87109375</v>
      </c>
    </row>
    <row r="558" spans="2:9" ht="12.75">
      <c r="B558" s="37">
        <v>36526.05446759259</v>
      </c>
      <c r="C558" s="38">
        <v>60.01599884033203</v>
      </c>
      <c r="D558" s="38">
        <v>60</v>
      </c>
      <c r="E558" s="38"/>
      <c r="F558" s="38">
        <v>0</v>
      </c>
      <c r="G558" s="77">
        <f t="shared" si="8"/>
        <v>104.15245056152344</v>
      </c>
      <c r="H558" s="38">
        <v>-651</v>
      </c>
      <c r="I558" s="38">
        <v>55343.2734375</v>
      </c>
    </row>
    <row r="559" spans="2:9" ht="12.75">
      <c r="B559" s="37">
        <v>36526.05449074074</v>
      </c>
      <c r="C559" s="38">
        <v>60.01599884033203</v>
      </c>
      <c r="D559" s="38">
        <v>60</v>
      </c>
      <c r="E559" s="38"/>
      <c r="F559" s="38">
        <v>0</v>
      </c>
      <c r="G559" s="77">
        <f t="shared" si="8"/>
        <v>104.15245056152344</v>
      </c>
      <c r="H559" s="38">
        <v>-651</v>
      </c>
      <c r="I559" s="38">
        <v>55343.2734375</v>
      </c>
    </row>
    <row r="560" spans="2:9" ht="12.75">
      <c r="B560" s="37">
        <v>36526.054513888885</v>
      </c>
      <c r="C560" s="38">
        <v>60.01599884033203</v>
      </c>
      <c r="D560" s="38">
        <v>60</v>
      </c>
      <c r="E560" s="38"/>
      <c r="F560" s="38">
        <v>0</v>
      </c>
      <c r="G560" s="77">
        <f t="shared" si="8"/>
        <v>104.15245056152344</v>
      </c>
      <c r="H560" s="38">
        <v>-651</v>
      </c>
      <c r="I560" s="38">
        <v>55343.2734375</v>
      </c>
    </row>
    <row r="561" spans="2:9" ht="12.75">
      <c r="B561" s="37">
        <v>36526.05453703703</v>
      </c>
      <c r="C561" s="38">
        <v>60.01599884033203</v>
      </c>
      <c r="D561" s="38">
        <v>60</v>
      </c>
      <c r="E561" s="38"/>
      <c r="F561" s="38">
        <v>0</v>
      </c>
      <c r="G561" s="77">
        <f t="shared" si="8"/>
        <v>104.15245056152344</v>
      </c>
      <c r="H561" s="38">
        <v>-651</v>
      </c>
      <c r="I561" s="38">
        <v>55343.2734375</v>
      </c>
    </row>
    <row r="562" spans="2:9" ht="12.75">
      <c r="B562" s="37">
        <v>36526.054560185185</v>
      </c>
      <c r="C562" s="38">
        <v>60.016998291015625</v>
      </c>
      <c r="D562" s="38">
        <v>60</v>
      </c>
      <c r="E562" s="38"/>
      <c r="F562" s="38">
        <v>0</v>
      </c>
      <c r="G562" s="77">
        <f t="shared" si="8"/>
        <v>110.65887451171875</v>
      </c>
      <c r="H562" s="38">
        <v>-651</v>
      </c>
      <c r="I562" s="38">
        <v>55339.4296875</v>
      </c>
    </row>
    <row r="563" spans="2:9" ht="12.75">
      <c r="B563" s="37">
        <v>36526.05458333333</v>
      </c>
      <c r="C563" s="38">
        <v>60.016998291015625</v>
      </c>
      <c r="D563" s="38">
        <v>60</v>
      </c>
      <c r="E563" s="38"/>
      <c r="F563" s="38">
        <v>0</v>
      </c>
      <c r="G563" s="77">
        <f t="shared" si="8"/>
        <v>110.65887451171875</v>
      </c>
      <c r="H563" s="38">
        <v>-651</v>
      </c>
      <c r="I563" s="38">
        <v>55339.4296875</v>
      </c>
    </row>
    <row r="564" spans="2:9" ht="12.75">
      <c r="B564" s="37">
        <v>36526.05460648148</v>
      </c>
      <c r="C564" s="38">
        <v>60.02199935913086</v>
      </c>
      <c r="D564" s="38">
        <v>60</v>
      </c>
      <c r="E564" s="38"/>
      <c r="F564" s="38">
        <v>0</v>
      </c>
      <c r="G564" s="77">
        <f t="shared" si="8"/>
        <v>143.21582794189453</v>
      </c>
      <c r="H564" s="38">
        <v>-651</v>
      </c>
      <c r="I564" s="38">
        <v>55352.2578125</v>
      </c>
    </row>
    <row r="565" spans="2:9" ht="12.75">
      <c r="B565" s="37">
        <v>36526.05462962963</v>
      </c>
      <c r="C565" s="38">
        <v>60.02199935913086</v>
      </c>
      <c r="D565" s="38">
        <v>60</v>
      </c>
      <c r="E565" s="38"/>
      <c r="F565" s="38">
        <v>0</v>
      </c>
      <c r="G565" s="77">
        <f t="shared" si="8"/>
        <v>143.21582794189453</v>
      </c>
      <c r="H565" s="38">
        <v>-651</v>
      </c>
      <c r="I565" s="38">
        <v>55352.2578125</v>
      </c>
    </row>
    <row r="566" spans="2:9" ht="12.75">
      <c r="B566" s="37">
        <v>36526.05465277778</v>
      </c>
      <c r="C566" s="38">
        <v>60.02000045776367</v>
      </c>
      <c r="D566" s="38">
        <v>60</v>
      </c>
      <c r="E566" s="38"/>
      <c r="F566" s="38">
        <v>0</v>
      </c>
      <c r="G566" s="77">
        <f t="shared" si="8"/>
        <v>130.2029800415039</v>
      </c>
      <c r="H566" s="38">
        <v>-651</v>
      </c>
      <c r="I566" s="38">
        <v>55336.8828125</v>
      </c>
    </row>
    <row r="567" spans="2:9" ht="12.75">
      <c r="B567" s="37">
        <v>36526.05467592592</v>
      </c>
      <c r="C567" s="38">
        <v>60.02000045776367</v>
      </c>
      <c r="D567" s="38">
        <v>60</v>
      </c>
      <c r="E567" s="38"/>
      <c r="F567" s="38">
        <v>0</v>
      </c>
      <c r="G567" s="77">
        <f t="shared" si="8"/>
        <v>130.2029800415039</v>
      </c>
      <c r="H567" s="38">
        <v>-651</v>
      </c>
      <c r="I567" s="38">
        <v>55336.8828125</v>
      </c>
    </row>
    <row r="568" spans="2:9" ht="12.75">
      <c r="B568" s="37">
        <v>36526.05469907407</v>
      </c>
      <c r="C568" s="38">
        <v>60.013999938964844</v>
      </c>
      <c r="D568" s="38">
        <v>60</v>
      </c>
      <c r="E568" s="38"/>
      <c r="F568" s="38">
        <v>0</v>
      </c>
      <c r="G568" s="77">
        <f t="shared" si="8"/>
        <v>91.13960266113281</v>
      </c>
      <c r="H568" s="38">
        <v>-651</v>
      </c>
      <c r="I568" s="38">
        <v>55345.98828125</v>
      </c>
    </row>
    <row r="569" spans="2:9" ht="12.75">
      <c r="B569" s="37">
        <v>36526.05472222222</v>
      </c>
      <c r="C569" s="38">
        <v>60.013999938964844</v>
      </c>
      <c r="D569" s="38">
        <v>60</v>
      </c>
      <c r="E569" s="38"/>
      <c r="F569" s="38">
        <v>0</v>
      </c>
      <c r="G569" s="77">
        <f t="shared" si="8"/>
        <v>91.13960266113281</v>
      </c>
      <c r="H569" s="38">
        <v>-651</v>
      </c>
      <c r="I569" s="38">
        <v>55345.98828125</v>
      </c>
    </row>
    <row r="570" spans="2:9" ht="12.75">
      <c r="B570" s="37">
        <v>36526.05474537037</v>
      </c>
      <c r="C570" s="38">
        <v>60.00699996948242</v>
      </c>
      <c r="D570" s="38">
        <v>60</v>
      </c>
      <c r="E570" s="38"/>
      <c r="F570" s="38">
        <v>0</v>
      </c>
      <c r="G570" s="77">
        <f t="shared" si="8"/>
        <v>45.569801330566406</v>
      </c>
      <c r="H570" s="38">
        <v>-651</v>
      </c>
      <c r="I570" s="38">
        <v>55364.625</v>
      </c>
    </row>
    <row r="571" spans="2:9" ht="12.75">
      <c r="B571" s="37">
        <v>36526.054768518516</v>
      </c>
      <c r="C571" s="38">
        <v>60.00699996948242</v>
      </c>
      <c r="D571" s="38">
        <v>60</v>
      </c>
      <c r="E571" s="38"/>
      <c r="F571" s="38">
        <v>0</v>
      </c>
      <c r="G571" s="77">
        <f t="shared" si="8"/>
        <v>45.569801330566406</v>
      </c>
      <c r="H571" s="38">
        <v>-651</v>
      </c>
      <c r="I571" s="38">
        <v>55364.625</v>
      </c>
    </row>
    <row r="572" spans="2:9" ht="12.75">
      <c r="B572" s="37">
        <v>36526.05479166666</v>
      </c>
      <c r="C572" s="38">
        <v>60.00199890136719</v>
      </c>
      <c r="D572" s="38">
        <v>60</v>
      </c>
      <c r="E572" s="38"/>
      <c r="F572" s="38">
        <v>0</v>
      </c>
      <c r="G572" s="77">
        <f t="shared" si="8"/>
        <v>13.012847900390625</v>
      </c>
      <c r="H572" s="38">
        <v>-651</v>
      </c>
      <c r="I572" s="38">
        <v>55369.51171875</v>
      </c>
    </row>
    <row r="573" spans="2:9" ht="12.75">
      <c r="B573" s="37">
        <v>36526.054814814815</v>
      </c>
      <c r="C573" s="38">
        <v>60.00199890136719</v>
      </c>
      <c r="D573" s="38">
        <v>60</v>
      </c>
      <c r="E573" s="38"/>
      <c r="F573" s="38">
        <v>0</v>
      </c>
      <c r="G573" s="77">
        <f t="shared" si="8"/>
        <v>13.012847900390625</v>
      </c>
      <c r="H573" s="38">
        <v>-651</v>
      </c>
      <c r="I573" s="38">
        <v>55369.51171875</v>
      </c>
    </row>
    <row r="574" spans="2:9" ht="12.75">
      <c r="B574" s="37">
        <v>36526.05483796296</v>
      </c>
      <c r="C574" s="38">
        <v>60.00199890136719</v>
      </c>
      <c r="D574" s="38">
        <v>60</v>
      </c>
      <c r="E574" s="38"/>
      <c r="F574" s="38">
        <v>0</v>
      </c>
      <c r="G574" s="77">
        <f t="shared" si="8"/>
        <v>13.012847900390625</v>
      </c>
      <c r="H574" s="38">
        <v>-651</v>
      </c>
      <c r="I574" s="38">
        <v>55369.51171875</v>
      </c>
    </row>
    <row r="575" spans="2:9" ht="12.75">
      <c r="B575" s="37">
        <v>36526.05486111111</v>
      </c>
      <c r="C575" s="38">
        <v>60.005001068115234</v>
      </c>
      <c r="D575" s="38">
        <v>60</v>
      </c>
      <c r="E575" s="38"/>
      <c r="F575" s="38">
        <v>0</v>
      </c>
      <c r="G575" s="77">
        <f t="shared" si="8"/>
        <v>32.55695343017578</v>
      </c>
      <c r="H575" s="38">
        <v>-651</v>
      </c>
      <c r="I575" s="38">
        <v>55358.859375</v>
      </c>
    </row>
    <row r="576" spans="2:9" ht="12.75">
      <c r="B576" s="37">
        <v>36526.054884259254</v>
      </c>
      <c r="C576" s="38">
        <v>60.007999420166016</v>
      </c>
      <c r="D576" s="38">
        <v>60</v>
      </c>
      <c r="E576" s="38"/>
      <c r="F576" s="38">
        <v>0</v>
      </c>
      <c r="G576" s="77">
        <f t="shared" si="8"/>
        <v>52.07622528076172</v>
      </c>
      <c r="H576" s="38">
        <v>-651</v>
      </c>
      <c r="I576" s="38">
        <v>55356.9609375</v>
      </c>
    </row>
    <row r="577" spans="2:9" ht="12.75">
      <c r="B577" s="37">
        <v>36526.05490740741</v>
      </c>
      <c r="C577" s="38">
        <v>60.007999420166016</v>
      </c>
      <c r="D577" s="38">
        <v>60</v>
      </c>
      <c r="E577" s="38"/>
      <c r="F577" s="38">
        <v>0</v>
      </c>
      <c r="G577" s="77">
        <f t="shared" si="8"/>
        <v>52.07622528076172</v>
      </c>
      <c r="H577" s="38">
        <v>-651</v>
      </c>
      <c r="I577" s="38">
        <v>55356.9609375</v>
      </c>
    </row>
    <row r="578" spans="2:9" ht="12.75">
      <c r="B578" s="37">
        <v>36526.054930555554</v>
      </c>
      <c r="C578" s="38">
        <v>60.00199890136719</v>
      </c>
      <c r="D578" s="38">
        <v>60</v>
      </c>
      <c r="E578" s="38"/>
      <c r="F578" s="38">
        <v>0</v>
      </c>
      <c r="G578" s="77">
        <f t="shared" si="8"/>
        <v>13.012847900390625</v>
      </c>
      <c r="H578" s="38">
        <v>-651</v>
      </c>
      <c r="I578" s="38">
        <v>55341.17578125</v>
      </c>
    </row>
    <row r="579" spans="2:9" ht="12.75">
      <c r="B579" s="37">
        <v>36526.0549537037</v>
      </c>
      <c r="C579" s="38">
        <v>60.00199890136719</v>
      </c>
      <c r="D579" s="38">
        <v>60</v>
      </c>
      <c r="E579" s="38"/>
      <c r="F579" s="38">
        <v>0</v>
      </c>
      <c r="G579" s="77">
        <f t="shared" si="8"/>
        <v>13.012847900390625</v>
      </c>
      <c r="H579" s="38">
        <v>-651</v>
      </c>
      <c r="I579" s="38">
        <v>55341.17578125</v>
      </c>
    </row>
    <row r="580" spans="2:9" ht="12.75">
      <c r="B580" s="37">
        <v>36526.05497685185</v>
      </c>
      <c r="C580" s="38">
        <v>59.99100112915039</v>
      </c>
      <c r="D580" s="38">
        <v>60</v>
      </c>
      <c r="E580" s="38"/>
      <c r="F580" s="38">
        <v>0</v>
      </c>
      <c r="G580" s="77">
        <f t="shared" si="8"/>
        <v>-58.58264923095703</v>
      </c>
      <c r="H580" s="38">
        <v>-651</v>
      </c>
      <c r="I580" s="38">
        <v>55343.4921875</v>
      </c>
    </row>
    <row r="581" spans="2:9" ht="12.75">
      <c r="B581" s="37">
        <v>36526.055</v>
      </c>
      <c r="C581" s="38">
        <v>59.99100112915039</v>
      </c>
      <c r="D581" s="38">
        <v>60</v>
      </c>
      <c r="E581" s="38"/>
      <c r="F581" s="38">
        <v>0</v>
      </c>
      <c r="G581" s="77">
        <f t="shared" si="8"/>
        <v>-58.58264923095703</v>
      </c>
      <c r="H581" s="38">
        <v>-651</v>
      </c>
      <c r="I581" s="38">
        <v>55343.4921875</v>
      </c>
    </row>
    <row r="582" spans="2:9" ht="12.75">
      <c r="B582" s="37">
        <v>36526.05502314815</v>
      </c>
      <c r="C582" s="38">
        <v>59.98899841308594</v>
      </c>
      <c r="D582" s="38">
        <v>60</v>
      </c>
      <c r="E582" s="38"/>
      <c r="F582" s="38">
        <v>0</v>
      </c>
      <c r="G582" s="77">
        <f aca="true" t="shared" si="9" ref="G582:G645">(C582-D582)*-10*H582</f>
        <v>-71.62033081054688</v>
      </c>
      <c r="H582" s="38">
        <v>-651</v>
      </c>
      <c r="I582" s="38">
        <v>55350.2890625</v>
      </c>
    </row>
    <row r="583" spans="2:9" ht="12.75">
      <c r="B583" s="37">
        <v>36526.05504629629</v>
      </c>
      <c r="C583" s="38">
        <v>59.98899841308594</v>
      </c>
      <c r="D583" s="38">
        <v>60</v>
      </c>
      <c r="E583" s="38"/>
      <c r="F583" s="38">
        <v>0</v>
      </c>
      <c r="G583" s="77">
        <f t="shared" si="9"/>
        <v>-71.62033081054688</v>
      </c>
      <c r="H583" s="38">
        <v>-651</v>
      </c>
      <c r="I583" s="38">
        <v>55350.2890625</v>
      </c>
    </row>
    <row r="584" spans="2:9" ht="12.75">
      <c r="B584" s="37">
        <v>36526.05506944444</v>
      </c>
      <c r="C584" s="38">
        <v>59.99100112915039</v>
      </c>
      <c r="D584" s="38">
        <v>60</v>
      </c>
      <c r="E584" s="38"/>
      <c r="F584" s="38">
        <v>0</v>
      </c>
      <c r="G584" s="77">
        <f t="shared" si="9"/>
        <v>-58.58264923095703</v>
      </c>
      <c r="H584" s="38">
        <v>-651</v>
      </c>
      <c r="I584" s="38">
        <v>55330.41796875</v>
      </c>
    </row>
    <row r="585" spans="2:9" ht="12.75">
      <c r="B585" s="37">
        <v>36526.05509259259</v>
      </c>
      <c r="C585" s="38">
        <v>59.99100112915039</v>
      </c>
      <c r="D585" s="38">
        <v>60</v>
      </c>
      <c r="E585" s="38"/>
      <c r="F585" s="38">
        <v>0</v>
      </c>
      <c r="G585" s="77">
        <f t="shared" si="9"/>
        <v>-58.58264923095703</v>
      </c>
      <c r="H585" s="38">
        <v>-651</v>
      </c>
      <c r="I585" s="38">
        <v>55330.41796875</v>
      </c>
    </row>
    <row r="586" spans="2:9" ht="12.75">
      <c r="B586" s="37">
        <v>36526.05511574074</v>
      </c>
      <c r="C586" s="38">
        <v>59.992000579833984</v>
      </c>
      <c r="D586" s="38">
        <v>60</v>
      </c>
      <c r="E586" s="38"/>
      <c r="F586" s="38">
        <v>0</v>
      </c>
      <c r="G586" s="77">
        <f t="shared" si="9"/>
        <v>-52.07622528076172</v>
      </c>
      <c r="H586" s="38">
        <v>-651</v>
      </c>
      <c r="I586" s="38">
        <v>55350.3671875</v>
      </c>
    </row>
    <row r="587" spans="2:9" ht="12.75">
      <c r="B587" s="37">
        <v>36526.055138888885</v>
      </c>
      <c r="C587" s="38">
        <v>59.992000579833984</v>
      </c>
      <c r="D587" s="38">
        <v>60</v>
      </c>
      <c r="E587" s="38"/>
      <c r="F587" s="38">
        <v>0</v>
      </c>
      <c r="G587" s="77">
        <f t="shared" si="9"/>
        <v>-52.07622528076172</v>
      </c>
      <c r="H587" s="38">
        <v>-651</v>
      </c>
      <c r="I587" s="38">
        <v>55350.3671875</v>
      </c>
    </row>
    <row r="588" spans="2:9" ht="12.75">
      <c r="B588" s="37">
        <v>36526.05516203703</v>
      </c>
      <c r="C588" s="38">
        <v>59.9900016784668</v>
      </c>
      <c r="D588" s="38">
        <v>60</v>
      </c>
      <c r="E588" s="38"/>
      <c r="F588" s="38">
        <v>0</v>
      </c>
      <c r="G588" s="77">
        <f t="shared" si="9"/>
        <v>-65.08907318115234</v>
      </c>
      <c r="H588" s="38">
        <v>-651</v>
      </c>
      <c r="I588" s="38">
        <v>55335.734375</v>
      </c>
    </row>
    <row r="589" spans="2:9" ht="12.75">
      <c r="B589" s="37">
        <v>36526.055185185185</v>
      </c>
      <c r="C589" s="38">
        <v>59.9900016784668</v>
      </c>
      <c r="D589" s="38">
        <v>60</v>
      </c>
      <c r="E589" s="38"/>
      <c r="F589" s="38">
        <v>0</v>
      </c>
      <c r="G589" s="77">
        <f t="shared" si="9"/>
        <v>-65.08907318115234</v>
      </c>
      <c r="H589" s="38">
        <v>-651</v>
      </c>
      <c r="I589" s="38">
        <v>55335.734375</v>
      </c>
    </row>
    <row r="590" spans="2:9" ht="12.75">
      <c r="B590" s="37">
        <v>36526.05520833333</v>
      </c>
      <c r="C590" s="38">
        <v>59.987998962402344</v>
      </c>
      <c r="D590" s="38">
        <v>60</v>
      </c>
      <c r="E590" s="38"/>
      <c r="F590" s="38">
        <v>0</v>
      </c>
      <c r="G590" s="77">
        <f t="shared" si="9"/>
        <v>-78.12675476074219</v>
      </c>
      <c r="H590" s="38">
        <v>-651</v>
      </c>
      <c r="I590" s="38">
        <v>55331.6953125</v>
      </c>
    </row>
    <row r="591" spans="2:9" ht="12.75">
      <c r="B591" s="37">
        <v>36526.05523148148</v>
      </c>
      <c r="C591" s="38">
        <v>59.987998962402344</v>
      </c>
      <c r="D591" s="38">
        <v>60</v>
      </c>
      <c r="E591" s="38"/>
      <c r="F591" s="38">
        <v>0</v>
      </c>
      <c r="G591" s="77">
        <f t="shared" si="9"/>
        <v>-78.12675476074219</v>
      </c>
      <c r="H591" s="38">
        <v>-651</v>
      </c>
      <c r="I591" s="38">
        <v>55331.6953125</v>
      </c>
    </row>
    <row r="592" spans="2:9" ht="12.75">
      <c r="B592" s="37">
        <v>36526.055254629624</v>
      </c>
      <c r="C592" s="38">
        <v>59.987998962402344</v>
      </c>
      <c r="D592" s="38">
        <v>60</v>
      </c>
      <c r="E592" s="38"/>
      <c r="F592" s="38">
        <v>0</v>
      </c>
      <c r="G592" s="77">
        <f t="shared" si="9"/>
        <v>-78.12675476074219</v>
      </c>
      <c r="H592" s="38">
        <v>-651</v>
      </c>
      <c r="I592" s="38">
        <v>55331.6953125</v>
      </c>
    </row>
    <row r="593" spans="2:9" ht="12.75">
      <c r="B593" s="37">
        <v>36526.05527777778</v>
      </c>
      <c r="C593" s="38">
        <v>59.987998962402344</v>
      </c>
      <c r="D593" s="38">
        <v>60</v>
      </c>
      <c r="E593" s="38"/>
      <c r="F593" s="38">
        <v>0</v>
      </c>
      <c r="G593" s="77">
        <f t="shared" si="9"/>
        <v>-78.12675476074219</v>
      </c>
      <c r="H593" s="38">
        <v>-651</v>
      </c>
      <c r="I593" s="38">
        <v>55331.6953125</v>
      </c>
    </row>
    <row r="594" spans="2:9" ht="12.75">
      <c r="B594" s="37">
        <v>36526.055300925924</v>
      </c>
      <c r="C594" s="38">
        <v>59.987998962402344</v>
      </c>
      <c r="D594" s="38">
        <v>60</v>
      </c>
      <c r="E594" s="38"/>
      <c r="F594" s="38">
        <v>0</v>
      </c>
      <c r="G594" s="77">
        <f t="shared" si="9"/>
        <v>-78.12675476074219</v>
      </c>
      <c r="H594" s="38">
        <v>-651</v>
      </c>
      <c r="I594" s="38">
        <v>55331.6953125</v>
      </c>
    </row>
    <row r="595" spans="2:9" ht="12.75">
      <c r="B595" s="37">
        <v>36526.05532407407</v>
      </c>
      <c r="C595" s="38">
        <v>59.970001220703125</v>
      </c>
      <c r="D595" s="38">
        <v>60</v>
      </c>
      <c r="E595" s="38"/>
      <c r="F595" s="38">
        <v>0</v>
      </c>
      <c r="G595" s="77">
        <f t="shared" si="9"/>
        <v>-195.29205322265625</v>
      </c>
      <c r="H595" s="38">
        <v>-651</v>
      </c>
      <c r="I595" s="38">
        <v>55335.55859375</v>
      </c>
    </row>
    <row r="596" spans="2:9" ht="12.75">
      <c r="B596" s="37">
        <v>36526.05534722222</v>
      </c>
      <c r="C596" s="38">
        <v>59.970001220703125</v>
      </c>
      <c r="D596" s="38">
        <v>60</v>
      </c>
      <c r="E596" s="38"/>
      <c r="F596" s="38">
        <v>0</v>
      </c>
      <c r="G596" s="77">
        <f t="shared" si="9"/>
        <v>-195.29205322265625</v>
      </c>
      <c r="H596" s="38">
        <v>-651</v>
      </c>
      <c r="I596" s="38">
        <v>55330.2890625</v>
      </c>
    </row>
    <row r="597" spans="2:9" ht="12.75">
      <c r="B597" s="37">
        <v>36526.05537037037</v>
      </c>
      <c r="C597" s="38">
        <v>59.970001220703125</v>
      </c>
      <c r="D597" s="38">
        <v>60</v>
      </c>
      <c r="E597" s="38"/>
      <c r="F597" s="38">
        <v>0</v>
      </c>
      <c r="G597" s="77">
        <f t="shared" si="9"/>
        <v>-195.29205322265625</v>
      </c>
      <c r="H597" s="38">
        <v>-651</v>
      </c>
      <c r="I597" s="38">
        <v>55330.2890625</v>
      </c>
    </row>
    <row r="598" spans="2:9" ht="12.75">
      <c r="B598" s="37">
        <v>36526.055393518516</v>
      </c>
      <c r="C598" s="38">
        <v>59.965999603271484</v>
      </c>
      <c r="D598" s="38">
        <v>60</v>
      </c>
      <c r="E598" s="38"/>
      <c r="F598" s="38">
        <v>0</v>
      </c>
      <c r="G598" s="77">
        <f t="shared" si="9"/>
        <v>-221.34258270263672</v>
      </c>
      <c r="H598" s="38">
        <v>-651</v>
      </c>
      <c r="I598" s="38">
        <v>55334.01953125</v>
      </c>
    </row>
    <row r="599" spans="2:9" ht="12.75">
      <c r="B599" s="37">
        <v>36526.05541666666</v>
      </c>
      <c r="C599" s="38">
        <v>59.965999603271484</v>
      </c>
      <c r="D599" s="38">
        <v>60</v>
      </c>
      <c r="E599" s="38"/>
      <c r="F599" s="38">
        <v>0</v>
      </c>
      <c r="G599" s="77">
        <f t="shared" si="9"/>
        <v>-221.34258270263672</v>
      </c>
      <c r="H599" s="38">
        <v>-651</v>
      </c>
      <c r="I599" s="38">
        <v>55334.01953125</v>
      </c>
    </row>
    <row r="600" spans="2:9" ht="12.75">
      <c r="B600" s="37">
        <v>36526.05543981481</v>
      </c>
      <c r="C600" s="38">
        <v>59.9640007019043</v>
      </c>
      <c r="D600" s="38">
        <v>60</v>
      </c>
      <c r="E600" s="38"/>
      <c r="F600" s="38">
        <v>0</v>
      </c>
      <c r="G600" s="77">
        <f t="shared" si="9"/>
        <v>-234.35543060302734</v>
      </c>
      <c r="H600" s="38">
        <v>-651</v>
      </c>
      <c r="I600" s="38">
        <v>55337.16015625</v>
      </c>
    </row>
    <row r="601" spans="2:9" ht="12.75">
      <c r="B601" s="37">
        <v>36526.05546296296</v>
      </c>
      <c r="C601" s="38">
        <v>59.9640007019043</v>
      </c>
      <c r="D601" s="38">
        <v>60</v>
      </c>
      <c r="E601" s="38"/>
      <c r="F601" s="38">
        <v>0</v>
      </c>
      <c r="G601" s="77">
        <f t="shared" si="9"/>
        <v>-234.35543060302734</v>
      </c>
      <c r="H601" s="38">
        <v>-651</v>
      </c>
      <c r="I601" s="38">
        <v>55337.16015625</v>
      </c>
    </row>
    <row r="602" spans="2:9" ht="12.75">
      <c r="B602" s="37">
        <v>36526.05548611111</v>
      </c>
      <c r="C602" s="38">
        <v>59.96799850463867</v>
      </c>
      <c r="D602" s="38">
        <v>60</v>
      </c>
      <c r="E602" s="38"/>
      <c r="F602" s="38">
        <v>0</v>
      </c>
      <c r="G602" s="77">
        <f t="shared" si="9"/>
        <v>-208.3297348022461</v>
      </c>
      <c r="H602" s="38">
        <v>-651</v>
      </c>
      <c r="I602" s="38">
        <v>55335.23828125</v>
      </c>
    </row>
    <row r="603" spans="2:9" ht="12.75">
      <c r="B603" s="37">
        <v>36526.055509259255</v>
      </c>
      <c r="C603" s="38">
        <v>59.96799850463867</v>
      </c>
      <c r="D603" s="38">
        <v>60</v>
      </c>
      <c r="E603" s="38"/>
      <c r="F603" s="38">
        <v>0</v>
      </c>
      <c r="G603" s="77">
        <f t="shared" si="9"/>
        <v>-208.3297348022461</v>
      </c>
      <c r="H603" s="38">
        <v>-651</v>
      </c>
      <c r="I603" s="38">
        <v>55335.23828125</v>
      </c>
    </row>
    <row r="604" spans="2:9" ht="12.75">
      <c r="B604" s="37">
        <v>36526.05553240741</v>
      </c>
      <c r="C604" s="38">
        <v>59.96699905395508</v>
      </c>
      <c r="D604" s="38">
        <v>60</v>
      </c>
      <c r="E604" s="38"/>
      <c r="F604" s="38">
        <v>0</v>
      </c>
      <c r="G604" s="77">
        <f t="shared" si="9"/>
        <v>-214.8361587524414</v>
      </c>
      <c r="H604" s="38">
        <v>-651</v>
      </c>
      <c r="I604" s="38">
        <v>55338.55078125</v>
      </c>
    </row>
    <row r="605" spans="2:9" ht="12.75">
      <c r="B605" s="37">
        <v>36526.055555555555</v>
      </c>
      <c r="C605" s="38">
        <v>59.96699905395508</v>
      </c>
      <c r="D605" s="38">
        <v>60</v>
      </c>
      <c r="E605" s="38"/>
      <c r="F605" s="38">
        <v>0</v>
      </c>
      <c r="G605" s="77">
        <f t="shared" si="9"/>
        <v>-214.8361587524414</v>
      </c>
      <c r="H605" s="38">
        <v>-651</v>
      </c>
      <c r="I605" s="38">
        <v>55338.55078125</v>
      </c>
    </row>
    <row r="606" spans="2:9" ht="12.75">
      <c r="B606" s="37">
        <v>36526.0555787037</v>
      </c>
      <c r="C606" s="38">
        <v>59.965999603271484</v>
      </c>
      <c r="D606" s="38">
        <v>60</v>
      </c>
      <c r="E606" s="38"/>
      <c r="F606" s="38">
        <v>0</v>
      </c>
      <c r="G606" s="77">
        <f t="shared" si="9"/>
        <v>-221.34258270263672</v>
      </c>
      <c r="H606" s="38">
        <v>-651</v>
      </c>
      <c r="I606" s="38">
        <v>55340.390625</v>
      </c>
    </row>
    <row r="607" spans="2:9" ht="12.75">
      <c r="B607" s="37">
        <v>36526.05560185185</v>
      </c>
      <c r="C607" s="38">
        <v>59.965999603271484</v>
      </c>
      <c r="D607" s="38">
        <v>60</v>
      </c>
      <c r="E607" s="38"/>
      <c r="F607" s="38">
        <v>0</v>
      </c>
      <c r="G607" s="77">
        <f t="shared" si="9"/>
        <v>-221.34258270263672</v>
      </c>
      <c r="H607" s="38">
        <v>-651</v>
      </c>
      <c r="I607" s="38">
        <v>55340.390625</v>
      </c>
    </row>
    <row r="608" spans="2:9" ht="12.75">
      <c r="B608" s="37">
        <v>36526.055625</v>
      </c>
      <c r="C608" s="38">
        <v>59.96500015258789</v>
      </c>
      <c r="D608" s="38">
        <v>60</v>
      </c>
      <c r="E608" s="38"/>
      <c r="F608" s="38">
        <v>0</v>
      </c>
      <c r="G608" s="77">
        <f t="shared" si="9"/>
        <v>-227.84900665283203</v>
      </c>
      <c r="H608" s="38">
        <v>-651</v>
      </c>
      <c r="I608" s="38">
        <v>55322.80078125</v>
      </c>
    </row>
    <row r="609" spans="2:9" ht="12.75">
      <c r="B609" s="37">
        <v>36526.05564814815</v>
      </c>
      <c r="C609" s="38">
        <v>59.96500015258789</v>
      </c>
      <c r="D609" s="38">
        <v>60</v>
      </c>
      <c r="E609" s="38"/>
      <c r="F609" s="38">
        <v>0</v>
      </c>
      <c r="G609" s="77">
        <f t="shared" si="9"/>
        <v>-227.84900665283203</v>
      </c>
      <c r="H609" s="38">
        <v>-651</v>
      </c>
      <c r="I609" s="38">
        <v>55322.80078125</v>
      </c>
    </row>
    <row r="610" spans="2:9" ht="12.75">
      <c r="B610" s="37">
        <v>36526.05567129629</v>
      </c>
      <c r="C610" s="38">
        <v>59.96200180053711</v>
      </c>
      <c r="D610" s="38">
        <v>60</v>
      </c>
      <c r="E610" s="38"/>
      <c r="F610" s="38">
        <v>0</v>
      </c>
      <c r="G610" s="77">
        <f t="shared" si="9"/>
        <v>-247.36827850341797</v>
      </c>
      <c r="H610" s="38">
        <v>-651</v>
      </c>
      <c r="I610" s="38">
        <v>55329.953125</v>
      </c>
    </row>
    <row r="611" spans="2:9" ht="12.75">
      <c r="B611" s="37">
        <v>36526.05569444444</v>
      </c>
      <c r="C611" s="38">
        <v>59.96200180053711</v>
      </c>
      <c r="D611" s="38">
        <v>60</v>
      </c>
      <c r="E611" s="38"/>
      <c r="F611" s="38">
        <v>0</v>
      </c>
      <c r="G611" s="77">
        <f t="shared" si="9"/>
        <v>-247.36827850341797</v>
      </c>
      <c r="H611" s="38">
        <v>-651</v>
      </c>
      <c r="I611" s="38">
        <v>55329.953125</v>
      </c>
    </row>
    <row r="612" spans="2:9" ht="12.75">
      <c r="B612" s="37">
        <v>36526.05571759259</v>
      </c>
      <c r="C612" s="38">
        <v>59.9640007019043</v>
      </c>
      <c r="D612" s="38">
        <v>60</v>
      </c>
      <c r="E612" s="38"/>
      <c r="F612" s="38">
        <v>0</v>
      </c>
      <c r="G612" s="77">
        <f t="shared" si="9"/>
        <v>-234.35543060302734</v>
      </c>
      <c r="H612" s="38">
        <v>-651</v>
      </c>
      <c r="I612" s="38">
        <v>55357.02734375</v>
      </c>
    </row>
    <row r="613" spans="2:9" ht="12.75">
      <c r="B613" s="37">
        <v>36526.05574074074</v>
      </c>
      <c r="C613" s="38">
        <v>59.9640007019043</v>
      </c>
      <c r="D613" s="38">
        <v>60</v>
      </c>
      <c r="E613" s="38"/>
      <c r="F613" s="38">
        <v>0</v>
      </c>
      <c r="G613" s="77">
        <f t="shared" si="9"/>
        <v>-234.35543060302734</v>
      </c>
      <c r="H613" s="38">
        <v>-651</v>
      </c>
      <c r="I613" s="38">
        <v>55357.02734375</v>
      </c>
    </row>
    <row r="614" spans="2:9" ht="12.75">
      <c r="B614" s="37">
        <v>36526.055763888886</v>
      </c>
      <c r="C614" s="38">
        <v>59.972999572753906</v>
      </c>
      <c r="D614" s="38">
        <v>60</v>
      </c>
      <c r="E614" s="38"/>
      <c r="F614" s="38">
        <v>0</v>
      </c>
      <c r="G614" s="77">
        <f t="shared" si="9"/>
        <v>-175.7727813720703</v>
      </c>
      <c r="H614" s="38">
        <v>-651</v>
      </c>
      <c r="I614" s="38">
        <v>55348.4609375</v>
      </c>
    </row>
    <row r="615" spans="2:9" ht="12.75">
      <c r="B615" s="37">
        <v>36526.05578703703</v>
      </c>
      <c r="C615" s="38">
        <v>59.972999572753906</v>
      </c>
      <c r="D615" s="38">
        <v>60</v>
      </c>
      <c r="E615" s="38"/>
      <c r="F615" s="38">
        <v>0</v>
      </c>
      <c r="G615" s="77">
        <f t="shared" si="9"/>
        <v>-175.7727813720703</v>
      </c>
      <c r="H615" s="38">
        <v>-651</v>
      </c>
      <c r="I615" s="38">
        <v>55348.4609375</v>
      </c>
    </row>
    <row r="616" spans="2:9" ht="12.75">
      <c r="B616" s="37">
        <v>36526.055810185186</v>
      </c>
      <c r="C616" s="38">
        <v>59.98099899291992</v>
      </c>
      <c r="D616" s="38">
        <v>60</v>
      </c>
      <c r="E616" s="38"/>
      <c r="F616" s="38">
        <v>0</v>
      </c>
      <c r="G616" s="77">
        <f t="shared" si="9"/>
        <v>-123.6965560913086</v>
      </c>
      <c r="H616" s="38">
        <v>-651</v>
      </c>
      <c r="I616" s="38">
        <v>55341.6171875</v>
      </c>
    </row>
    <row r="617" spans="2:9" ht="12.75">
      <c r="B617" s="37">
        <v>36526.05583333333</v>
      </c>
      <c r="C617" s="38">
        <v>59.98099899291992</v>
      </c>
      <c r="D617" s="38">
        <v>60</v>
      </c>
      <c r="E617" s="38"/>
      <c r="F617" s="38">
        <v>0</v>
      </c>
      <c r="G617" s="77">
        <f t="shared" si="9"/>
        <v>-123.6965560913086</v>
      </c>
      <c r="H617" s="38">
        <v>-651</v>
      </c>
      <c r="I617" s="38">
        <v>55341.6171875</v>
      </c>
    </row>
    <row r="618" spans="2:9" ht="12.75">
      <c r="B618" s="37">
        <v>36526.05585648148</v>
      </c>
      <c r="C618" s="38">
        <v>59.98400115966797</v>
      </c>
      <c r="D618" s="38">
        <v>60</v>
      </c>
      <c r="E618" s="38"/>
      <c r="F618" s="38">
        <v>0</v>
      </c>
      <c r="G618" s="77">
        <f t="shared" si="9"/>
        <v>-104.15245056152344</v>
      </c>
      <c r="H618" s="38">
        <v>-651</v>
      </c>
      <c r="I618" s="38">
        <v>55340.2734375</v>
      </c>
    </row>
    <row r="619" spans="2:9" ht="12.75">
      <c r="B619" s="37">
        <v>36526.055879629625</v>
      </c>
      <c r="C619" s="38">
        <v>59.98400115966797</v>
      </c>
      <c r="D619" s="38">
        <v>60</v>
      </c>
      <c r="E619" s="38"/>
      <c r="F619" s="38">
        <v>0</v>
      </c>
      <c r="G619" s="77">
        <f t="shared" si="9"/>
        <v>-104.15245056152344</v>
      </c>
      <c r="H619" s="38">
        <v>-651</v>
      </c>
      <c r="I619" s="38">
        <v>55340.2734375</v>
      </c>
    </row>
    <row r="620" spans="2:9" ht="12.75">
      <c r="B620" s="37">
        <v>36526.05590277778</v>
      </c>
      <c r="C620" s="38">
        <v>59.98400115966797</v>
      </c>
      <c r="D620" s="38">
        <v>60</v>
      </c>
      <c r="E620" s="38"/>
      <c r="F620" s="38">
        <v>0</v>
      </c>
      <c r="G620" s="77">
        <f t="shared" si="9"/>
        <v>-104.15245056152344</v>
      </c>
      <c r="H620" s="38">
        <v>-651</v>
      </c>
      <c r="I620" s="38">
        <v>55340.2734375</v>
      </c>
    </row>
    <row r="621" spans="2:9" ht="12.75">
      <c r="B621" s="37">
        <v>36526.055925925924</v>
      </c>
      <c r="C621" s="38">
        <v>59.98400115966797</v>
      </c>
      <c r="D621" s="38">
        <v>60</v>
      </c>
      <c r="E621" s="38"/>
      <c r="F621" s="38">
        <v>0</v>
      </c>
      <c r="G621" s="77">
        <f t="shared" si="9"/>
        <v>-104.15245056152344</v>
      </c>
      <c r="H621" s="38">
        <v>-651</v>
      </c>
      <c r="I621" s="38">
        <v>55340.2734375</v>
      </c>
    </row>
    <row r="622" spans="2:9" ht="12.75">
      <c r="B622" s="37">
        <v>36526.05594907407</v>
      </c>
      <c r="C622" s="38">
        <v>59.98400115966797</v>
      </c>
      <c r="D622" s="38">
        <v>60</v>
      </c>
      <c r="E622" s="38"/>
      <c r="F622" s="38">
        <v>0</v>
      </c>
      <c r="G622" s="77">
        <f t="shared" si="9"/>
        <v>-104.15245056152344</v>
      </c>
      <c r="H622" s="38">
        <v>-651</v>
      </c>
      <c r="I622" s="38">
        <v>55340.2734375</v>
      </c>
    </row>
    <row r="623" spans="2:9" ht="12.75">
      <c r="B623" s="37">
        <v>36526.05597222222</v>
      </c>
      <c r="C623" s="38">
        <v>59.98699951171875</v>
      </c>
      <c r="D623" s="38">
        <v>60</v>
      </c>
      <c r="E623" s="38"/>
      <c r="F623" s="38">
        <v>0</v>
      </c>
      <c r="G623" s="77">
        <f t="shared" si="9"/>
        <v>-84.6331787109375</v>
      </c>
      <c r="H623" s="38">
        <v>-651</v>
      </c>
      <c r="I623" s="38">
        <v>55300.4296875</v>
      </c>
    </row>
    <row r="624" spans="2:9" ht="12.75">
      <c r="B624" s="37">
        <v>36526.05599537037</v>
      </c>
      <c r="C624" s="38">
        <v>59.98500061035156</v>
      </c>
      <c r="D624" s="38">
        <v>60</v>
      </c>
      <c r="E624" s="38"/>
      <c r="F624" s="38">
        <v>0</v>
      </c>
      <c r="G624" s="77">
        <f t="shared" si="9"/>
        <v>-97.64602661132812</v>
      </c>
      <c r="H624" s="38">
        <v>-651</v>
      </c>
      <c r="I624" s="38">
        <v>55299.83984375</v>
      </c>
    </row>
    <row r="625" spans="2:9" ht="12.75">
      <c r="B625" s="37">
        <v>36526.05601851852</v>
      </c>
      <c r="C625" s="38">
        <v>59.98500061035156</v>
      </c>
      <c r="D625" s="38">
        <v>60</v>
      </c>
      <c r="E625" s="38"/>
      <c r="F625" s="38">
        <v>0</v>
      </c>
      <c r="G625" s="77">
        <f t="shared" si="9"/>
        <v>-97.64602661132812</v>
      </c>
      <c r="H625" s="38">
        <v>-651</v>
      </c>
      <c r="I625" s="38">
        <v>55299.83984375</v>
      </c>
    </row>
    <row r="626" spans="2:9" ht="12.75">
      <c r="B626" s="37">
        <v>36526.05604166666</v>
      </c>
      <c r="C626" s="38">
        <v>59.98400115966797</v>
      </c>
      <c r="D626" s="38">
        <v>60</v>
      </c>
      <c r="E626" s="38"/>
      <c r="F626" s="38">
        <v>0</v>
      </c>
      <c r="G626" s="77">
        <f t="shared" si="9"/>
        <v>-104.15245056152344</v>
      </c>
      <c r="H626" s="38">
        <v>-651</v>
      </c>
      <c r="I626" s="38">
        <v>55304.3125</v>
      </c>
    </row>
    <row r="627" spans="2:9" ht="12.75">
      <c r="B627" s="37">
        <v>36526.05606481481</v>
      </c>
      <c r="C627" s="38">
        <v>59.98400115966797</v>
      </c>
      <c r="D627" s="38">
        <v>60</v>
      </c>
      <c r="E627" s="38"/>
      <c r="F627" s="38">
        <v>0</v>
      </c>
      <c r="G627" s="77">
        <f t="shared" si="9"/>
        <v>-104.15245056152344</v>
      </c>
      <c r="H627" s="38">
        <v>-651</v>
      </c>
      <c r="I627" s="38">
        <v>55304.3125</v>
      </c>
    </row>
    <row r="628" spans="2:9" ht="12.75">
      <c r="B628" s="37">
        <v>36526.05608796296</v>
      </c>
      <c r="C628" s="38">
        <v>59.983001708984375</v>
      </c>
      <c r="D628" s="38">
        <v>60</v>
      </c>
      <c r="E628" s="38"/>
      <c r="F628" s="38">
        <v>0</v>
      </c>
      <c r="G628" s="77">
        <f t="shared" si="9"/>
        <v>-110.65887451171875</v>
      </c>
      <c r="H628" s="38">
        <v>-651</v>
      </c>
      <c r="I628" s="38">
        <v>55280.7265625</v>
      </c>
    </row>
    <row r="629" spans="2:9" ht="12.75">
      <c r="B629" s="37">
        <v>36526.05611111111</v>
      </c>
      <c r="C629" s="38">
        <v>59.983001708984375</v>
      </c>
      <c r="D629" s="38">
        <v>60</v>
      </c>
      <c r="E629" s="38"/>
      <c r="F629" s="38">
        <v>0</v>
      </c>
      <c r="G629" s="77">
        <f t="shared" si="9"/>
        <v>-110.65887451171875</v>
      </c>
      <c r="H629" s="38">
        <v>-651</v>
      </c>
      <c r="I629" s="38">
        <v>55280.7265625</v>
      </c>
    </row>
    <row r="630" spans="2:9" ht="12.75">
      <c r="B630" s="37">
        <v>36526.056134259255</v>
      </c>
      <c r="C630" s="38">
        <v>59.97600173950195</v>
      </c>
      <c r="D630" s="38">
        <v>60</v>
      </c>
      <c r="E630" s="38"/>
      <c r="F630" s="38">
        <v>0</v>
      </c>
      <c r="G630" s="77">
        <f t="shared" si="9"/>
        <v>-156.22867584228516</v>
      </c>
      <c r="H630" s="38">
        <v>-651</v>
      </c>
      <c r="I630" s="38">
        <v>55286.3515625</v>
      </c>
    </row>
    <row r="631" spans="2:9" ht="12.75">
      <c r="B631" s="37">
        <v>36526.0561574074</v>
      </c>
      <c r="C631" s="38">
        <v>59.97600173950195</v>
      </c>
      <c r="D631" s="38">
        <v>60</v>
      </c>
      <c r="E631" s="38"/>
      <c r="F631" s="38">
        <v>0</v>
      </c>
      <c r="G631" s="77">
        <f t="shared" si="9"/>
        <v>-156.22867584228516</v>
      </c>
      <c r="H631" s="38">
        <v>-651</v>
      </c>
      <c r="I631" s="38">
        <v>55286.3515625</v>
      </c>
    </row>
    <row r="632" spans="2:9" ht="12.75">
      <c r="B632" s="37">
        <v>36526.056180555555</v>
      </c>
      <c r="C632" s="38">
        <v>59.965999603271484</v>
      </c>
      <c r="D632" s="38">
        <v>60</v>
      </c>
      <c r="E632" s="38"/>
      <c r="F632" s="38">
        <v>0</v>
      </c>
      <c r="G632" s="77">
        <f t="shared" si="9"/>
        <v>-221.34258270263672</v>
      </c>
      <c r="H632" s="38">
        <v>-651</v>
      </c>
      <c r="I632" s="38">
        <v>55297.78515625</v>
      </c>
    </row>
    <row r="633" spans="2:9" ht="12.75">
      <c r="B633" s="37">
        <v>36526.0562037037</v>
      </c>
      <c r="C633" s="38">
        <v>59.965999603271484</v>
      </c>
      <c r="D633" s="38">
        <v>60</v>
      </c>
      <c r="E633" s="38"/>
      <c r="F633" s="38">
        <v>0</v>
      </c>
      <c r="G633" s="77">
        <f t="shared" si="9"/>
        <v>-221.34258270263672</v>
      </c>
      <c r="H633" s="38">
        <v>-651</v>
      </c>
      <c r="I633" s="38">
        <v>55297.78515625</v>
      </c>
    </row>
    <row r="634" spans="2:9" ht="12.75">
      <c r="B634" s="37">
        <v>36526.05622685185</v>
      </c>
      <c r="C634" s="38">
        <v>59.965999603271484</v>
      </c>
      <c r="D634" s="38">
        <v>60</v>
      </c>
      <c r="E634" s="38"/>
      <c r="F634" s="38">
        <v>0</v>
      </c>
      <c r="G634" s="77">
        <f t="shared" si="9"/>
        <v>-221.34258270263672</v>
      </c>
      <c r="H634" s="38">
        <v>-651</v>
      </c>
      <c r="I634" s="38">
        <v>55291.7734375</v>
      </c>
    </row>
    <row r="635" spans="2:9" ht="12.75">
      <c r="B635" s="37">
        <v>36526.056249999994</v>
      </c>
      <c r="C635" s="38">
        <v>59.965999603271484</v>
      </c>
      <c r="D635" s="38">
        <v>60</v>
      </c>
      <c r="E635" s="38"/>
      <c r="F635" s="38">
        <v>0</v>
      </c>
      <c r="G635" s="77">
        <f t="shared" si="9"/>
        <v>-221.34258270263672</v>
      </c>
      <c r="H635" s="38">
        <v>-651</v>
      </c>
      <c r="I635" s="38">
        <v>55291.7734375</v>
      </c>
    </row>
    <row r="636" spans="2:9" ht="12.75">
      <c r="B636" s="37">
        <v>36526.05627314815</v>
      </c>
      <c r="C636" s="38">
        <v>59.97200012207031</v>
      </c>
      <c r="D636" s="38">
        <v>60</v>
      </c>
      <c r="E636" s="38"/>
      <c r="F636" s="38">
        <v>0</v>
      </c>
      <c r="G636" s="77">
        <f t="shared" si="9"/>
        <v>-182.27920532226562</v>
      </c>
      <c r="H636" s="38">
        <v>-651</v>
      </c>
      <c r="I636" s="38">
        <v>55308.40625</v>
      </c>
    </row>
    <row r="637" spans="2:9" ht="12.75">
      <c r="B637" s="37">
        <v>36526.056296296294</v>
      </c>
      <c r="C637" s="38">
        <v>59.97200012207031</v>
      </c>
      <c r="D637" s="38">
        <v>60</v>
      </c>
      <c r="E637" s="38"/>
      <c r="F637" s="38">
        <v>0</v>
      </c>
      <c r="G637" s="77">
        <f t="shared" si="9"/>
        <v>-182.27920532226562</v>
      </c>
      <c r="H637" s="38">
        <v>-651</v>
      </c>
      <c r="I637" s="38">
        <v>55308.40625</v>
      </c>
    </row>
    <row r="638" spans="2:9" ht="12.75">
      <c r="B638" s="37">
        <v>36526.05631944444</v>
      </c>
      <c r="C638" s="38">
        <v>59.97800064086914</v>
      </c>
      <c r="D638" s="38">
        <v>60</v>
      </c>
      <c r="E638" s="38"/>
      <c r="F638" s="38">
        <v>0</v>
      </c>
      <c r="G638" s="77">
        <f t="shared" si="9"/>
        <v>-143.21582794189453</v>
      </c>
      <c r="H638" s="38">
        <v>-651</v>
      </c>
      <c r="I638" s="38">
        <v>55321.73046875</v>
      </c>
    </row>
    <row r="639" spans="2:9" ht="12.75">
      <c r="B639" s="37">
        <v>36526.05634259259</v>
      </c>
      <c r="C639" s="38">
        <v>59.97800064086914</v>
      </c>
      <c r="D639" s="38">
        <v>60</v>
      </c>
      <c r="E639" s="38"/>
      <c r="F639" s="38">
        <v>0</v>
      </c>
      <c r="G639" s="77">
        <f t="shared" si="9"/>
        <v>-143.21582794189453</v>
      </c>
      <c r="H639" s="38">
        <v>-651</v>
      </c>
      <c r="I639" s="38">
        <v>55321.73046875</v>
      </c>
    </row>
    <row r="640" spans="2:9" ht="12.75">
      <c r="B640" s="37">
        <v>36526.05636574074</v>
      </c>
      <c r="C640" s="38">
        <v>59.97800064086914</v>
      </c>
      <c r="D640" s="38">
        <v>60</v>
      </c>
      <c r="E640" s="38"/>
      <c r="F640" s="38">
        <v>0</v>
      </c>
      <c r="G640" s="77">
        <f t="shared" si="9"/>
        <v>-143.21582794189453</v>
      </c>
      <c r="H640" s="38">
        <v>-651</v>
      </c>
      <c r="I640" s="38">
        <v>55322.171875</v>
      </c>
    </row>
    <row r="641" spans="2:9" ht="12.75">
      <c r="B641" s="37">
        <v>36526.05638888889</v>
      </c>
      <c r="C641" s="38">
        <v>59.97800064086914</v>
      </c>
      <c r="D641" s="38">
        <v>60</v>
      </c>
      <c r="E641" s="38"/>
      <c r="F641" s="38">
        <v>0</v>
      </c>
      <c r="G641" s="77">
        <f t="shared" si="9"/>
        <v>-143.21582794189453</v>
      </c>
      <c r="H641" s="38">
        <v>-651</v>
      </c>
      <c r="I641" s="38">
        <v>55322.171875</v>
      </c>
    </row>
    <row r="642" spans="2:9" ht="12.75">
      <c r="B642" s="37">
        <v>36526.05641203703</v>
      </c>
      <c r="C642" s="38">
        <v>59.9739990234375</v>
      </c>
      <c r="D642" s="38">
        <v>60</v>
      </c>
      <c r="E642" s="38"/>
      <c r="F642" s="38">
        <v>0</v>
      </c>
      <c r="G642" s="77">
        <f t="shared" si="9"/>
        <v>-169.266357421875</v>
      </c>
      <c r="H642" s="38">
        <v>-651</v>
      </c>
      <c r="I642" s="38">
        <v>55313.390625</v>
      </c>
    </row>
    <row r="643" spans="2:9" ht="12.75">
      <c r="B643" s="37">
        <v>36526.056435185186</v>
      </c>
      <c r="C643" s="38">
        <v>59.9739990234375</v>
      </c>
      <c r="D643" s="38">
        <v>60</v>
      </c>
      <c r="E643" s="38"/>
      <c r="F643" s="38">
        <v>0</v>
      </c>
      <c r="G643" s="77">
        <f t="shared" si="9"/>
        <v>-169.266357421875</v>
      </c>
      <c r="H643" s="38">
        <v>-651</v>
      </c>
      <c r="I643" s="38">
        <v>55313.390625</v>
      </c>
    </row>
    <row r="644" spans="2:9" ht="12.75">
      <c r="B644" s="37">
        <v>36526.05645833333</v>
      </c>
      <c r="C644" s="38">
        <v>59.97200012207031</v>
      </c>
      <c r="D644" s="38">
        <v>60</v>
      </c>
      <c r="E644" s="38"/>
      <c r="F644" s="38">
        <v>0</v>
      </c>
      <c r="G644" s="77">
        <f t="shared" si="9"/>
        <v>-182.27920532226562</v>
      </c>
      <c r="H644" s="38">
        <v>-651</v>
      </c>
      <c r="I644" s="38">
        <v>55314.36328125</v>
      </c>
    </row>
    <row r="645" spans="2:9" ht="12.75">
      <c r="B645" s="37">
        <v>36526.05648148148</v>
      </c>
      <c r="C645" s="38">
        <v>59.97200012207031</v>
      </c>
      <c r="D645" s="38">
        <v>60</v>
      </c>
      <c r="E645" s="38"/>
      <c r="F645" s="38">
        <v>0</v>
      </c>
      <c r="G645" s="77">
        <f t="shared" si="9"/>
        <v>-182.27920532226562</v>
      </c>
      <c r="H645" s="38">
        <v>-651</v>
      </c>
      <c r="I645" s="38">
        <v>55314.36328125</v>
      </c>
    </row>
    <row r="646" spans="2:9" ht="12.75">
      <c r="B646" s="37">
        <v>36526.056504629625</v>
      </c>
      <c r="C646" s="38">
        <v>59.970001220703125</v>
      </c>
      <c r="D646" s="38">
        <v>60</v>
      </c>
      <c r="E646" s="38"/>
      <c r="F646" s="38">
        <v>0</v>
      </c>
      <c r="G646" s="77">
        <f aca="true" t="shared" si="10" ref="G646:G671">(C646-D646)*-10*H646</f>
        <v>-195.29205322265625</v>
      </c>
      <c r="H646" s="38">
        <v>-651</v>
      </c>
      <c r="I646" s="38">
        <v>55311.55859375</v>
      </c>
    </row>
    <row r="647" spans="2:9" ht="12.75">
      <c r="B647" s="37">
        <v>36526.05652777778</v>
      </c>
      <c r="C647" s="38">
        <v>59.970001220703125</v>
      </c>
      <c r="D647" s="38">
        <v>60</v>
      </c>
      <c r="E647" s="38"/>
      <c r="F647" s="38">
        <v>0</v>
      </c>
      <c r="G647" s="77">
        <f t="shared" si="10"/>
        <v>-195.29205322265625</v>
      </c>
      <c r="H647" s="38">
        <v>-651</v>
      </c>
      <c r="I647" s="38">
        <v>55311.55859375</v>
      </c>
    </row>
    <row r="648" spans="2:9" ht="12.75">
      <c r="B648" s="37">
        <v>36526.056550925925</v>
      </c>
      <c r="C648" s="38">
        <v>59.970001220703125</v>
      </c>
      <c r="D648" s="38">
        <v>60</v>
      </c>
      <c r="E648" s="38"/>
      <c r="F648" s="38">
        <v>0</v>
      </c>
      <c r="G648" s="77">
        <f t="shared" si="10"/>
        <v>-195.29205322265625</v>
      </c>
      <c r="H648" s="38">
        <v>-651</v>
      </c>
      <c r="I648" s="38">
        <v>55307.08984375</v>
      </c>
    </row>
    <row r="649" spans="2:9" ht="12.75">
      <c r="B649" s="37">
        <v>36526.05657407407</v>
      </c>
      <c r="C649" s="38">
        <v>59.970001220703125</v>
      </c>
      <c r="D649" s="38">
        <v>60</v>
      </c>
      <c r="E649" s="38"/>
      <c r="F649" s="38">
        <v>0</v>
      </c>
      <c r="G649" s="77">
        <f t="shared" si="10"/>
        <v>-195.29205322265625</v>
      </c>
      <c r="H649" s="38">
        <v>-651</v>
      </c>
      <c r="I649" s="38">
        <v>55307.08984375</v>
      </c>
    </row>
    <row r="650" spans="2:9" ht="12.75">
      <c r="B650" s="37">
        <v>36526.05659722222</v>
      </c>
      <c r="C650" s="38">
        <v>59.970001220703125</v>
      </c>
      <c r="D650" s="38">
        <v>60</v>
      </c>
      <c r="E650" s="38"/>
      <c r="F650" s="38">
        <v>0</v>
      </c>
      <c r="G650" s="77">
        <f t="shared" si="10"/>
        <v>-195.29205322265625</v>
      </c>
      <c r="H650" s="38">
        <v>-651</v>
      </c>
      <c r="I650" s="38">
        <v>55307.08984375</v>
      </c>
    </row>
    <row r="651" spans="2:9" ht="12.75">
      <c r="B651" s="37">
        <v>36526.05662037037</v>
      </c>
      <c r="C651" s="38">
        <v>59.970001220703125</v>
      </c>
      <c r="D651" s="38">
        <v>60</v>
      </c>
      <c r="E651" s="38"/>
      <c r="F651" s="38">
        <v>0</v>
      </c>
      <c r="G651" s="77">
        <f t="shared" si="10"/>
        <v>-195.29205322265625</v>
      </c>
      <c r="H651" s="38">
        <v>-651</v>
      </c>
      <c r="I651" s="38">
        <v>55307.08984375</v>
      </c>
    </row>
    <row r="652" spans="2:9" ht="12.75">
      <c r="B652" s="37">
        <v>36526.05664351852</v>
      </c>
      <c r="C652" s="38">
        <v>59.97100067138672</v>
      </c>
      <c r="D652" s="38">
        <v>60</v>
      </c>
      <c r="E652" s="38"/>
      <c r="F652" s="38">
        <v>0</v>
      </c>
      <c r="G652" s="77">
        <f t="shared" si="10"/>
        <v>-188.78562927246094</v>
      </c>
      <c r="H652" s="38">
        <v>-651</v>
      </c>
      <c r="I652" s="38">
        <v>55326.0078125</v>
      </c>
    </row>
    <row r="653" spans="2:9" ht="12.75">
      <c r="B653" s="37">
        <v>36526.056666666664</v>
      </c>
      <c r="C653" s="38">
        <v>59.97200012207031</v>
      </c>
      <c r="D653" s="38">
        <v>60</v>
      </c>
      <c r="E653" s="38"/>
      <c r="F653" s="38">
        <v>0</v>
      </c>
      <c r="G653" s="77">
        <f t="shared" si="10"/>
        <v>-182.27920532226562</v>
      </c>
      <c r="H653" s="38">
        <v>-651</v>
      </c>
      <c r="I653" s="38">
        <v>55327.07421875</v>
      </c>
    </row>
    <row r="654" spans="2:9" ht="12.75">
      <c r="B654" s="37">
        <v>36526.05668981481</v>
      </c>
      <c r="C654" s="38">
        <v>59.970001220703125</v>
      </c>
      <c r="D654" s="38">
        <v>60</v>
      </c>
      <c r="E654" s="38"/>
      <c r="F654" s="38">
        <v>0</v>
      </c>
      <c r="G654" s="77">
        <f t="shared" si="10"/>
        <v>-195.29205322265625</v>
      </c>
      <c r="H654" s="38">
        <v>-651</v>
      </c>
      <c r="I654" s="38">
        <v>55318.06640625</v>
      </c>
    </row>
    <row r="655" spans="2:9" ht="12.75">
      <c r="B655" s="37">
        <v>36526.05671296296</v>
      </c>
      <c r="C655" s="38">
        <v>59.970001220703125</v>
      </c>
      <c r="D655" s="38">
        <v>60</v>
      </c>
      <c r="E655" s="38"/>
      <c r="F655" s="38">
        <v>0</v>
      </c>
      <c r="G655" s="77">
        <f t="shared" si="10"/>
        <v>-195.29205322265625</v>
      </c>
      <c r="H655" s="38">
        <v>-651</v>
      </c>
      <c r="I655" s="38">
        <v>55318.06640625</v>
      </c>
    </row>
    <row r="656" spans="2:9" ht="12.75">
      <c r="B656" s="37">
        <v>36526.05673611111</v>
      </c>
      <c r="C656" s="38">
        <v>59.965999603271484</v>
      </c>
      <c r="D656" s="38">
        <v>60</v>
      </c>
      <c r="E656" s="38"/>
      <c r="F656" s="38">
        <v>0</v>
      </c>
      <c r="G656" s="77">
        <f t="shared" si="10"/>
        <v>-221.34258270263672</v>
      </c>
      <c r="H656" s="38">
        <v>-651</v>
      </c>
      <c r="I656" s="38">
        <v>55310.16796875</v>
      </c>
    </row>
    <row r="657" spans="2:9" ht="12.75">
      <c r="B657" s="37">
        <v>36526.056759259256</v>
      </c>
      <c r="C657" s="38">
        <v>59.965999603271484</v>
      </c>
      <c r="D657" s="38">
        <v>60</v>
      </c>
      <c r="E657" s="38"/>
      <c r="F657" s="38">
        <v>0</v>
      </c>
      <c r="G657" s="77">
        <f t="shared" si="10"/>
        <v>-221.34258270263672</v>
      </c>
      <c r="H657" s="38">
        <v>-651</v>
      </c>
      <c r="I657" s="38">
        <v>55310.16796875</v>
      </c>
    </row>
    <row r="658" spans="2:9" ht="12.75">
      <c r="B658" s="37">
        <v>36526.0567824074</v>
      </c>
      <c r="C658" s="38">
        <v>59.96500015258789</v>
      </c>
      <c r="D658" s="38">
        <v>60</v>
      </c>
      <c r="E658" s="38"/>
      <c r="F658" s="38">
        <v>0</v>
      </c>
      <c r="G658" s="77">
        <f t="shared" si="10"/>
        <v>-227.84900665283203</v>
      </c>
      <c r="H658" s="38">
        <v>-651</v>
      </c>
      <c r="I658" s="38">
        <v>55301.21875</v>
      </c>
    </row>
    <row r="659" spans="2:9" ht="12.75">
      <c r="B659" s="37">
        <v>36526.056805555556</v>
      </c>
      <c r="C659" s="38">
        <v>59.96500015258789</v>
      </c>
      <c r="D659" s="38">
        <v>60</v>
      </c>
      <c r="E659" s="38"/>
      <c r="F659" s="38">
        <v>0</v>
      </c>
      <c r="G659" s="77">
        <f t="shared" si="10"/>
        <v>-227.84900665283203</v>
      </c>
      <c r="H659" s="38">
        <v>-651</v>
      </c>
      <c r="I659" s="38">
        <v>55301.21875</v>
      </c>
    </row>
    <row r="660" spans="2:9" ht="12.75">
      <c r="B660" s="37">
        <v>36526.0568287037</v>
      </c>
      <c r="C660" s="38">
        <v>59.96799850463867</v>
      </c>
      <c r="D660" s="38">
        <v>60</v>
      </c>
      <c r="E660" s="38"/>
      <c r="F660" s="38">
        <v>0</v>
      </c>
      <c r="G660" s="77">
        <f t="shared" si="10"/>
        <v>-208.3297348022461</v>
      </c>
      <c r="H660" s="38">
        <v>-651</v>
      </c>
      <c r="I660" s="38">
        <v>55307.26953125</v>
      </c>
    </row>
    <row r="661" spans="2:9" ht="12.75">
      <c r="B661" s="37">
        <v>36526.05685185185</v>
      </c>
      <c r="C661" s="38">
        <v>59.96799850463867</v>
      </c>
      <c r="D661" s="38">
        <v>60</v>
      </c>
      <c r="E661" s="38"/>
      <c r="F661" s="38">
        <v>0</v>
      </c>
      <c r="G661" s="77">
        <f t="shared" si="10"/>
        <v>-208.3297348022461</v>
      </c>
      <c r="H661" s="38">
        <v>-651</v>
      </c>
      <c r="I661" s="38">
        <v>55307.26953125</v>
      </c>
    </row>
    <row r="662" spans="2:9" ht="12.75">
      <c r="B662" s="37">
        <v>36526.056874999995</v>
      </c>
      <c r="C662" s="38">
        <v>59.96799850463867</v>
      </c>
      <c r="D662" s="38">
        <v>60</v>
      </c>
      <c r="E662" s="38"/>
      <c r="F662" s="38">
        <v>0</v>
      </c>
      <c r="G662" s="77">
        <f t="shared" si="10"/>
        <v>-208.3297348022461</v>
      </c>
      <c r="H662" s="38">
        <v>-651</v>
      </c>
      <c r="I662" s="38">
        <v>55319.578125</v>
      </c>
    </row>
    <row r="663" spans="2:9" ht="12.75">
      <c r="B663" s="37">
        <v>36526.05689814815</v>
      </c>
      <c r="C663" s="38">
        <v>59.96799850463867</v>
      </c>
      <c r="D663" s="38">
        <v>60</v>
      </c>
      <c r="E663" s="38"/>
      <c r="F663" s="38">
        <v>0</v>
      </c>
      <c r="G663" s="77">
        <f t="shared" si="10"/>
        <v>-208.3297348022461</v>
      </c>
      <c r="H663" s="38">
        <v>-651</v>
      </c>
      <c r="I663" s="38">
        <v>55319.578125</v>
      </c>
    </row>
    <row r="664" spans="2:9" ht="12.75">
      <c r="B664" s="37">
        <v>36526.056921296295</v>
      </c>
      <c r="C664" s="38">
        <v>59.9630012512207</v>
      </c>
      <c r="D664" s="38">
        <v>60</v>
      </c>
      <c r="E664" s="38"/>
      <c r="F664" s="38">
        <v>0</v>
      </c>
      <c r="G664" s="77">
        <f t="shared" si="10"/>
        <v>-240.86185455322266</v>
      </c>
      <c r="H664" s="38">
        <v>-651</v>
      </c>
      <c r="I664" s="38">
        <v>55326.87890625</v>
      </c>
    </row>
    <row r="665" spans="2:9" ht="12.75">
      <c r="B665" s="37">
        <v>36526.05694444444</v>
      </c>
      <c r="C665" s="38">
        <v>59.9630012512207</v>
      </c>
      <c r="D665" s="38">
        <v>60</v>
      </c>
      <c r="E665" s="38"/>
      <c r="F665" s="38">
        <v>0</v>
      </c>
      <c r="G665" s="77">
        <f t="shared" si="10"/>
        <v>-240.86185455322266</v>
      </c>
      <c r="H665" s="38">
        <v>-651</v>
      </c>
      <c r="I665" s="38">
        <v>55326.87890625</v>
      </c>
    </row>
    <row r="666" spans="2:9" ht="12.75">
      <c r="B666" s="37">
        <v>36526.05696759259</v>
      </c>
      <c r="C666" s="38">
        <v>59.9640007019043</v>
      </c>
      <c r="D666" s="38">
        <v>60</v>
      </c>
      <c r="E666" s="38"/>
      <c r="F666" s="38">
        <v>0</v>
      </c>
      <c r="G666" s="77">
        <f t="shared" si="10"/>
        <v>-234.35543060302734</v>
      </c>
      <c r="H666" s="38">
        <v>-651</v>
      </c>
      <c r="I666" s="38">
        <v>55326.87890625</v>
      </c>
    </row>
    <row r="667" spans="2:9" ht="12.75">
      <c r="B667" s="37">
        <v>36526.05699074074</v>
      </c>
      <c r="C667" s="38">
        <v>59.9640007019043</v>
      </c>
      <c r="D667" s="38">
        <v>60</v>
      </c>
      <c r="E667" s="38"/>
      <c r="F667" s="38">
        <v>0</v>
      </c>
      <c r="G667" s="77">
        <f t="shared" si="10"/>
        <v>-234.35543060302734</v>
      </c>
      <c r="H667" s="38">
        <v>-651</v>
      </c>
      <c r="I667" s="38">
        <v>55335.75390625</v>
      </c>
    </row>
    <row r="668" spans="2:9" ht="12.75">
      <c r="B668" s="37">
        <v>36526.05701388889</v>
      </c>
      <c r="C668" s="38">
        <v>59.96500015258789</v>
      </c>
      <c r="D668" s="38">
        <v>60</v>
      </c>
      <c r="E668" s="38"/>
      <c r="F668" s="38">
        <v>0</v>
      </c>
      <c r="G668" s="77">
        <f t="shared" si="10"/>
        <v>-227.84900665283203</v>
      </c>
      <c r="H668" s="38">
        <v>-651</v>
      </c>
      <c r="I668" s="38">
        <v>55321.4453125</v>
      </c>
    </row>
    <row r="669" spans="2:9" ht="12.75">
      <c r="B669" s="37">
        <v>36526.05703703703</v>
      </c>
      <c r="C669" s="38">
        <v>59.96500015258789</v>
      </c>
      <c r="D669" s="38">
        <v>60</v>
      </c>
      <c r="E669" s="38"/>
      <c r="F669" s="38">
        <v>0</v>
      </c>
      <c r="G669" s="77">
        <f t="shared" si="10"/>
        <v>-227.84900665283203</v>
      </c>
      <c r="H669" s="38">
        <v>-651</v>
      </c>
      <c r="I669" s="38">
        <v>55321.4453125</v>
      </c>
    </row>
    <row r="670" spans="2:9" ht="12.75">
      <c r="B670" s="37">
        <v>36526.05706018518</v>
      </c>
      <c r="C670" s="38">
        <v>59.96799850463867</v>
      </c>
      <c r="D670" s="38">
        <v>60</v>
      </c>
      <c r="E670" s="38"/>
      <c r="F670" s="38">
        <v>0</v>
      </c>
      <c r="G670" s="77">
        <f t="shared" si="10"/>
        <v>-208.3297348022461</v>
      </c>
      <c r="H670" s="38">
        <v>-651</v>
      </c>
      <c r="I670" s="38">
        <v>55333.8671875</v>
      </c>
    </row>
    <row r="671" spans="2:9" ht="12.75">
      <c r="B671" s="37">
        <v>36526.05708333333</v>
      </c>
      <c r="C671" s="38">
        <v>59.96799850463867</v>
      </c>
      <c r="D671" s="38">
        <v>60</v>
      </c>
      <c r="E671" s="38"/>
      <c r="F671" s="38">
        <v>0</v>
      </c>
      <c r="G671" s="77">
        <f t="shared" si="10"/>
        <v>-208.3297348022461</v>
      </c>
      <c r="H671" s="38">
        <v>-651</v>
      </c>
      <c r="I671" s="38">
        <v>55333.8671875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L32" sqref="L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1970-01-01T04:00:00Z</cp:lastPrinted>
  <dcterms:created xsi:type="dcterms:W3CDTF">1970-01-01T04:00:00Z</dcterms:created>
  <dcterms:modified xsi:type="dcterms:W3CDTF">2009-01-22T16:03:18Z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