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9555" activeTab="4"/>
  </bookViews>
  <sheets>
    <sheet name="Market Design" sheetId="1" r:id="rId1"/>
    <sheet name="System Ops" sheetId="2" r:id="rId2"/>
    <sheet name="System Planning" sheetId="3" r:id="rId3"/>
    <sheet name="WT" sheetId="4" r:id="rId4"/>
    <sheet name="Summary" sheetId="5" r:id="rId5"/>
  </sheets>
  <definedNames>
    <definedName name="_xlnm.Print_Area" localSheetId="0">'Market Design'!$A$1:$H$19</definedName>
    <definedName name="_xlnm.Print_Area" localSheetId="4">'Summary'!$A$1:$H$54</definedName>
    <definedName name="_xlnm.Print_Area" localSheetId="1">'System Ops'!$A$1:$H$28</definedName>
    <definedName name="_xlnm.Print_Area" localSheetId="3">'WT'!$A$1:$H$8</definedName>
    <definedName name="_xlnm.Print_Titles" localSheetId="0">'Market Design'!$1:$3</definedName>
  </definedNames>
  <calcPr fullCalcOnLoad="1"/>
</workbook>
</file>

<file path=xl/sharedStrings.xml><?xml version="1.0" encoding="utf-8"?>
<sst xmlns="http://schemas.openxmlformats.org/spreadsheetml/2006/main" count="201" uniqueCount="101">
  <si>
    <t>Description</t>
  </si>
  <si>
    <t>Status</t>
  </si>
  <si>
    <t>Update forms used by ERCOT to gather generator data so that WGRs can provide accurate information</t>
  </si>
  <si>
    <t>CATF</t>
  </si>
  <si>
    <t>QMWG</t>
  </si>
  <si>
    <t>Identifying nodal tools to more effectively integrate wind into the grid</t>
  </si>
  <si>
    <t>Non-Spin requirements</t>
  </si>
  <si>
    <t>Response to down balancing instructions (QMWG); SCE issues, clarity on expected following instructions, requirements</t>
  </si>
  <si>
    <t>Storage technologies benefits (e.g., flywheels) to the integration of wind and provision of necessary ancillary services (regulation, responsive reserves)</t>
  </si>
  <si>
    <t>Smart grid and demand response implications on market design and integration of renewable resources</t>
  </si>
  <si>
    <t>Impact of plug-in hybrid vehicles on storage and use of renewable resources</t>
  </si>
  <si>
    <t>Verify technical data (installed technology)</t>
  </si>
  <si>
    <t>Verify computer models for wind generation</t>
  </si>
  <si>
    <t>Planning criteria studies (stability, fault, steady-state)</t>
  </si>
  <si>
    <t>Operational studies (ramp rate, load low situations, forecasting)</t>
  </si>
  <si>
    <t>Protocol changes to allow wind resources to provide ancillary services</t>
  </si>
  <si>
    <t>Consideration of new ancillary service products</t>
  </si>
  <si>
    <t>Qualification testing of reactive capability for wind generation</t>
  </si>
  <si>
    <t>Performance metrics for wind</t>
  </si>
  <si>
    <t>Review nodal protocols for proper treatment of wind generation re: dispatch response</t>
  </si>
  <si>
    <t>Review nodal protocols for proper treatment of wind generation re: performance metrics with negative pricing</t>
  </si>
  <si>
    <t>Review nodal protocols for proper treatment of wind generation re: base point deviaton charges as applicable to wind generation</t>
  </si>
  <si>
    <t>NPRR</t>
  </si>
  <si>
    <t>Review Operating Guide re:  reactive and voltage requirements which are unclear, confusing, ambiguous</t>
  </si>
  <si>
    <t>OGRR</t>
  </si>
  <si>
    <t>Review Protocol re:  reactive and voltage requirements which are unclear, confusing, ambiguous</t>
  </si>
  <si>
    <t>PRR</t>
  </si>
  <si>
    <t>Priority</t>
  </si>
  <si>
    <t>Options to ancillary services allocations: Procurement Optimization</t>
  </si>
  <si>
    <t>Options to ancillary services allocations:  Cost allocation</t>
  </si>
  <si>
    <t>System Ops Issue No.</t>
  </si>
  <si>
    <t>Ancillary Service procurement methodology (Increase RGS, RRS, NSRS during high risk periods)</t>
  </si>
  <si>
    <t>WOTF</t>
  </si>
  <si>
    <t>Better defined SCADA control on generation breakers</t>
  </si>
  <si>
    <t>ERCOT/TSP/Generator voltage management practices</t>
  </si>
  <si>
    <t>Evaluate transmission line and wind power production criteria</t>
  </si>
  <si>
    <t>WOTF 1a</t>
  </si>
  <si>
    <t>WOTF 1b</t>
  </si>
  <si>
    <t>WOTF 1c</t>
  </si>
  <si>
    <t>WOTF 1d</t>
  </si>
  <si>
    <t>WOTF 3c</t>
  </si>
  <si>
    <t>WOTF 3e</t>
  </si>
  <si>
    <t>High frequency: Develop alternate solutions</t>
  </si>
  <si>
    <t>WOTF 5</t>
  </si>
  <si>
    <t>System Inertia/Governor Generator Response</t>
  </si>
  <si>
    <t>PDCWG</t>
  </si>
  <si>
    <t>WOTF 1e</t>
  </si>
  <si>
    <t>WOTF 2a</t>
  </si>
  <si>
    <t xml:space="preserve">24/7 communication must be available for TSP to reach wind generators.  </t>
  </si>
  <si>
    <t>PRR 773</t>
  </si>
  <si>
    <t>Approved by TAC</t>
  </si>
  <si>
    <t>Wind generation ramp rate limitations</t>
  </si>
  <si>
    <t>PRR 771</t>
  </si>
  <si>
    <t>ROS</t>
  </si>
  <si>
    <t>WOTF 3a</t>
  </si>
  <si>
    <t xml:space="preserve">Mandate use of AWST 80% forecast in wind Resource Plans </t>
  </si>
  <si>
    <t>PRR 763</t>
  </si>
  <si>
    <t>WOTF 3b</t>
  </si>
  <si>
    <t xml:space="preserve">Mid Term and Short Term Load Forecast weather sensitivity </t>
  </si>
  <si>
    <t xml:space="preserve">Evaluate transmission line and wind power production outage criteria </t>
  </si>
  <si>
    <t>WOTF/CWMG</t>
  </si>
  <si>
    <t xml:space="preserve">Run multiple CSC limit studies </t>
  </si>
  <si>
    <t>WOTF 3f</t>
  </si>
  <si>
    <t>N/A</t>
  </si>
  <si>
    <t xml:space="preserve">Dynamic line ratings </t>
  </si>
  <si>
    <t>WOTF 3g</t>
  </si>
  <si>
    <t>Reexamine EECP Steps</t>
  </si>
  <si>
    <t>OWG</t>
  </si>
  <si>
    <t>WOTF 3h</t>
  </si>
  <si>
    <t>ERCOT Stability Study</t>
  </si>
  <si>
    <t>ERCOT</t>
  </si>
  <si>
    <t>Renewable Technology Working Group (RTWG)</t>
  </si>
  <si>
    <t>List of Issues</t>
  </si>
  <si>
    <t>Issue No.</t>
  </si>
  <si>
    <t>Assigned to:</t>
  </si>
  <si>
    <t>Other REF No.</t>
  </si>
  <si>
    <t>Revision Mechanism</t>
  </si>
  <si>
    <t>COMPLETE</t>
  </si>
  <si>
    <t>Other Ref. No.</t>
  </si>
  <si>
    <t>List of System Operations Issues</t>
  </si>
  <si>
    <t>Other Ref No.</t>
  </si>
  <si>
    <t xml:space="preserve"> No.</t>
  </si>
  <si>
    <t>Issue Category</t>
  </si>
  <si>
    <t>SO</t>
  </si>
  <si>
    <t>SP</t>
  </si>
  <si>
    <t>WT</t>
  </si>
  <si>
    <t>List of System Planning Issues</t>
  </si>
  <si>
    <t>List of Workshop/Training Opportunities</t>
  </si>
  <si>
    <t>List of Market Design Issues</t>
  </si>
  <si>
    <t>MD</t>
  </si>
  <si>
    <t>WGR QSE Resource Plan and Energy Schedule Update Process</t>
  </si>
  <si>
    <t>ERCOT Wind Workshop III - Spring 2009</t>
  </si>
  <si>
    <t>WGR Operator Training</t>
  </si>
  <si>
    <t xml:space="preserve">WGR LSL as % of HSL </t>
  </si>
  <si>
    <t>MD = Market Design</t>
  </si>
  <si>
    <t>SO = System Operations</t>
  </si>
  <si>
    <t>SP = System Planning</t>
  </si>
  <si>
    <t>WT = Workshop/Training</t>
  </si>
  <si>
    <t>PRR 769 NPRR 142</t>
  </si>
  <si>
    <t>Low Voltage Ride-Through (LVRT) for WGRs</t>
  </si>
  <si>
    <t>OGRR 208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</si>
</sst>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:H19"/>
    </sheetView>
  </sheetViews>
  <sheetFormatPr defaultColWidth="9.140625" defaultRowHeight="30" customHeight="1"/>
  <cols>
    <col min="1" max="1" width="18.00390625" style="1" bestFit="1" customWidth="1"/>
    <col min="2" max="2" width="18.28125" style="1" customWidth="1"/>
    <col min="3" max="3" width="81.00390625" style="1" customWidth="1"/>
    <col min="4" max="4" width="15.28125" style="1" bestFit="1" customWidth="1"/>
    <col min="5" max="5" width="11.7109375" style="1" customWidth="1"/>
    <col min="6" max="6" width="13.8515625" style="1" bestFit="1" customWidth="1"/>
    <col min="7" max="7" width="14.140625" style="1" customWidth="1"/>
    <col min="8" max="8" width="17.00390625" style="11" bestFit="1" customWidth="1"/>
    <col min="9" max="16384" width="9.140625" style="1" customWidth="1"/>
  </cols>
  <sheetData>
    <row r="1" spans="1:8" ht="30" customHeight="1">
      <c r="A1" s="38" t="s">
        <v>70</v>
      </c>
      <c r="B1" s="38"/>
      <c r="C1" s="38"/>
      <c r="D1" s="38"/>
      <c r="E1" s="38"/>
      <c r="F1" s="38"/>
      <c r="G1" s="38"/>
      <c r="H1" s="38"/>
    </row>
    <row r="2" spans="1:8" ht="30" customHeight="1">
      <c r="A2" s="38" t="s">
        <v>71</v>
      </c>
      <c r="B2" s="38"/>
      <c r="C2" s="38"/>
      <c r="D2" s="38"/>
      <c r="E2" s="38"/>
      <c r="F2" s="38"/>
      <c r="G2" s="38"/>
      <c r="H2" s="38"/>
    </row>
    <row r="3" spans="1:8" ht="30" customHeight="1">
      <c r="A3" s="38" t="s">
        <v>88</v>
      </c>
      <c r="B3" s="38"/>
      <c r="C3" s="38"/>
      <c r="D3" s="38"/>
      <c r="E3" s="38"/>
      <c r="F3" s="38"/>
      <c r="G3" s="38"/>
      <c r="H3" s="38"/>
    </row>
    <row r="5" spans="1:8" s="19" customFormat="1" ht="30" customHeight="1" thickBot="1">
      <c r="A5" s="17" t="s">
        <v>82</v>
      </c>
      <c r="B5" s="9" t="s">
        <v>73</v>
      </c>
      <c r="C5" s="9" t="s">
        <v>0</v>
      </c>
      <c r="D5" s="9" t="s">
        <v>74</v>
      </c>
      <c r="E5" s="9" t="s">
        <v>27</v>
      </c>
      <c r="F5" s="9" t="s">
        <v>76</v>
      </c>
      <c r="G5" s="9" t="s">
        <v>1</v>
      </c>
      <c r="H5" s="9" t="s">
        <v>75</v>
      </c>
    </row>
    <row r="6" spans="1:8" ht="30" customHeight="1" thickTop="1">
      <c r="A6" s="32" t="s">
        <v>89</v>
      </c>
      <c r="B6" s="6">
        <v>1</v>
      </c>
      <c r="C6" s="7" t="s">
        <v>29</v>
      </c>
      <c r="D6" s="6" t="s">
        <v>3</v>
      </c>
      <c r="E6" s="7"/>
      <c r="F6" s="7"/>
      <c r="G6" s="7"/>
      <c r="H6" s="6"/>
    </row>
    <row r="7" spans="1:8" s="10" customFormat="1" ht="30" customHeight="1">
      <c r="A7" s="32" t="s">
        <v>89</v>
      </c>
      <c r="B7" s="4">
        <v>2</v>
      </c>
      <c r="C7" s="5" t="s">
        <v>28</v>
      </c>
      <c r="D7" s="4" t="s">
        <v>4</v>
      </c>
      <c r="E7" s="5"/>
      <c r="F7" s="5"/>
      <c r="G7" s="5"/>
      <c r="H7" s="4"/>
    </row>
    <row r="8" spans="1:8" s="10" customFormat="1" ht="30" customHeight="1">
      <c r="A8" s="32" t="s">
        <v>89</v>
      </c>
      <c r="B8" s="4">
        <v>3</v>
      </c>
      <c r="C8" s="5" t="s">
        <v>6</v>
      </c>
      <c r="D8" s="4"/>
      <c r="E8" s="5"/>
      <c r="F8" s="5"/>
      <c r="G8" s="5"/>
      <c r="H8" s="4"/>
    </row>
    <row r="9" spans="1:8" s="10" customFormat="1" ht="30" customHeight="1">
      <c r="A9" s="32" t="s">
        <v>89</v>
      </c>
      <c r="B9" s="4">
        <v>4</v>
      </c>
      <c r="C9" s="5" t="s">
        <v>16</v>
      </c>
      <c r="D9" s="4"/>
      <c r="E9" s="5"/>
      <c r="F9" s="5"/>
      <c r="G9" s="5"/>
      <c r="H9" s="4"/>
    </row>
    <row r="10" spans="1:8" s="10" customFormat="1" ht="30" customHeight="1">
      <c r="A10" s="32" t="s">
        <v>89</v>
      </c>
      <c r="B10" s="4">
        <v>5</v>
      </c>
      <c r="C10" s="5" t="s">
        <v>8</v>
      </c>
      <c r="D10" s="4"/>
      <c r="E10" s="5"/>
      <c r="F10" s="5"/>
      <c r="G10" s="5"/>
      <c r="H10" s="4"/>
    </row>
    <row r="11" spans="1:8" s="10" customFormat="1" ht="30" customHeight="1">
      <c r="A11" s="32" t="s">
        <v>89</v>
      </c>
      <c r="B11" s="4">
        <v>6</v>
      </c>
      <c r="C11" s="5" t="s">
        <v>31</v>
      </c>
      <c r="D11" s="4" t="s">
        <v>32</v>
      </c>
      <c r="E11" s="5"/>
      <c r="F11" s="5"/>
      <c r="G11" s="5"/>
      <c r="H11" s="4" t="s">
        <v>40</v>
      </c>
    </row>
    <row r="12" spans="1:9" ht="30" customHeight="1">
      <c r="A12" s="32" t="s">
        <v>89</v>
      </c>
      <c r="B12" s="6">
        <v>7</v>
      </c>
      <c r="C12" s="14" t="s">
        <v>15</v>
      </c>
      <c r="D12" s="13"/>
      <c r="E12" s="14"/>
      <c r="F12" s="13" t="s">
        <v>26</v>
      </c>
      <c r="G12" s="35"/>
      <c r="H12" s="4"/>
      <c r="I12" s="20"/>
    </row>
    <row r="13" spans="1:8" ht="30" customHeight="1">
      <c r="A13" s="32" t="s">
        <v>89</v>
      </c>
      <c r="B13" s="4">
        <v>8</v>
      </c>
      <c r="C13" s="5" t="s">
        <v>25</v>
      </c>
      <c r="D13" s="4"/>
      <c r="E13" s="5"/>
      <c r="F13" s="4" t="s">
        <v>26</v>
      </c>
      <c r="G13" s="35"/>
      <c r="H13" s="4" t="s">
        <v>36</v>
      </c>
    </row>
    <row r="14" spans="1:9" ht="30" customHeight="1">
      <c r="A14" s="32" t="s">
        <v>89</v>
      </c>
      <c r="B14" s="4">
        <v>9</v>
      </c>
      <c r="C14" s="5" t="s">
        <v>19</v>
      </c>
      <c r="D14" s="4"/>
      <c r="E14" s="5"/>
      <c r="F14" s="4" t="s">
        <v>22</v>
      </c>
      <c r="G14" s="35"/>
      <c r="H14" s="4"/>
      <c r="I14" s="20"/>
    </row>
    <row r="15" spans="1:9" ht="30" customHeight="1">
      <c r="A15" s="32" t="s">
        <v>89</v>
      </c>
      <c r="B15" s="4">
        <v>10</v>
      </c>
      <c r="C15" s="5" t="s">
        <v>20</v>
      </c>
      <c r="D15" s="4"/>
      <c r="E15" s="5"/>
      <c r="F15" s="4" t="s">
        <v>22</v>
      </c>
      <c r="G15" s="35"/>
      <c r="H15" s="4"/>
      <c r="I15" s="20"/>
    </row>
    <row r="16" spans="1:9" ht="30" customHeight="1">
      <c r="A16" s="32" t="s">
        <v>89</v>
      </c>
      <c r="B16" s="4">
        <v>11</v>
      </c>
      <c r="C16" s="5" t="s">
        <v>21</v>
      </c>
      <c r="D16" s="4"/>
      <c r="E16" s="5"/>
      <c r="F16" s="4" t="s">
        <v>22</v>
      </c>
      <c r="G16" s="35"/>
      <c r="H16" s="4"/>
      <c r="I16" s="20"/>
    </row>
    <row r="17" spans="1:8" ht="30" customHeight="1">
      <c r="A17" s="32" t="s">
        <v>89</v>
      </c>
      <c r="B17" s="4">
        <v>12</v>
      </c>
      <c r="C17" s="5" t="s">
        <v>93</v>
      </c>
      <c r="D17" s="4" t="s">
        <v>4</v>
      </c>
      <c r="E17" s="5"/>
      <c r="F17" s="4" t="s">
        <v>49</v>
      </c>
      <c r="G17" s="4" t="s">
        <v>50</v>
      </c>
      <c r="H17" s="4" t="s">
        <v>47</v>
      </c>
    </row>
    <row r="18" spans="1:8" ht="30" customHeight="1">
      <c r="A18" s="32" t="s">
        <v>89</v>
      </c>
      <c r="B18" s="6">
        <v>13</v>
      </c>
      <c r="C18" s="5" t="s">
        <v>55</v>
      </c>
      <c r="D18" s="4"/>
      <c r="E18" s="4" t="s">
        <v>63</v>
      </c>
      <c r="F18" s="4" t="s">
        <v>56</v>
      </c>
      <c r="G18" s="8" t="s">
        <v>77</v>
      </c>
      <c r="H18" s="4" t="s">
        <v>57</v>
      </c>
    </row>
  </sheetData>
  <mergeCells count="3">
    <mergeCell ref="A1:H1"/>
    <mergeCell ref="A2:H2"/>
    <mergeCell ref="A3:H3"/>
  </mergeCells>
  <printOptions/>
  <pageMargins left="0.75" right="0.75" top="0.41" bottom="0.58" header="0.31" footer="0.3"/>
  <pageSetup fitToHeight="1" fitToWidth="1" horizontalDpi="600" verticalDpi="600" orientation="landscape" scale="6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0">
      <selection activeCell="C28" sqref="C28"/>
    </sheetView>
  </sheetViews>
  <sheetFormatPr defaultColWidth="9.140625" defaultRowHeight="30" customHeight="1"/>
  <cols>
    <col min="1" max="1" width="18.00390625" style="1" bestFit="1" customWidth="1"/>
    <col min="2" max="2" width="26.140625" style="1" customWidth="1"/>
    <col min="3" max="3" width="81.00390625" style="1" customWidth="1"/>
    <col min="4" max="4" width="18.57421875" style="1" customWidth="1"/>
    <col min="5" max="5" width="11.7109375" style="1" customWidth="1"/>
    <col min="6" max="6" width="16.7109375" style="1" customWidth="1"/>
    <col min="7" max="7" width="14.28125" style="1" bestFit="1" customWidth="1"/>
    <col min="8" max="8" width="16.00390625" style="1" bestFit="1" customWidth="1"/>
    <col min="9" max="16384" width="9.140625" style="1" customWidth="1"/>
  </cols>
  <sheetData>
    <row r="1" spans="1:8" ht="30" customHeight="1">
      <c r="A1" s="38" t="s">
        <v>70</v>
      </c>
      <c r="B1" s="38"/>
      <c r="C1" s="38"/>
      <c r="D1" s="38"/>
      <c r="E1" s="38"/>
      <c r="F1" s="38"/>
      <c r="G1" s="38"/>
      <c r="H1" s="38"/>
    </row>
    <row r="2" spans="1:8" ht="30" customHeight="1">
      <c r="A2" s="38" t="s">
        <v>71</v>
      </c>
      <c r="B2" s="38"/>
      <c r="C2" s="38"/>
      <c r="D2" s="38"/>
      <c r="E2" s="38"/>
      <c r="F2" s="38"/>
      <c r="G2" s="38"/>
      <c r="H2" s="38"/>
    </row>
    <row r="3" spans="1:8" ht="30" customHeight="1">
      <c r="A3" s="38" t="s">
        <v>79</v>
      </c>
      <c r="B3" s="38"/>
      <c r="C3" s="38"/>
      <c r="D3" s="38"/>
      <c r="E3" s="38"/>
      <c r="F3" s="38"/>
      <c r="G3" s="38"/>
      <c r="H3" s="38"/>
    </row>
    <row r="5" spans="1:8" s="21" customFormat="1" ht="30" customHeight="1" thickBot="1">
      <c r="A5" s="17" t="s">
        <v>82</v>
      </c>
      <c r="B5" s="9" t="s">
        <v>30</v>
      </c>
      <c r="C5" s="9" t="s">
        <v>0</v>
      </c>
      <c r="D5" s="9" t="s">
        <v>74</v>
      </c>
      <c r="E5" s="9" t="s">
        <v>27</v>
      </c>
      <c r="F5" s="9" t="s">
        <v>76</v>
      </c>
      <c r="G5" s="9" t="s">
        <v>1</v>
      </c>
      <c r="H5" s="9" t="s">
        <v>80</v>
      </c>
    </row>
    <row r="6" spans="1:8" s="18" customFormat="1" ht="30" customHeight="1" thickTop="1">
      <c r="A6" s="13" t="s">
        <v>83</v>
      </c>
      <c r="B6" s="13">
        <v>1</v>
      </c>
      <c r="C6" s="14" t="s">
        <v>2</v>
      </c>
      <c r="D6" s="13"/>
      <c r="E6" s="13"/>
      <c r="F6" s="13"/>
      <c r="G6" s="13"/>
      <c r="H6" s="13" t="s">
        <v>39</v>
      </c>
    </row>
    <row r="7" spans="1:8" s="18" customFormat="1" ht="30" customHeight="1">
      <c r="A7" s="13" t="s">
        <v>83</v>
      </c>
      <c r="B7" s="4">
        <v>2</v>
      </c>
      <c r="C7" s="5" t="s">
        <v>5</v>
      </c>
      <c r="D7" s="4"/>
      <c r="E7" s="4"/>
      <c r="F7" s="4"/>
      <c r="G7" s="4"/>
      <c r="H7" s="4"/>
    </row>
    <row r="8" spans="1:8" s="18" customFormat="1" ht="30" customHeight="1">
      <c r="A8" s="13" t="s">
        <v>83</v>
      </c>
      <c r="B8" s="4">
        <v>3</v>
      </c>
      <c r="C8" s="5" t="s">
        <v>7</v>
      </c>
      <c r="D8" s="4"/>
      <c r="E8" s="4"/>
      <c r="F8" s="4"/>
      <c r="G8" s="4"/>
      <c r="H8" s="4"/>
    </row>
    <row r="9" spans="1:8" s="18" customFormat="1" ht="30" customHeight="1">
      <c r="A9" s="13" t="s">
        <v>83</v>
      </c>
      <c r="B9" s="4">
        <v>4</v>
      </c>
      <c r="C9" s="5" t="s">
        <v>9</v>
      </c>
      <c r="D9" s="4"/>
      <c r="E9" s="4"/>
      <c r="F9" s="4"/>
      <c r="G9" s="4"/>
      <c r="H9" s="4"/>
    </row>
    <row r="10" spans="1:8" s="18" customFormat="1" ht="30" customHeight="1">
      <c r="A10" s="13" t="s">
        <v>83</v>
      </c>
      <c r="B10" s="4">
        <v>5</v>
      </c>
      <c r="C10" s="5" t="s">
        <v>10</v>
      </c>
      <c r="D10" s="4"/>
      <c r="E10" s="4"/>
      <c r="F10" s="4"/>
      <c r="G10" s="4"/>
      <c r="H10" s="4"/>
    </row>
    <row r="11" spans="1:8" s="18" customFormat="1" ht="30" customHeight="1">
      <c r="A11" s="13" t="s">
        <v>83</v>
      </c>
      <c r="B11" s="4">
        <v>6</v>
      </c>
      <c r="C11" s="5" t="s">
        <v>17</v>
      </c>
      <c r="D11" s="4"/>
      <c r="E11" s="4"/>
      <c r="F11" s="4"/>
      <c r="G11" s="4"/>
      <c r="H11" s="4"/>
    </row>
    <row r="12" spans="1:8" s="18" customFormat="1" ht="30" customHeight="1">
      <c r="A12" s="13" t="s">
        <v>83</v>
      </c>
      <c r="B12" s="4">
        <v>7</v>
      </c>
      <c r="C12" s="5" t="s">
        <v>42</v>
      </c>
      <c r="D12" s="4" t="s">
        <v>32</v>
      </c>
      <c r="E12" s="4"/>
      <c r="F12" s="4"/>
      <c r="G12" s="4"/>
      <c r="H12" s="4" t="s">
        <v>43</v>
      </c>
    </row>
    <row r="13" spans="1:8" s="18" customFormat="1" ht="30" customHeight="1">
      <c r="A13" s="13" t="s">
        <v>83</v>
      </c>
      <c r="B13" s="4">
        <v>8</v>
      </c>
      <c r="C13" s="5" t="s">
        <v>44</v>
      </c>
      <c r="D13" s="4" t="s">
        <v>45</v>
      </c>
      <c r="E13" s="4"/>
      <c r="F13" s="4"/>
      <c r="G13" s="4"/>
      <c r="H13" s="4" t="s">
        <v>46</v>
      </c>
    </row>
    <row r="14" spans="1:8" ht="30" customHeight="1">
      <c r="A14" s="13" t="s">
        <v>83</v>
      </c>
      <c r="B14" s="4">
        <v>9</v>
      </c>
      <c r="C14" s="5" t="s">
        <v>33</v>
      </c>
      <c r="D14" s="4" t="s">
        <v>32</v>
      </c>
      <c r="E14" s="5"/>
      <c r="F14" s="5"/>
      <c r="G14" s="4"/>
      <c r="H14" s="4" t="s">
        <v>37</v>
      </c>
    </row>
    <row r="15" spans="1:8" ht="30" customHeight="1">
      <c r="A15" s="13" t="s">
        <v>83</v>
      </c>
      <c r="B15" s="4">
        <v>10</v>
      </c>
      <c r="C15" s="5" t="s">
        <v>34</v>
      </c>
      <c r="D15" s="4" t="s">
        <v>32</v>
      </c>
      <c r="E15" s="5"/>
      <c r="F15" s="5"/>
      <c r="G15" s="4"/>
      <c r="H15" s="4" t="s">
        <v>38</v>
      </c>
    </row>
    <row r="16" spans="1:8" ht="30" customHeight="1">
      <c r="A16" s="13" t="s">
        <v>83</v>
      </c>
      <c r="B16" s="4">
        <v>11</v>
      </c>
      <c r="C16" s="5" t="s">
        <v>23</v>
      </c>
      <c r="D16" s="4"/>
      <c r="E16" s="5"/>
      <c r="F16" s="4" t="s">
        <v>24</v>
      </c>
      <c r="G16" s="35"/>
      <c r="H16" s="4"/>
    </row>
    <row r="17" spans="1:8" ht="30" customHeight="1">
      <c r="A17" s="13" t="s">
        <v>83</v>
      </c>
      <c r="B17" s="4">
        <v>12</v>
      </c>
      <c r="C17" s="5" t="s">
        <v>99</v>
      </c>
      <c r="D17" s="4"/>
      <c r="E17" s="5"/>
      <c r="F17" s="4" t="s">
        <v>100</v>
      </c>
      <c r="G17" s="35"/>
      <c r="H17" s="4"/>
    </row>
    <row r="18" spans="1:8" ht="30" customHeight="1">
      <c r="A18" s="13" t="s">
        <v>83</v>
      </c>
      <c r="B18" s="4">
        <v>13</v>
      </c>
      <c r="C18" s="5" t="s">
        <v>18</v>
      </c>
      <c r="D18" s="4"/>
      <c r="E18" s="5"/>
      <c r="F18" s="4"/>
      <c r="G18" s="35"/>
      <c r="H18" s="4"/>
    </row>
    <row r="19" spans="1:8" ht="30" customHeight="1">
      <c r="A19" s="13" t="s">
        <v>83</v>
      </c>
      <c r="B19" s="4">
        <v>14</v>
      </c>
      <c r="C19" s="5" t="s">
        <v>35</v>
      </c>
      <c r="D19" s="4" t="s">
        <v>32</v>
      </c>
      <c r="E19" s="5"/>
      <c r="F19" s="4"/>
      <c r="G19" s="35"/>
      <c r="H19" s="4" t="s">
        <v>41</v>
      </c>
    </row>
    <row r="20" spans="1:8" ht="30" customHeight="1">
      <c r="A20" s="13" t="s">
        <v>83</v>
      </c>
      <c r="B20" s="4">
        <v>15</v>
      </c>
      <c r="C20" s="5" t="s">
        <v>48</v>
      </c>
      <c r="D20" s="4" t="s">
        <v>32</v>
      </c>
      <c r="E20" s="5"/>
      <c r="F20" s="4" t="s">
        <v>24</v>
      </c>
      <c r="G20" s="35"/>
      <c r="H20" s="4" t="s">
        <v>47</v>
      </c>
    </row>
    <row r="21" spans="1:8" ht="30" customHeight="1">
      <c r="A21" s="13" t="s">
        <v>83</v>
      </c>
      <c r="B21" s="4">
        <v>16</v>
      </c>
      <c r="C21" s="5" t="s">
        <v>51</v>
      </c>
      <c r="D21" s="4" t="s">
        <v>53</v>
      </c>
      <c r="E21" s="5"/>
      <c r="F21" s="4" t="s">
        <v>52</v>
      </c>
      <c r="G21" s="4" t="s">
        <v>50</v>
      </c>
      <c r="H21" s="4" t="s">
        <v>54</v>
      </c>
    </row>
    <row r="22" spans="1:8" ht="30" customHeight="1">
      <c r="A22" s="13" t="s">
        <v>83</v>
      </c>
      <c r="B22" s="4">
        <v>17</v>
      </c>
      <c r="C22" s="5" t="s">
        <v>58</v>
      </c>
      <c r="D22" s="4" t="s">
        <v>32</v>
      </c>
      <c r="E22" s="4" t="s">
        <v>63</v>
      </c>
      <c r="F22" s="4"/>
      <c r="G22" s="8" t="s">
        <v>77</v>
      </c>
      <c r="H22" s="4" t="s">
        <v>57</v>
      </c>
    </row>
    <row r="23" spans="1:8" ht="30" customHeight="1">
      <c r="A23" s="13" t="s">
        <v>83</v>
      </c>
      <c r="B23" s="4">
        <v>18</v>
      </c>
      <c r="C23" s="5" t="s">
        <v>59</v>
      </c>
      <c r="D23" s="4" t="s">
        <v>60</v>
      </c>
      <c r="E23" s="5"/>
      <c r="F23" s="4"/>
      <c r="G23" s="4"/>
      <c r="H23" s="4" t="s">
        <v>41</v>
      </c>
    </row>
    <row r="24" spans="1:8" ht="30" customHeight="1">
      <c r="A24" s="13" t="s">
        <v>83</v>
      </c>
      <c r="B24" s="4">
        <v>19</v>
      </c>
      <c r="C24" s="5" t="s">
        <v>61</v>
      </c>
      <c r="D24" s="4" t="s">
        <v>32</v>
      </c>
      <c r="E24" s="4" t="s">
        <v>63</v>
      </c>
      <c r="F24" s="4" t="s">
        <v>63</v>
      </c>
      <c r="G24" s="8" t="s">
        <v>77</v>
      </c>
      <c r="H24" s="4" t="s">
        <v>62</v>
      </c>
    </row>
    <row r="25" spans="1:8" ht="30" customHeight="1">
      <c r="A25" s="13" t="s">
        <v>83</v>
      </c>
      <c r="B25" s="4">
        <v>20</v>
      </c>
      <c r="C25" s="5" t="s">
        <v>64</v>
      </c>
      <c r="D25" s="4" t="s">
        <v>32</v>
      </c>
      <c r="E25" s="4" t="s">
        <v>63</v>
      </c>
      <c r="F25" s="4" t="s">
        <v>63</v>
      </c>
      <c r="G25" s="8" t="s">
        <v>77</v>
      </c>
      <c r="H25" s="4" t="s">
        <v>65</v>
      </c>
    </row>
    <row r="26" spans="1:8" ht="30" customHeight="1">
      <c r="A26" s="13" t="s">
        <v>83</v>
      </c>
      <c r="B26" s="4">
        <v>21</v>
      </c>
      <c r="C26" s="5" t="s">
        <v>66</v>
      </c>
      <c r="D26" s="4" t="s">
        <v>67</v>
      </c>
      <c r="E26" s="5"/>
      <c r="F26" s="4" t="s">
        <v>98</v>
      </c>
      <c r="G26" s="4" t="s">
        <v>50</v>
      </c>
      <c r="H26" s="4" t="s">
        <v>68</v>
      </c>
    </row>
    <row r="27" spans="1:9" ht="30" customHeight="1">
      <c r="A27" s="13" t="s">
        <v>83</v>
      </c>
      <c r="B27" s="4">
        <v>22</v>
      </c>
      <c r="C27" s="5" t="s">
        <v>14</v>
      </c>
      <c r="D27" s="4"/>
      <c r="E27" s="5"/>
      <c r="F27" s="5"/>
      <c r="G27" s="4"/>
      <c r="H27" s="4"/>
      <c r="I27" s="20"/>
    </row>
  </sheetData>
  <mergeCells count="3">
    <mergeCell ref="A1:H1"/>
    <mergeCell ref="A2:H2"/>
    <mergeCell ref="A3:H3"/>
  </mergeCells>
  <printOptions/>
  <pageMargins left="0.75" right="0.75" top="0.58" bottom="0.68" header="0.5" footer="0.5"/>
  <pageSetup fitToHeight="1" fitToWidth="1" horizontalDpi="600" verticalDpi="600" orientation="landscape" scale="61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C1">
      <selection activeCell="F5" sqref="F5"/>
    </sheetView>
  </sheetViews>
  <sheetFormatPr defaultColWidth="9.140625" defaultRowHeight="30" customHeight="1"/>
  <cols>
    <col min="1" max="1" width="18.00390625" style="1" bestFit="1" customWidth="1"/>
    <col min="2" max="2" width="22.57421875" style="11" customWidth="1"/>
    <col min="3" max="3" width="81.00390625" style="1" customWidth="1"/>
    <col min="4" max="4" width="15.57421875" style="1" customWidth="1"/>
    <col min="5" max="5" width="9.140625" style="1" customWidth="1"/>
    <col min="6" max="6" width="21.8515625" style="1" bestFit="1" customWidth="1"/>
    <col min="7" max="7" width="14.8515625" style="1" customWidth="1"/>
    <col min="8" max="8" width="16.57421875" style="1" bestFit="1" customWidth="1"/>
    <col min="9" max="16384" width="9.140625" style="1" customWidth="1"/>
  </cols>
  <sheetData>
    <row r="1" spans="1:8" ht="30" customHeight="1">
      <c r="A1" s="38" t="s">
        <v>70</v>
      </c>
      <c r="B1" s="38"/>
      <c r="C1" s="38"/>
      <c r="D1" s="38"/>
      <c r="E1" s="38"/>
      <c r="F1" s="38"/>
      <c r="G1" s="38"/>
      <c r="H1" s="38"/>
    </row>
    <row r="2" spans="1:8" ht="30" customHeight="1">
      <c r="A2" s="38" t="s">
        <v>71</v>
      </c>
      <c r="B2" s="38"/>
      <c r="C2" s="38"/>
      <c r="D2" s="38"/>
      <c r="E2" s="38"/>
      <c r="F2" s="38"/>
      <c r="G2" s="38"/>
      <c r="H2" s="38"/>
    </row>
    <row r="3" spans="1:8" ht="30" customHeight="1">
      <c r="A3" s="38" t="s">
        <v>86</v>
      </c>
      <c r="B3" s="38"/>
      <c r="C3" s="38"/>
      <c r="D3" s="38"/>
      <c r="E3" s="38"/>
      <c r="F3" s="38"/>
      <c r="G3" s="38"/>
      <c r="H3" s="38"/>
    </row>
    <row r="4" spans="2:7" ht="30" customHeight="1">
      <c r="B4" s="12"/>
      <c r="C4" s="12"/>
      <c r="D4" s="12"/>
      <c r="E4" s="12"/>
      <c r="F4" s="12"/>
      <c r="G4" s="12"/>
    </row>
    <row r="5" spans="1:8" s="19" customFormat="1" ht="30" customHeight="1" thickBot="1">
      <c r="A5" s="17" t="s">
        <v>82</v>
      </c>
      <c r="B5" s="9" t="s">
        <v>73</v>
      </c>
      <c r="C5" s="9" t="s">
        <v>0</v>
      </c>
      <c r="D5" s="9" t="s">
        <v>74</v>
      </c>
      <c r="E5" s="9" t="s">
        <v>27</v>
      </c>
      <c r="F5" s="9" t="s">
        <v>76</v>
      </c>
      <c r="G5" s="9" t="s">
        <v>1</v>
      </c>
      <c r="H5" s="9" t="s">
        <v>78</v>
      </c>
    </row>
    <row r="6" spans="1:8" ht="30" customHeight="1" thickTop="1">
      <c r="A6" s="13" t="s">
        <v>84</v>
      </c>
      <c r="B6" s="4">
        <v>1</v>
      </c>
      <c r="C6" s="14" t="s">
        <v>11</v>
      </c>
      <c r="D6" s="4"/>
      <c r="E6" s="5"/>
      <c r="F6" s="4"/>
      <c r="G6" s="4"/>
      <c r="H6" s="4"/>
    </row>
    <row r="7" spans="1:8" ht="30" customHeight="1">
      <c r="A7" s="13" t="s">
        <v>84</v>
      </c>
      <c r="B7" s="13">
        <v>2</v>
      </c>
      <c r="C7" s="5" t="s">
        <v>12</v>
      </c>
      <c r="D7" s="4"/>
      <c r="E7" s="5"/>
      <c r="F7" s="4"/>
      <c r="G7" s="4"/>
      <c r="H7" s="4"/>
    </row>
    <row r="8" spans="1:8" ht="30" customHeight="1">
      <c r="A8" s="13" t="s">
        <v>84</v>
      </c>
      <c r="B8" s="4">
        <v>3</v>
      </c>
      <c r="C8" s="5" t="s">
        <v>13</v>
      </c>
      <c r="D8" s="4"/>
      <c r="E8" s="5"/>
      <c r="F8" s="4"/>
      <c r="G8" s="4"/>
      <c r="H8" s="4"/>
    </row>
    <row r="9" spans="1:8" ht="30" customHeight="1">
      <c r="A9" s="13" t="s">
        <v>84</v>
      </c>
      <c r="B9" s="13">
        <v>4</v>
      </c>
      <c r="C9" s="5" t="s">
        <v>69</v>
      </c>
      <c r="D9" s="4"/>
      <c r="E9" s="5"/>
      <c r="F9" s="4"/>
      <c r="G9" s="4"/>
      <c r="H9" s="4"/>
    </row>
    <row r="10" spans="2:8" ht="30" customHeight="1">
      <c r="B10" s="15"/>
      <c r="C10" s="16"/>
      <c r="D10" s="16"/>
      <c r="E10" s="16"/>
      <c r="F10" s="16"/>
      <c r="G10" s="16"/>
      <c r="H10" s="16"/>
    </row>
    <row r="11" spans="2:8" ht="30" customHeight="1">
      <c r="B11" s="15"/>
      <c r="C11" s="16"/>
      <c r="D11" s="16"/>
      <c r="E11" s="16"/>
      <c r="F11" s="16"/>
      <c r="G11" s="16"/>
      <c r="H11" s="16"/>
    </row>
    <row r="12" spans="2:8" ht="30" customHeight="1">
      <c r="B12" s="15"/>
      <c r="C12" s="16"/>
      <c r="D12" s="16"/>
      <c r="E12" s="16"/>
      <c r="F12" s="16"/>
      <c r="G12" s="16"/>
      <c r="H12" s="16"/>
    </row>
    <row r="13" spans="2:8" ht="30" customHeight="1">
      <c r="B13" s="15"/>
      <c r="C13" s="16"/>
      <c r="D13" s="16"/>
      <c r="E13" s="16"/>
      <c r="F13" s="16"/>
      <c r="G13" s="16"/>
      <c r="H13" s="16"/>
    </row>
    <row r="14" spans="2:8" ht="30" customHeight="1">
      <c r="B14" s="15"/>
      <c r="C14" s="16"/>
      <c r="D14" s="16"/>
      <c r="E14" s="16"/>
      <c r="F14" s="16"/>
      <c r="G14" s="16"/>
      <c r="H14" s="16"/>
    </row>
    <row r="15" spans="2:8" ht="30" customHeight="1">
      <c r="B15" s="15"/>
      <c r="C15" s="16"/>
      <c r="D15" s="16"/>
      <c r="E15" s="16"/>
      <c r="F15" s="16"/>
      <c r="G15" s="16"/>
      <c r="H15" s="16"/>
    </row>
    <row r="16" spans="2:8" ht="30" customHeight="1">
      <c r="B16" s="15"/>
      <c r="C16" s="16"/>
      <c r="D16" s="16"/>
      <c r="E16" s="16"/>
      <c r="F16" s="16"/>
      <c r="G16" s="16"/>
      <c r="H16" s="16"/>
    </row>
    <row r="17" spans="2:8" ht="30" customHeight="1">
      <c r="B17" s="15"/>
      <c r="C17" s="16"/>
      <c r="D17" s="16"/>
      <c r="E17" s="16"/>
      <c r="F17" s="16"/>
      <c r="G17" s="16"/>
      <c r="H17" s="16"/>
    </row>
    <row r="18" spans="2:8" ht="30" customHeight="1">
      <c r="B18" s="15"/>
      <c r="C18" s="16"/>
      <c r="D18" s="16"/>
      <c r="E18" s="16"/>
      <c r="F18" s="16"/>
      <c r="G18" s="16"/>
      <c r="H18" s="16"/>
    </row>
    <row r="19" spans="2:8" ht="30" customHeight="1">
      <c r="B19" s="15"/>
      <c r="C19" s="16"/>
      <c r="D19" s="16"/>
      <c r="E19" s="16"/>
      <c r="F19" s="16"/>
      <c r="G19" s="16"/>
      <c r="H19" s="16"/>
    </row>
    <row r="20" spans="2:8" ht="30" customHeight="1">
      <c r="B20" s="15"/>
      <c r="C20" s="16"/>
      <c r="D20" s="16"/>
      <c r="E20" s="16"/>
      <c r="F20" s="16"/>
      <c r="G20" s="16"/>
      <c r="H20" s="16"/>
    </row>
    <row r="21" spans="2:8" ht="30" customHeight="1">
      <c r="B21" s="15"/>
      <c r="C21" s="16"/>
      <c r="D21" s="16"/>
      <c r="E21" s="16"/>
      <c r="F21" s="16"/>
      <c r="G21" s="16"/>
      <c r="H21" s="16"/>
    </row>
    <row r="22" spans="2:8" ht="30" customHeight="1">
      <c r="B22" s="15"/>
      <c r="C22" s="16"/>
      <c r="D22" s="16"/>
      <c r="E22" s="16"/>
      <c r="F22" s="16"/>
      <c r="G22" s="16"/>
      <c r="H22" s="16"/>
    </row>
    <row r="23" spans="2:8" ht="30" customHeight="1">
      <c r="B23" s="15"/>
      <c r="C23" s="16"/>
      <c r="D23" s="16"/>
      <c r="E23" s="16"/>
      <c r="F23" s="16"/>
      <c r="G23" s="16"/>
      <c r="H23" s="16"/>
    </row>
  </sheetData>
  <mergeCells count="3">
    <mergeCell ref="A1:H1"/>
    <mergeCell ref="A2:H2"/>
    <mergeCell ref="A3:H3"/>
  </mergeCells>
  <printOptions/>
  <pageMargins left="0.75" right="0.75" top="0.54" bottom="0.42" header="0.5" footer="0.23"/>
  <pageSetup fitToHeight="1" fitToWidth="1" horizontalDpi="600" verticalDpi="600" orientation="landscape" scale="61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C1">
      <selection activeCell="C11" sqref="C11"/>
    </sheetView>
  </sheetViews>
  <sheetFormatPr defaultColWidth="9.140625" defaultRowHeight="33" customHeight="1"/>
  <cols>
    <col min="1" max="1" width="18.00390625" style="1" bestFit="1" customWidth="1"/>
    <col min="2" max="2" width="18.28125" style="1" customWidth="1"/>
    <col min="3" max="3" width="81.00390625" style="1" customWidth="1"/>
    <col min="4" max="4" width="15.421875" style="1" customWidth="1"/>
    <col min="5" max="5" width="11.7109375" style="1" customWidth="1"/>
    <col min="6" max="6" width="13.8515625" style="1" bestFit="1" customWidth="1"/>
    <col min="7" max="7" width="8.28125" style="1" bestFit="1" customWidth="1"/>
    <col min="8" max="8" width="17.28125" style="1" customWidth="1"/>
    <col min="9" max="16384" width="9.140625" style="1" customWidth="1"/>
  </cols>
  <sheetData>
    <row r="1" spans="1:8" ht="33" customHeight="1">
      <c r="A1" s="38" t="s">
        <v>70</v>
      </c>
      <c r="B1" s="38"/>
      <c r="C1" s="38"/>
      <c r="D1" s="38"/>
      <c r="E1" s="38"/>
      <c r="F1" s="38"/>
      <c r="G1" s="38"/>
      <c r="H1" s="38"/>
    </row>
    <row r="2" spans="1:8" ht="33" customHeight="1">
      <c r="A2" s="38" t="s">
        <v>71</v>
      </c>
      <c r="B2" s="38"/>
      <c r="C2" s="38"/>
      <c r="D2" s="38"/>
      <c r="E2" s="38"/>
      <c r="F2" s="38"/>
      <c r="G2" s="38"/>
      <c r="H2" s="38"/>
    </row>
    <row r="3" spans="1:8" ht="33" customHeight="1">
      <c r="A3" s="38" t="s">
        <v>87</v>
      </c>
      <c r="B3" s="38"/>
      <c r="C3" s="38"/>
      <c r="D3" s="38"/>
      <c r="E3" s="38"/>
      <c r="F3" s="38"/>
      <c r="G3" s="38"/>
      <c r="H3" s="38"/>
    </row>
    <row r="5" spans="1:8" s="19" customFormat="1" ht="33" customHeight="1" thickBot="1">
      <c r="A5" s="17" t="s">
        <v>82</v>
      </c>
      <c r="B5" s="9" t="s">
        <v>73</v>
      </c>
      <c r="C5" s="9" t="s">
        <v>0</v>
      </c>
      <c r="D5" s="9" t="s">
        <v>74</v>
      </c>
      <c r="E5" s="9" t="s">
        <v>27</v>
      </c>
      <c r="F5" s="9" t="s">
        <v>76</v>
      </c>
      <c r="G5" s="9" t="s">
        <v>1</v>
      </c>
      <c r="H5" s="9" t="s">
        <v>78</v>
      </c>
    </row>
    <row r="6" spans="1:8" s="10" customFormat="1" ht="33" customHeight="1" thickTop="1">
      <c r="A6" s="13" t="s">
        <v>85</v>
      </c>
      <c r="B6" s="13">
        <v>1</v>
      </c>
      <c r="C6" s="14" t="s">
        <v>90</v>
      </c>
      <c r="D6" s="14"/>
      <c r="E6" s="14"/>
      <c r="F6" s="14"/>
      <c r="G6" s="34"/>
      <c r="H6" s="34"/>
    </row>
    <row r="7" spans="1:8" s="10" customFormat="1" ht="33" customHeight="1">
      <c r="A7" s="13" t="s">
        <v>85</v>
      </c>
      <c r="B7" s="4">
        <v>2</v>
      </c>
      <c r="C7" s="5" t="s">
        <v>91</v>
      </c>
      <c r="D7" s="5"/>
      <c r="E7" s="5"/>
      <c r="F7" s="5"/>
      <c r="G7" s="33"/>
      <c r="H7" s="33"/>
    </row>
    <row r="8" spans="1:8" s="10" customFormat="1" ht="33" customHeight="1">
      <c r="A8" s="13" t="s">
        <v>85</v>
      </c>
      <c r="B8" s="4">
        <v>3</v>
      </c>
      <c r="C8" s="5" t="s">
        <v>92</v>
      </c>
      <c r="D8" s="5"/>
      <c r="E8" s="5"/>
      <c r="F8" s="5"/>
      <c r="G8" s="33"/>
      <c r="H8" s="33"/>
    </row>
    <row r="9" spans="2:6" s="10" customFormat="1" ht="33" customHeight="1">
      <c r="B9" s="20"/>
      <c r="C9" s="18"/>
      <c r="D9" s="18"/>
      <c r="E9" s="18"/>
      <c r="F9" s="18"/>
    </row>
    <row r="10" spans="2:6" s="10" customFormat="1" ht="33" customHeight="1">
      <c r="B10" s="20"/>
      <c r="C10" s="18"/>
      <c r="D10" s="18"/>
      <c r="E10" s="18"/>
      <c r="F10" s="18"/>
    </row>
    <row r="11" ht="33" customHeight="1">
      <c r="B11" s="11"/>
    </row>
    <row r="12" ht="33" customHeight="1">
      <c r="B12" s="11"/>
    </row>
    <row r="13" ht="33" customHeight="1">
      <c r="B13" s="11"/>
    </row>
    <row r="14" ht="33" customHeight="1">
      <c r="B14" s="11"/>
    </row>
    <row r="15" ht="33" customHeight="1">
      <c r="B15" s="11"/>
    </row>
    <row r="16" ht="33" customHeight="1">
      <c r="B16" s="11"/>
    </row>
    <row r="17" ht="33" customHeight="1">
      <c r="B17" s="11"/>
    </row>
    <row r="18" ht="33" customHeight="1">
      <c r="B18" s="11"/>
    </row>
  </sheetData>
  <mergeCells count="3">
    <mergeCell ref="A1:H1"/>
    <mergeCell ref="A2:H2"/>
    <mergeCell ref="A3:H3"/>
  </mergeCells>
  <printOptions/>
  <pageMargins left="0.75" right="0.75" top="0.54" bottom="0.64" header="0.5" footer="0.5"/>
  <pageSetup fitToHeight="1" fitToWidth="1" horizontalDpi="600" verticalDpi="600" orientation="landscape" scale="65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C49" sqref="C49"/>
    </sheetView>
  </sheetViews>
  <sheetFormatPr defaultColWidth="9.140625" defaultRowHeight="12.75"/>
  <cols>
    <col min="2" max="2" width="18.00390625" style="0" bestFit="1" customWidth="1"/>
    <col min="3" max="3" width="11.421875" style="23" bestFit="1" customWidth="1"/>
    <col min="4" max="4" width="81.140625" style="24" customWidth="1"/>
    <col min="5" max="5" width="15.7109375" style="27" customWidth="1"/>
    <col min="6" max="6" width="12.421875" style="30" customWidth="1"/>
    <col min="7" max="7" width="13.7109375" style="30" customWidth="1"/>
    <col min="8" max="8" width="18.28125" style="30" customWidth="1"/>
  </cols>
  <sheetData>
    <row r="1" spans="1:8" ht="30" customHeight="1">
      <c r="A1" s="38" t="s">
        <v>70</v>
      </c>
      <c r="B1" s="38"/>
      <c r="C1" s="38"/>
      <c r="D1" s="38"/>
      <c r="E1" s="38"/>
      <c r="F1" s="38"/>
      <c r="G1" s="38"/>
      <c r="H1" s="38"/>
    </row>
    <row r="2" spans="1:8" ht="30" customHeight="1">
      <c r="A2" s="38" t="s">
        <v>71</v>
      </c>
      <c r="B2" s="38"/>
      <c r="C2" s="38"/>
      <c r="D2" s="38"/>
      <c r="E2" s="38"/>
      <c r="F2" s="38"/>
      <c r="G2" s="38"/>
      <c r="H2" s="38"/>
    </row>
    <row r="3" spans="1:8" ht="30" customHeight="1">
      <c r="A3" s="38" t="s">
        <v>72</v>
      </c>
      <c r="B3" s="38"/>
      <c r="C3" s="38"/>
      <c r="D3" s="38"/>
      <c r="E3" s="38"/>
      <c r="F3" s="38"/>
      <c r="G3" s="38"/>
      <c r="H3" s="38"/>
    </row>
    <row r="4" ht="30" customHeight="1"/>
    <row r="5" spans="1:8" ht="30" customHeight="1" thickBot="1">
      <c r="A5" s="9" t="s">
        <v>81</v>
      </c>
      <c r="B5" s="17" t="s">
        <v>82</v>
      </c>
      <c r="C5" s="22" t="s">
        <v>73</v>
      </c>
      <c r="D5" s="22" t="s">
        <v>0</v>
      </c>
      <c r="E5" s="28" t="s">
        <v>74</v>
      </c>
      <c r="F5" s="28" t="s">
        <v>27</v>
      </c>
      <c r="G5" s="28" t="s">
        <v>76</v>
      </c>
      <c r="H5" s="28" t="s">
        <v>1</v>
      </c>
    </row>
    <row r="6" spans="1:8" ht="30" customHeight="1" thickTop="1">
      <c r="A6" s="26">
        <v>1</v>
      </c>
      <c r="B6" s="6" t="str">
        <f>'Market Design'!A6</f>
        <v>MD</v>
      </c>
      <c r="C6" s="6">
        <f>'Market Design'!B6</f>
        <v>1</v>
      </c>
      <c r="D6" s="7" t="str">
        <f>'Market Design'!C6</f>
        <v>Options to ancillary services allocations:  Cost allocation</v>
      </c>
      <c r="E6" s="31" t="str">
        <f>'Market Design'!D6</f>
        <v>CATF</v>
      </c>
      <c r="F6" s="31">
        <f>'Market Design'!E6</f>
        <v>0</v>
      </c>
      <c r="G6" s="31">
        <f>'Market Design'!F6</f>
        <v>0</v>
      </c>
      <c r="H6" s="31">
        <f>'Market Design'!G6</f>
        <v>0</v>
      </c>
    </row>
    <row r="7" spans="1:8" ht="30" customHeight="1">
      <c r="A7" s="25">
        <v>2</v>
      </c>
      <c r="B7" s="6" t="str">
        <f>'Market Design'!A7</f>
        <v>MD</v>
      </c>
      <c r="C7" s="2">
        <f>'Market Design'!B7</f>
        <v>2</v>
      </c>
      <c r="D7" s="3" t="str">
        <f>'Market Design'!C7</f>
        <v>Options to ancillary services allocations: Procurement Optimization</v>
      </c>
      <c r="E7" s="31" t="str">
        <f>'Market Design'!D7</f>
        <v>QMWG</v>
      </c>
      <c r="F7" s="31">
        <f>'Market Design'!E7</f>
        <v>0</v>
      </c>
      <c r="G7" s="31">
        <f>'Market Design'!F7</f>
        <v>0</v>
      </c>
      <c r="H7" s="31">
        <f>'Market Design'!G7</f>
        <v>0</v>
      </c>
    </row>
    <row r="8" spans="1:8" ht="30" customHeight="1">
      <c r="A8" s="25">
        <v>3</v>
      </c>
      <c r="B8" s="6" t="str">
        <f>'Market Design'!A8</f>
        <v>MD</v>
      </c>
      <c r="C8" s="2">
        <f>'Market Design'!B8</f>
        <v>3</v>
      </c>
      <c r="D8" s="3" t="str">
        <f>'Market Design'!C8</f>
        <v>Non-Spin requirements</v>
      </c>
      <c r="E8" s="31">
        <f>'Market Design'!D8</f>
        <v>0</v>
      </c>
      <c r="F8" s="31">
        <f>'Market Design'!E8</f>
        <v>0</v>
      </c>
      <c r="G8" s="31">
        <f>'Market Design'!F8</f>
        <v>0</v>
      </c>
      <c r="H8" s="31">
        <f>'Market Design'!G8</f>
        <v>0</v>
      </c>
    </row>
    <row r="9" spans="1:8" ht="30" customHeight="1">
      <c r="A9" s="25">
        <v>4</v>
      </c>
      <c r="B9" s="6" t="str">
        <f>'Market Design'!A9</f>
        <v>MD</v>
      </c>
      <c r="C9" s="2">
        <f>'Market Design'!B9</f>
        <v>4</v>
      </c>
      <c r="D9" s="3" t="str">
        <f>'Market Design'!C9</f>
        <v>Consideration of new ancillary service products</v>
      </c>
      <c r="E9" s="31">
        <f>'Market Design'!D9</f>
        <v>0</v>
      </c>
      <c r="F9" s="31">
        <f>'Market Design'!E9</f>
        <v>0</v>
      </c>
      <c r="G9" s="31">
        <f>'Market Design'!F9</f>
        <v>0</v>
      </c>
      <c r="H9" s="31">
        <f>'Market Design'!G9</f>
        <v>0</v>
      </c>
    </row>
    <row r="10" spans="1:8" ht="30" customHeight="1">
      <c r="A10" s="25">
        <v>5</v>
      </c>
      <c r="B10" s="6" t="str">
        <f>'Market Design'!A10</f>
        <v>MD</v>
      </c>
      <c r="C10" s="2">
        <f>'Market Design'!B10</f>
        <v>5</v>
      </c>
      <c r="D10" s="3" t="str">
        <f>'Market Design'!C10</f>
        <v>Storage technologies benefits (e.g., flywheels) to the integration of wind and provision of necessary ancillary services (regulation, responsive reserves)</v>
      </c>
      <c r="E10" s="31">
        <f>'Market Design'!D10</f>
        <v>0</v>
      </c>
      <c r="F10" s="31">
        <f>'Market Design'!E10</f>
        <v>0</v>
      </c>
      <c r="G10" s="31">
        <f>'Market Design'!F10</f>
        <v>0</v>
      </c>
      <c r="H10" s="31">
        <f>'Market Design'!G10</f>
        <v>0</v>
      </c>
    </row>
    <row r="11" spans="1:8" ht="30" customHeight="1">
      <c r="A11" s="25">
        <v>6</v>
      </c>
      <c r="B11" s="6" t="str">
        <f>'Market Design'!A11</f>
        <v>MD</v>
      </c>
      <c r="C11" s="2">
        <f>'Market Design'!B11</f>
        <v>6</v>
      </c>
      <c r="D11" s="3" t="str">
        <f>'Market Design'!C11</f>
        <v>Ancillary Service procurement methodology (Increase RGS, RRS, NSRS during high risk periods)</v>
      </c>
      <c r="E11" s="31" t="str">
        <f>'Market Design'!D11</f>
        <v>WOTF</v>
      </c>
      <c r="F11" s="31">
        <f>'Market Design'!E11</f>
        <v>0</v>
      </c>
      <c r="G11" s="31">
        <f>'Market Design'!F11</f>
        <v>0</v>
      </c>
      <c r="H11" s="31">
        <f>'Market Design'!G11</f>
        <v>0</v>
      </c>
    </row>
    <row r="12" spans="1:8" ht="30" customHeight="1">
      <c r="A12" s="25">
        <v>7</v>
      </c>
      <c r="B12" s="6" t="str">
        <f>'Market Design'!A12</f>
        <v>MD</v>
      </c>
      <c r="C12" s="2">
        <f>'Market Design'!B12</f>
        <v>7</v>
      </c>
      <c r="D12" s="3" t="str">
        <f>'Market Design'!C12</f>
        <v>Protocol changes to allow wind resources to provide ancillary services</v>
      </c>
      <c r="E12" s="31">
        <f>'Market Design'!D12</f>
        <v>0</v>
      </c>
      <c r="F12" s="31">
        <f>'Market Design'!E12</f>
        <v>0</v>
      </c>
      <c r="G12" s="31" t="str">
        <f>'Market Design'!F12</f>
        <v>PRR</v>
      </c>
      <c r="H12" s="31">
        <f>'Market Design'!G12</f>
        <v>0</v>
      </c>
    </row>
    <row r="13" spans="1:8" ht="30" customHeight="1">
      <c r="A13" s="25">
        <v>8</v>
      </c>
      <c r="B13" s="6" t="str">
        <f>'Market Design'!A13</f>
        <v>MD</v>
      </c>
      <c r="C13" s="2">
        <f>'Market Design'!B13</f>
        <v>8</v>
      </c>
      <c r="D13" s="3" t="str">
        <f>'Market Design'!C13</f>
        <v>Review Protocol re:  reactive and voltage requirements which are unclear, confusing, ambiguous</v>
      </c>
      <c r="E13" s="31">
        <f>'Market Design'!D13</f>
        <v>0</v>
      </c>
      <c r="F13" s="31">
        <f>'Market Design'!E13</f>
        <v>0</v>
      </c>
      <c r="G13" s="31" t="str">
        <f>'Market Design'!F13</f>
        <v>PRR</v>
      </c>
      <c r="H13" s="31">
        <f>'Market Design'!G13</f>
        <v>0</v>
      </c>
    </row>
    <row r="14" spans="1:8" ht="30" customHeight="1">
      <c r="A14" s="25">
        <v>9</v>
      </c>
      <c r="B14" s="6" t="str">
        <f>'Market Design'!A14</f>
        <v>MD</v>
      </c>
      <c r="C14" s="2">
        <f>'Market Design'!B14</f>
        <v>9</v>
      </c>
      <c r="D14" s="3" t="str">
        <f>'Market Design'!C14</f>
        <v>Review nodal protocols for proper treatment of wind generation re: dispatch response</v>
      </c>
      <c r="E14" s="31">
        <f>'Market Design'!D14</f>
        <v>0</v>
      </c>
      <c r="F14" s="31">
        <f>'Market Design'!E14</f>
        <v>0</v>
      </c>
      <c r="G14" s="31" t="str">
        <f>'Market Design'!F14</f>
        <v>NPRR</v>
      </c>
      <c r="H14" s="31">
        <f>'Market Design'!G14</f>
        <v>0</v>
      </c>
    </row>
    <row r="15" spans="1:8" ht="30" customHeight="1">
      <c r="A15" s="25">
        <v>10</v>
      </c>
      <c r="B15" s="6" t="str">
        <f>'Market Design'!A15</f>
        <v>MD</v>
      </c>
      <c r="C15" s="2">
        <f>'Market Design'!B15</f>
        <v>10</v>
      </c>
      <c r="D15" s="3" t="str">
        <f>'Market Design'!C15</f>
        <v>Review nodal protocols for proper treatment of wind generation re: performance metrics with negative pricing</v>
      </c>
      <c r="E15" s="31">
        <f>'Market Design'!D15</f>
        <v>0</v>
      </c>
      <c r="F15" s="31">
        <f>'Market Design'!E15</f>
        <v>0</v>
      </c>
      <c r="G15" s="31" t="str">
        <f>'Market Design'!F15</f>
        <v>NPRR</v>
      </c>
      <c r="H15" s="31">
        <f>'Market Design'!G15</f>
        <v>0</v>
      </c>
    </row>
    <row r="16" spans="1:8" ht="30" customHeight="1">
      <c r="A16" s="25">
        <v>11</v>
      </c>
      <c r="B16" s="6" t="str">
        <f>'Market Design'!A16</f>
        <v>MD</v>
      </c>
      <c r="C16" s="2">
        <f>'Market Design'!B16</f>
        <v>11</v>
      </c>
      <c r="D16" s="3" t="str">
        <f>'Market Design'!C16</f>
        <v>Review nodal protocols for proper treatment of wind generation re: base point deviaton charges as applicable to wind generation</v>
      </c>
      <c r="E16" s="31">
        <f>'Market Design'!D16</f>
        <v>0</v>
      </c>
      <c r="F16" s="31">
        <f>'Market Design'!E16</f>
        <v>0</v>
      </c>
      <c r="G16" s="31" t="str">
        <f>'Market Design'!F16</f>
        <v>NPRR</v>
      </c>
      <c r="H16" s="31">
        <f>'Market Design'!G16</f>
        <v>0</v>
      </c>
    </row>
    <row r="17" spans="1:8" ht="30" customHeight="1">
      <c r="A17" s="25">
        <v>12</v>
      </c>
      <c r="B17" s="6" t="str">
        <f>'Market Design'!A17</f>
        <v>MD</v>
      </c>
      <c r="C17" s="2">
        <f>'Market Design'!B17</f>
        <v>12</v>
      </c>
      <c r="D17" s="3" t="str">
        <f>'Market Design'!C17</f>
        <v>WGR LSL as % of HSL </v>
      </c>
      <c r="E17" s="31" t="str">
        <f>'Market Design'!D17</f>
        <v>QMWG</v>
      </c>
      <c r="F17" s="31">
        <f>'Market Design'!E17</f>
        <v>0</v>
      </c>
      <c r="G17" s="31" t="str">
        <f>'Market Design'!F17</f>
        <v>PRR 773</v>
      </c>
      <c r="H17" s="31" t="str">
        <f>'Market Design'!G17</f>
        <v>Approved by TAC</v>
      </c>
    </row>
    <row r="18" spans="1:8" ht="30" customHeight="1">
      <c r="A18" s="25">
        <v>13</v>
      </c>
      <c r="B18" s="6" t="str">
        <f>'Market Design'!A18</f>
        <v>MD</v>
      </c>
      <c r="C18" s="2">
        <f>'Market Design'!B18</f>
        <v>13</v>
      </c>
      <c r="D18" s="3" t="str">
        <f>'Market Design'!C18</f>
        <v>Mandate use of AWST 80% forecast in wind Resource Plans </v>
      </c>
      <c r="E18" s="31">
        <f>'Market Design'!D18</f>
        <v>0</v>
      </c>
      <c r="F18" s="31" t="str">
        <f>'Market Design'!E18</f>
        <v>N/A</v>
      </c>
      <c r="G18" s="31" t="str">
        <f>'Market Design'!F18</f>
        <v>PRR 763</v>
      </c>
      <c r="H18" s="37" t="str">
        <f>'Market Design'!G18</f>
        <v>COMPLETE</v>
      </c>
    </row>
    <row r="19" spans="1:8" ht="30" customHeight="1">
      <c r="A19" s="25">
        <v>14</v>
      </c>
      <c r="B19" s="2" t="str">
        <f>'System Ops'!A6</f>
        <v>SO</v>
      </c>
      <c r="C19" s="2">
        <f>'System Ops'!B6</f>
        <v>1</v>
      </c>
      <c r="D19" s="29" t="str">
        <f>'System Ops'!C6</f>
        <v>Update forms used by ERCOT to gather generator data so that WGRs can provide accurate information</v>
      </c>
      <c r="E19" s="2">
        <f>'System Ops'!D6</f>
        <v>0</v>
      </c>
      <c r="F19" s="2">
        <f>'System Ops'!E6</f>
        <v>0</v>
      </c>
      <c r="G19" s="2">
        <f>'System Ops'!F6</f>
        <v>0</v>
      </c>
      <c r="H19" s="2">
        <f>'System Ops'!G6</f>
        <v>0</v>
      </c>
    </row>
    <row r="20" spans="1:8" ht="30" customHeight="1">
      <c r="A20" s="25">
        <v>15</v>
      </c>
      <c r="B20" s="2" t="str">
        <f>'System Ops'!A7</f>
        <v>SO</v>
      </c>
      <c r="C20" s="2">
        <f>'System Ops'!B7</f>
        <v>2</v>
      </c>
      <c r="D20" s="29" t="str">
        <f>'System Ops'!C7</f>
        <v>Identifying nodal tools to more effectively integrate wind into the grid</v>
      </c>
      <c r="E20" s="2">
        <f>'System Ops'!D7</f>
        <v>0</v>
      </c>
      <c r="F20" s="2">
        <f>'System Ops'!E7</f>
        <v>0</v>
      </c>
      <c r="G20" s="2">
        <f>'System Ops'!F7</f>
        <v>0</v>
      </c>
      <c r="H20" s="2">
        <f>'System Ops'!G7</f>
        <v>0</v>
      </c>
    </row>
    <row r="21" spans="1:8" ht="30" customHeight="1">
      <c r="A21" s="25">
        <v>16</v>
      </c>
      <c r="B21" s="2" t="str">
        <f>'System Ops'!A8</f>
        <v>SO</v>
      </c>
      <c r="C21" s="2">
        <f>'System Ops'!B8</f>
        <v>3</v>
      </c>
      <c r="D21" s="29" t="str">
        <f>'System Ops'!C8</f>
        <v>Response to down balancing instructions (QMWG); SCE issues, clarity on expected following instructions, requirements</v>
      </c>
      <c r="E21" s="2">
        <f>'System Ops'!D8</f>
        <v>0</v>
      </c>
      <c r="F21" s="2">
        <f>'System Ops'!E8</f>
        <v>0</v>
      </c>
      <c r="G21" s="2">
        <f>'System Ops'!F8</f>
        <v>0</v>
      </c>
      <c r="H21" s="2">
        <f>'System Ops'!G8</f>
        <v>0</v>
      </c>
    </row>
    <row r="22" spans="1:8" ht="30" customHeight="1">
      <c r="A22" s="25">
        <v>17</v>
      </c>
      <c r="B22" s="2" t="str">
        <f>'System Ops'!A9</f>
        <v>SO</v>
      </c>
      <c r="C22" s="2">
        <f>'System Ops'!B9</f>
        <v>4</v>
      </c>
      <c r="D22" s="29" t="str">
        <f>'System Ops'!C9</f>
        <v>Smart grid and demand response implications on market design and integration of renewable resources</v>
      </c>
      <c r="E22" s="2">
        <f>'System Ops'!D9</f>
        <v>0</v>
      </c>
      <c r="F22" s="2">
        <f>'System Ops'!E9</f>
        <v>0</v>
      </c>
      <c r="G22" s="2">
        <f>'System Ops'!F9</f>
        <v>0</v>
      </c>
      <c r="H22" s="2">
        <f>'System Ops'!G9</f>
        <v>0</v>
      </c>
    </row>
    <row r="23" spans="1:8" ht="30" customHeight="1">
      <c r="A23" s="25">
        <v>18</v>
      </c>
      <c r="B23" s="2" t="str">
        <f>'System Ops'!A10</f>
        <v>SO</v>
      </c>
      <c r="C23" s="2">
        <f>'System Ops'!B10</f>
        <v>5</v>
      </c>
      <c r="D23" s="29" t="str">
        <f>'System Ops'!C10</f>
        <v>Impact of plug-in hybrid vehicles on storage and use of renewable resources</v>
      </c>
      <c r="E23" s="2">
        <f>'System Ops'!D10</f>
        <v>0</v>
      </c>
      <c r="F23" s="2">
        <f>'System Ops'!E10</f>
        <v>0</v>
      </c>
      <c r="G23" s="2">
        <f>'System Ops'!F10</f>
        <v>0</v>
      </c>
      <c r="H23" s="2">
        <f>'System Ops'!G10</f>
        <v>0</v>
      </c>
    </row>
    <row r="24" spans="1:8" ht="30" customHeight="1">
      <c r="A24" s="25">
        <v>19</v>
      </c>
      <c r="B24" s="2" t="str">
        <f>'System Ops'!A11</f>
        <v>SO</v>
      </c>
      <c r="C24" s="2">
        <f>'System Ops'!B11</f>
        <v>6</v>
      </c>
      <c r="D24" s="29" t="str">
        <f>'System Ops'!C11</f>
        <v>Qualification testing of reactive capability for wind generation</v>
      </c>
      <c r="E24" s="2">
        <f>'System Ops'!D11</f>
        <v>0</v>
      </c>
      <c r="F24" s="2">
        <f>'System Ops'!E11</f>
        <v>0</v>
      </c>
      <c r="G24" s="2">
        <f>'System Ops'!F11</f>
        <v>0</v>
      </c>
      <c r="H24" s="2">
        <f>'System Ops'!G11</f>
        <v>0</v>
      </c>
    </row>
    <row r="25" spans="1:8" ht="30" customHeight="1">
      <c r="A25" s="25">
        <v>20</v>
      </c>
      <c r="B25" s="2" t="str">
        <f>'System Ops'!A12</f>
        <v>SO</v>
      </c>
      <c r="C25" s="2">
        <f>'System Ops'!B12</f>
        <v>7</v>
      </c>
      <c r="D25" s="29" t="str">
        <f>'System Ops'!C12</f>
        <v>High frequency: Develop alternate solutions</v>
      </c>
      <c r="E25" s="2" t="str">
        <f>'System Ops'!D12</f>
        <v>WOTF</v>
      </c>
      <c r="F25" s="2">
        <f>'System Ops'!E12</f>
        <v>0</v>
      </c>
      <c r="G25" s="2">
        <f>'System Ops'!F12</f>
        <v>0</v>
      </c>
      <c r="H25" s="2">
        <f>'System Ops'!G12</f>
        <v>0</v>
      </c>
    </row>
    <row r="26" spans="1:8" ht="30" customHeight="1">
      <c r="A26" s="25">
        <v>21</v>
      </c>
      <c r="B26" s="2" t="str">
        <f>'System Ops'!A13</f>
        <v>SO</v>
      </c>
      <c r="C26" s="2">
        <f>'System Ops'!B13</f>
        <v>8</v>
      </c>
      <c r="D26" s="29" t="str">
        <f>'System Ops'!C13</f>
        <v>System Inertia/Governor Generator Response</v>
      </c>
      <c r="E26" s="2" t="str">
        <f>'System Ops'!D13</f>
        <v>PDCWG</v>
      </c>
      <c r="F26" s="2">
        <f>'System Ops'!E13</f>
        <v>0</v>
      </c>
      <c r="G26" s="2">
        <f>'System Ops'!F13</f>
        <v>0</v>
      </c>
      <c r="H26" s="2">
        <f>'System Ops'!G13</f>
        <v>0</v>
      </c>
    </row>
    <row r="27" spans="1:8" ht="30" customHeight="1">
      <c r="A27" s="25">
        <v>22</v>
      </c>
      <c r="B27" s="2" t="str">
        <f>'System Ops'!A14</f>
        <v>SO</v>
      </c>
      <c r="C27" s="2">
        <f>'System Ops'!B14</f>
        <v>9</v>
      </c>
      <c r="D27" s="29" t="str">
        <f>'System Ops'!C14</f>
        <v>Better defined SCADA control on generation breakers</v>
      </c>
      <c r="E27" s="2" t="str">
        <f>'System Ops'!D14</f>
        <v>WOTF</v>
      </c>
      <c r="F27" s="2">
        <f>'System Ops'!E14</f>
        <v>0</v>
      </c>
      <c r="G27" s="2">
        <f>'System Ops'!F14</f>
        <v>0</v>
      </c>
      <c r="H27" s="2">
        <f>'System Ops'!G14</f>
        <v>0</v>
      </c>
    </row>
    <row r="28" spans="1:8" ht="30" customHeight="1">
      <c r="A28" s="25">
        <v>23</v>
      </c>
      <c r="B28" s="2" t="str">
        <f>'System Ops'!A15</f>
        <v>SO</v>
      </c>
      <c r="C28" s="2">
        <f>'System Ops'!B15</f>
        <v>10</v>
      </c>
      <c r="D28" s="29" t="str">
        <f>'System Ops'!C15</f>
        <v>ERCOT/TSP/Generator voltage management practices</v>
      </c>
      <c r="E28" s="2" t="str">
        <f>'System Ops'!D15</f>
        <v>WOTF</v>
      </c>
      <c r="F28" s="2">
        <f>'System Ops'!E15</f>
        <v>0</v>
      </c>
      <c r="G28" s="2">
        <f>'System Ops'!F15</f>
        <v>0</v>
      </c>
      <c r="H28" s="2">
        <f>'System Ops'!G15</f>
        <v>0</v>
      </c>
    </row>
    <row r="29" spans="1:8" ht="30" customHeight="1">
      <c r="A29" s="25">
        <v>24</v>
      </c>
      <c r="B29" s="2" t="str">
        <f>'System Ops'!A16</f>
        <v>SO</v>
      </c>
      <c r="C29" s="2">
        <f>'System Ops'!B16</f>
        <v>11</v>
      </c>
      <c r="D29" s="29" t="str">
        <f>'System Ops'!C16</f>
        <v>Review Operating Guide re:  reactive and voltage requirements which are unclear, confusing, ambiguous</v>
      </c>
      <c r="E29" s="2">
        <f>'System Ops'!D16</f>
        <v>0</v>
      </c>
      <c r="F29" s="2">
        <f>'System Ops'!E16</f>
        <v>0</v>
      </c>
      <c r="G29" s="2" t="str">
        <f>'System Ops'!F16</f>
        <v>OGRR</v>
      </c>
      <c r="H29" s="2">
        <f>'System Ops'!G16</f>
        <v>0</v>
      </c>
    </row>
    <row r="30" spans="1:8" ht="30" customHeight="1">
      <c r="A30" s="25">
        <v>25</v>
      </c>
      <c r="B30" s="2" t="str">
        <f>'System Ops'!A17</f>
        <v>SO</v>
      </c>
      <c r="C30" s="2">
        <f>'System Ops'!B17</f>
        <v>12</v>
      </c>
      <c r="D30" s="29" t="str">
        <f>'System Ops'!C17</f>
        <v>Low Voltage Ride-Through (LVRT) for WGRs</v>
      </c>
      <c r="E30" s="2">
        <f>'System Ops'!D17</f>
        <v>0</v>
      </c>
      <c r="F30" s="2">
        <f>'System Ops'!E17</f>
        <v>0</v>
      </c>
      <c r="G30" s="2" t="str">
        <f>'System Ops'!F17</f>
        <v>OGRR 208</v>
      </c>
      <c r="H30" s="2">
        <f>'System Ops'!G17</f>
        <v>0</v>
      </c>
    </row>
    <row r="31" spans="1:8" ht="30" customHeight="1">
      <c r="A31" s="25">
        <v>26</v>
      </c>
      <c r="B31" s="2" t="str">
        <f>'System Ops'!A18</f>
        <v>SO</v>
      </c>
      <c r="C31" s="2">
        <f>'System Ops'!B18</f>
        <v>13</v>
      </c>
      <c r="D31" s="29" t="str">
        <f>'System Ops'!C18</f>
        <v>Performance metrics for wind</v>
      </c>
      <c r="E31" s="2">
        <f>'System Ops'!D18</f>
        <v>0</v>
      </c>
      <c r="F31" s="2">
        <f>'System Ops'!E18</f>
        <v>0</v>
      </c>
      <c r="G31" s="2">
        <f>'System Ops'!F18</f>
        <v>0</v>
      </c>
      <c r="H31" s="2">
        <f>'System Ops'!G18</f>
        <v>0</v>
      </c>
    </row>
    <row r="32" spans="1:8" ht="30" customHeight="1">
      <c r="A32" s="25">
        <v>27</v>
      </c>
      <c r="B32" s="2" t="str">
        <f>'System Ops'!A19</f>
        <v>SO</v>
      </c>
      <c r="C32" s="2">
        <f>'System Ops'!B19</f>
        <v>14</v>
      </c>
      <c r="D32" s="29" t="str">
        <f>'System Ops'!C19</f>
        <v>Evaluate transmission line and wind power production criteria</v>
      </c>
      <c r="E32" s="2" t="str">
        <f>'System Ops'!D19</f>
        <v>WOTF</v>
      </c>
      <c r="F32" s="2">
        <f>'System Ops'!E19</f>
        <v>0</v>
      </c>
      <c r="G32" s="2">
        <f>'System Ops'!F19</f>
        <v>0</v>
      </c>
      <c r="H32" s="2">
        <f>'System Ops'!G19</f>
        <v>0</v>
      </c>
    </row>
    <row r="33" spans="1:8" ht="30" customHeight="1">
      <c r="A33" s="25">
        <v>28</v>
      </c>
      <c r="B33" s="2" t="str">
        <f>'System Ops'!A20</f>
        <v>SO</v>
      </c>
      <c r="C33" s="2">
        <f>'System Ops'!B20</f>
        <v>15</v>
      </c>
      <c r="D33" s="29" t="str">
        <f>'System Ops'!C20</f>
        <v>24/7 communication must be available for TSP to reach wind generators.  </v>
      </c>
      <c r="E33" s="2" t="str">
        <f>'System Ops'!D20</f>
        <v>WOTF</v>
      </c>
      <c r="F33" s="2">
        <f>'System Ops'!E20</f>
        <v>0</v>
      </c>
      <c r="G33" s="2" t="str">
        <f>'System Ops'!F20</f>
        <v>OGRR</v>
      </c>
      <c r="H33" s="2">
        <f>'System Ops'!G20</f>
        <v>0</v>
      </c>
    </row>
    <row r="34" spans="1:8" ht="30" customHeight="1">
      <c r="A34" s="25">
        <v>29</v>
      </c>
      <c r="B34" s="2" t="str">
        <f>'System Ops'!A21</f>
        <v>SO</v>
      </c>
      <c r="C34" s="2">
        <f>'System Ops'!B21</f>
        <v>16</v>
      </c>
      <c r="D34" s="29" t="str">
        <f>'System Ops'!C21</f>
        <v>Wind generation ramp rate limitations</v>
      </c>
      <c r="E34" s="2" t="str">
        <f>'System Ops'!D21</f>
        <v>ROS</v>
      </c>
      <c r="F34" s="2">
        <f>'System Ops'!E21</f>
        <v>0</v>
      </c>
      <c r="G34" s="2" t="str">
        <f>'System Ops'!F21</f>
        <v>PRR 771</v>
      </c>
      <c r="H34" s="2" t="str">
        <f>'System Ops'!G21</f>
        <v>Approved by TAC</v>
      </c>
    </row>
    <row r="35" spans="1:8" ht="30" customHeight="1">
      <c r="A35" s="25">
        <v>30</v>
      </c>
      <c r="B35" s="2" t="str">
        <f>'System Ops'!A22</f>
        <v>SO</v>
      </c>
      <c r="C35" s="2">
        <f>'System Ops'!B22</f>
        <v>17</v>
      </c>
      <c r="D35" s="29" t="str">
        <f>'System Ops'!C22</f>
        <v>Mid Term and Short Term Load Forecast weather sensitivity </v>
      </c>
      <c r="E35" s="2" t="str">
        <f>'System Ops'!D22</f>
        <v>WOTF</v>
      </c>
      <c r="F35" s="2" t="str">
        <f>'System Ops'!E22</f>
        <v>N/A</v>
      </c>
      <c r="G35" s="2">
        <f>'System Ops'!F22</f>
        <v>0</v>
      </c>
      <c r="H35" s="36" t="str">
        <f>'System Ops'!G22</f>
        <v>COMPLETE</v>
      </c>
    </row>
    <row r="36" spans="1:8" ht="30" customHeight="1">
      <c r="A36" s="25">
        <v>31</v>
      </c>
      <c r="B36" s="2" t="str">
        <f>'System Ops'!A23</f>
        <v>SO</v>
      </c>
      <c r="C36" s="2">
        <f>'System Ops'!B23</f>
        <v>18</v>
      </c>
      <c r="D36" s="29" t="str">
        <f>'System Ops'!C23</f>
        <v>Evaluate transmission line and wind power production outage criteria </v>
      </c>
      <c r="E36" s="2" t="str">
        <f>'System Ops'!D23</f>
        <v>WOTF/CWMG</v>
      </c>
      <c r="F36" s="2">
        <f>'System Ops'!E23</f>
        <v>0</v>
      </c>
      <c r="G36" s="2">
        <f>'System Ops'!F23</f>
        <v>0</v>
      </c>
      <c r="H36" s="2">
        <f>'System Ops'!G23</f>
        <v>0</v>
      </c>
    </row>
    <row r="37" spans="1:8" ht="30" customHeight="1">
      <c r="A37" s="25">
        <v>32</v>
      </c>
      <c r="B37" s="2" t="str">
        <f>'System Ops'!A24</f>
        <v>SO</v>
      </c>
      <c r="C37" s="2">
        <f>'System Ops'!B24</f>
        <v>19</v>
      </c>
      <c r="D37" s="29" t="str">
        <f>'System Ops'!C24</f>
        <v>Run multiple CSC limit studies </v>
      </c>
      <c r="E37" s="2" t="str">
        <f>'System Ops'!D24</f>
        <v>WOTF</v>
      </c>
      <c r="F37" s="2" t="str">
        <f>'System Ops'!E24</f>
        <v>N/A</v>
      </c>
      <c r="G37" s="2" t="str">
        <f>'System Ops'!F24</f>
        <v>N/A</v>
      </c>
      <c r="H37" s="36" t="str">
        <f>'System Ops'!G24</f>
        <v>COMPLETE</v>
      </c>
    </row>
    <row r="38" spans="1:8" ht="30" customHeight="1">
      <c r="A38" s="25">
        <v>33</v>
      </c>
      <c r="B38" s="2" t="str">
        <f>'System Ops'!A25</f>
        <v>SO</v>
      </c>
      <c r="C38" s="2">
        <f>'System Ops'!B25</f>
        <v>20</v>
      </c>
      <c r="D38" s="29" t="str">
        <f>'System Ops'!C25</f>
        <v>Dynamic line ratings </v>
      </c>
      <c r="E38" s="2" t="str">
        <f>'System Ops'!D25</f>
        <v>WOTF</v>
      </c>
      <c r="F38" s="2" t="str">
        <f>'System Ops'!E25</f>
        <v>N/A</v>
      </c>
      <c r="G38" s="2" t="str">
        <f>'System Ops'!F25</f>
        <v>N/A</v>
      </c>
      <c r="H38" s="36" t="str">
        <f>'System Ops'!G25</f>
        <v>COMPLETE</v>
      </c>
    </row>
    <row r="39" spans="1:8" ht="30" customHeight="1">
      <c r="A39" s="25">
        <v>34</v>
      </c>
      <c r="B39" s="2" t="str">
        <f>'System Ops'!A26</f>
        <v>SO</v>
      </c>
      <c r="C39" s="2">
        <f>'System Ops'!B26</f>
        <v>21</v>
      </c>
      <c r="D39" s="29" t="str">
        <f>'System Ops'!C26</f>
        <v>Reexamine EECP Steps</v>
      </c>
      <c r="E39" s="2" t="str">
        <f>'System Ops'!D26</f>
        <v>OWG</v>
      </c>
      <c r="F39" s="2">
        <f>'System Ops'!E26</f>
        <v>0</v>
      </c>
      <c r="G39" s="2" t="str">
        <f>'System Ops'!F26</f>
        <v>PRR 769 NPRR 142</v>
      </c>
      <c r="H39" s="2" t="str">
        <f>'System Ops'!G26</f>
        <v>Approved by TAC</v>
      </c>
    </row>
    <row r="40" spans="1:8" ht="30" customHeight="1">
      <c r="A40" s="25">
        <v>35</v>
      </c>
      <c r="B40" s="2" t="str">
        <f>'System Ops'!A27</f>
        <v>SO</v>
      </c>
      <c r="C40" s="2">
        <f>'System Ops'!B27</f>
        <v>22</v>
      </c>
      <c r="D40" s="29" t="str">
        <f>'System Ops'!C27</f>
        <v>Operational studies (ramp rate, load low situations, forecasting)</v>
      </c>
      <c r="E40" s="2">
        <f>'System Ops'!D27</f>
        <v>0</v>
      </c>
      <c r="F40" s="2">
        <f>'System Ops'!E27</f>
        <v>0</v>
      </c>
      <c r="G40" s="2">
        <f>'System Ops'!F27</f>
        <v>0</v>
      </c>
      <c r="H40" s="2">
        <f>'System Ops'!G27</f>
        <v>0</v>
      </c>
    </row>
    <row r="41" spans="1:8" ht="30" customHeight="1">
      <c r="A41" s="25">
        <v>36</v>
      </c>
      <c r="B41" s="2" t="str">
        <f>'System Planning'!A6</f>
        <v>SP</v>
      </c>
      <c r="C41" s="2">
        <f>'System Planning'!B6</f>
        <v>1</v>
      </c>
      <c r="D41" s="29" t="str">
        <f>'System Planning'!C6</f>
        <v>Verify technical data (installed technology)</v>
      </c>
      <c r="E41" s="2">
        <f>'System Planning'!D6</f>
        <v>0</v>
      </c>
      <c r="F41" s="2">
        <f>'System Planning'!E6</f>
        <v>0</v>
      </c>
      <c r="G41" s="2">
        <f>'System Planning'!F6</f>
        <v>0</v>
      </c>
      <c r="H41" s="2">
        <f>'System Planning'!F6</f>
        <v>0</v>
      </c>
    </row>
    <row r="42" spans="1:8" ht="30" customHeight="1">
      <c r="A42" s="25">
        <v>37</v>
      </c>
      <c r="B42" s="2" t="str">
        <f>'System Planning'!A7</f>
        <v>SP</v>
      </c>
      <c r="C42" s="2">
        <f>'System Planning'!B7</f>
        <v>2</v>
      </c>
      <c r="D42" s="29" t="str">
        <f>'System Planning'!C7</f>
        <v>Verify computer models for wind generation</v>
      </c>
      <c r="E42" s="2">
        <f>'System Planning'!D7</f>
        <v>0</v>
      </c>
      <c r="F42" s="2">
        <f>'System Planning'!E7</f>
        <v>0</v>
      </c>
      <c r="G42" s="2">
        <f>'System Planning'!F7</f>
        <v>0</v>
      </c>
      <c r="H42" s="2">
        <f>'System Planning'!F7</f>
        <v>0</v>
      </c>
    </row>
    <row r="43" spans="1:8" ht="30" customHeight="1">
      <c r="A43" s="25">
        <v>38</v>
      </c>
      <c r="B43" s="2" t="str">
        <f>'System Planning'!A8</f>
        <v>SP</v>
      </c>
      <c r="C43" s="2">
        <f>'System Planning'!B8</f>
        <v>3</v>
      </c>
      <c r="D43" s="29" t="str">
        <f>'System Planning'!C8</f>
        <v>Planning criteria studies (stability, fault, steady-state)</v>
      </c>
      <c r="E43" s="2">
        <f>'System Planning'!D8</f>
        <v>0</v>
      </c>
      <c r="F43" s="2">
        <f>'System Planning'!E8</f>
        <v>0</v>
      </c>
      <c r="G43" s="2">
        <f>'System Planning'!F8</f>
        <v>0</v>
      </c>
      <c r="H43" s="2">
        <f>'System Planning'!F8</f>
        <v>0</v>
      </c>
    </row>
    <row r="44" spans="1:8" ht="30" customHeight="1">
      <c r="A44" s="25">
        <v>39</v>
      </c>
      <c r="B44" s="2" t="str">
        <f>'System Planning'!A9</f>
        <v>SP</v>
      </c>
      <c r="C44" s="2">
        <f>'System Planning'!B9</f>
        <v>4</v>
      </c>
      <c r="D44" s="29" t="str">
        <f>'System Planning'!C9</f>
        <v>ERCOT Stability Study</v>
      </c>
      <c r="E44" s="2">
        <f>'System Planning'!D9</f>
        <v>0</v>
      </c>
      <c r="F44" s="2">
        <f>'System Planning'!E9</f>
        <v>0</v>
      </c>
      <c r="G44" s="2">
        <f>'System Planning'!F9</f>
        <v>0</v>
      </c>
      <c r="H44" s="2">
        <f>'System Planning'!F9</f>
        <v>0</v>
      </c>
    </row>
    <row r="45" spans="1:8" ht="30" customHeight="1">
      <c r="A45" s="25">
        <v>40</v>
      </c>
      <c r="B45" s="2" t="str">
        <f>WT!A6</f>
        <v>WT</v>
      </c>
      <c r="C45" s="2">
        <f>WT!B6</f>
        <v>1</v>
      </c>
      <c r="D45" s="29" t="str">
        <f>WT!C6</f>
        <v>WGR QSE Resource Plan and Energy Schedule Update Process</v>
      </c>
      <c r="E45" s="2">
        <f>WT!D6</f>
        <v>0</v>
      </c>
      <c r="F45" s="2">
        <f>WT!E6</f>
        <v>0</v>
      </c>
      <c r="G45" s="2">
        <f>WT!F6</f>
        <v>0</v>
      </c>
      <c r="H45" s="2">
        <f>WT!F6</f>
        <v>0</v>
      </c>
    </row>
    <row r="46" spans="1:8" ht="30" customHeight="1">
      <c r="A46" s="25">
        <v>41</v>
      </c>
      <c r="B46" s="2" t="str">
        <f>WT!A7</f>
        <v>WT</v>
      </c>
      <c r="C46" s="2">
        <f>WT!B7</f>
        <v>2</v>
      </c>
      <c r="D46" s="29" t="str">
        <f>WT!C7</f>
        <v>ERCOT Wind Workshop III - Spring 2009</v>
      </c>
      <c r="E46" s="2">
        <f>WT!D7</f>
        <v>0</v>
      </c>
      <c r="F46" s="2">
        <f>WT!E7</f>
        <v>0</v>
      </c>
      <c r="G46" s="2">
        <f>WT!F7</f>
        <v>0</v>
      </c>
      <c r="H46" s="2">
        <f>WT!F7</f>
        <v>0</v>
      </c>
    </row>
    <row r="47" spans="1:8" ht="30" customHeight="1">
      <c r="A47" s="25">
        <v>42</v>
      </c>
      <c r="B47" s="2" t="str">
        <f>WT!A8</f>
        <v>WT</v>
      </c>
      <c r="C47" s="2">
        <f>WT!B8</f>
        <v>3</v>
      </c>
      <c r="D47" s="29" t="str">
        <f>WT!C8</f>
        <v>WGR Operator Training</v>
      </c>
      <c r="E47" s="2">
        <f>WT!D8</f>
        <v>0</v>
      </c>
      <c r="F47" s="2">
        <f>WT!E8</f>
        <v>0</v>
      </c>
      <c r="G47" s="2">
        <f>WT!F8</f>
        <v>0</v>
      </c>
      <c r="H47" s="2">
        <f>WT!F8</f>
        <v>0</v>
      </c>
    </row>
    <row r="50" ht="15">
      <c r="B50" t="s">
        <v>94</v>
      </c>
    </row>
    <row r="51" ht="15">
      <c r="B51" t="s">
        <v>95</v>
      </c>
    </row>
    <row r="52" ht="15">
      <c r="B52" t="s">
        <v>96</v>
      </c>
    </row>
    <row r="53" ht="15">
      <c r="B53" t="s">
        <v>97</v>
      </c>
    </row>
  </sheetData>
  <mergeCells count="3">
    <mergeCell ref="A1:H1"/>
    <mergeCell ref="A2:H2"/>
    <mergeCell ref="A3:H3"/>
  </mergeCells>
  <printOptions/>
  <pageMargins left="0.75" right="0.75" top="0.59" bottom="0.4" header="0.5" footer="0.23"/>
  <pageSetup fitToHeight="1" fitToWidth="1" horizontalDpi="600" verticalDpi="600" orientation="portrait" scale="4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Jtroutman</dc:creator>
  <cp:keywords/>
  <dc:description/>
  <cp:lastModifiedBy>Henry Durrwachter</cp:lastModifiedBy>
  <cp:lastPrinted>2008-11-17T20:04:09Z</cp:lastPrinted>
  <dcterms:created xsi:type="dcterms:W3CDTF">2008-11-03T16:30:15Z</dcterms:created>
  <dcterms:modified xsi:type="dcterms:W3CDTF">2008-11-17T20:10:22Z</dcterms:modified>
  <cp:category/>
  <cp:version/>
  <cp:contentType/>
  <cp:contentStatus/>
</cp:coreProperties>
</file>