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5480" windowHeight="79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<sst xmlns="http://schemas.openxmlformats.org/spreadsheetml/2006/main" count="227" uniqueCount="87">
  <si>
    <t>CART</t>
  </si>
  <si>
    <t>Project Name / Type</t>
  </si>
  <si>
    <t>Candidate Projects / Additional Details</t>
  </si>
  <si>
    <t>Rank</t>
  </si>
  <si>
    <t>Full Doc?</t>
  </si>
  <si>
    <t>Y</t>
  </si>
  <si>
    <t>N</t>
  </si>
  <si>
    <t>Non-Discretionary / Discretionary</t>
  </si>
  <si>
    <t>Non-Discretionary</t>
  </si>
  <si>
    <t>Discretionary</t>
  </si>
  <si>
    <t>SO</t>
  </si>
  <si>
    <t>CRR API</t>
  </si>
  <si>
    <t xml:space="preserve">NMMS API </t>
  </si>
  <si>
    <t>Market</t>
  </si>
  <si>
    <t>Market / Carryover</t>
  </si>
  <si>
    <t>ERCOT</t>
  </si>
  <si>
    <t>$50k-$100k</t>
  </si>
  <si>
    <t>&lt;$50k</t>
  </si>
  <si>
    <t>$250k-$500k</t>
  </si>
  <si>
    <t>$100k-$250k</t>
  </si>
  <si>
    <t>$500k-$1M</t>
  </si>
  <si>
    <t>$1M-$2M</t>
  </si>
  <si>
    <t>MMS Multiple Network Models</t>
  </si>
  <si>
    <t xml:space="preserve">MMS Dynamically scheduled resource incremental and decremental energy offer curves. </t>
  </si>
  <si>
    <t>MMS S&amp;B Information only calculations</t>
  </si>
  <si>
    <t xml:space="preserve">OTS (Operator Training Simulator) </t>
  </si>
  <si>
    <t>NPRRs &amp; Mandates</t>
  </si>
  <si>
    <t>ERCOT System Operations User Interfaces &amp; Alarm Improvements</t>
  </si>
  <si>
    <t>IMM</t>
  </si>
  <si>
    <t>In flight &amp; new NPRRs. Legislative or PUCT mandates.</t>
  </si>
  <si>
    <t>Ability to provide separate models for DAM &amp; RUC.
Functionality currently being developed by Nodal per requirements</t>
  </si>
  <si>
    <t>ERCOT implemented functionality based on their original interpretation; further discussion yielded a new interpretation for ERCOT that will require a change to the requirements and design.
Part of Nodal requirements delivery.</t>
  </si>
  <si>
    <t>S&amp;B information only calculations DAOPTPRINFO &amp; RTOPTPRINFO will not be available until after go-live. 
Part of Nodal requirements delivery.</t>
  </si>
  <si>
    <t>System to system interactions for the uploading and downloading of data between ERCOT and Market Participants without manual intervention.  Nomination submittals (upload), Auction bid/offer submittals (upload),
CRR Network Model files (download), CRR ownership records (download), CRR Auction results (download)
Market Participants will be able to access CRR without API.</t>
  </si>
  <si>
    <t>This tool is used by ERCOT operators to determine if there is a situation where Ancillary Service (AS) over a given time horizon is undeliverable. During MMS 2 pre-FAT where this tool was tested, certain enhancements in the scenarios simulated and results presented were proposed. 
ERCOT still has work to do to evaluate the proposed enhancements. There is a concern that it will take to long for the Operator to set and run once an hour.</t>
  </si>
  <si>
    <t>Provide enhanced configurability of WRUC study periods. 
Needed for daily run to support PASA</t>
  </si>
  <si>
    <t>System to system interactions for the uploading and possible future downloading of data between ERCOT and Market Participants with minimal manual intervention. NOMCR submittals (upload) including data submittals, one-line submittals and CIM XML submittal. Various other submittals such as Rating Methodologies, SPS documents, etc.
Market Participants will be able to submit NOMCRs without API.</t>
  </si>
  <si>
    <t>All major processes (SCED, DAM, RUC) inputs/outputs are archived (referred to as save cases). These save cases can be reloaded into MMS for future analysis. To aid in analysis it was considered beneficial if the binary files in the save case could be stored in a ASCII file format. 
Workaround is available as data in binary file is still accessible after loading into MMS</t>
  </si>
  <si>
    <t xml:space="preserve">Provide additional data in the database for monthly and annual CCTs for further analysis (Congestion management group) 
Workaround is available as raw data will be available in files  </t>
  </si>
  <si>
    <t>Improve the performance of Phase 2 validation for the credit limit check component.  At present it is not known whether further performance improvements are needed</t>
  </si>
  <si>
    <t>Source</t>
  </si>
  <si>
    <t xml:space="preserve">Improve EMS &amp; MMS User Interfaces (UI's) for enhanced ERCOT Operator situational awareness. Improve Alarm Handling/Presentation – Control Room/EMS. Operators will be able to use delivered interfaces. </t>
  </si>
  <si>
    <t>ERCOT / Carryover</t>
  </si>
  <si>
    <t>Outage Scheduler Enhancements</t>
  </si>
  <si>
    <t>Market / ERCOT</t>
  </si>
  <si>
    <t>2009 Initiatives by CART</t>
  </si>
  <si>
    <t>MMS A/S Deliverability Evaluation Function (DEF) Enhancements</t>
  </si>
  <si>
    <t>Implemention of "shelf-ready" functionality for co-optimizing energy and A/S for self-committed resources in DAM</t>
  </si>
  <si>
    <t>Need approved NPRR and requirements (NOTE: This is a preliminary estimate. A TPTF sub-group is still defining the requirements. Once protocol and requirement changes are approved, MMS will work with ABB to estimate the work. Design and implementation details may also alter the estimate.</t>
  </si>
  <si>
    <t>MMS Save Case Format Enhancement</t>
  </si>
  <si>
    <t>MMS CCT Data Enhancement</t>
  </si>
  <si>
    <t>MMS Credit Check Performance Enhancement</t>
  </si>
  <si>
    <t>MMS Weekly RUC Enhancements</t>
  </si>
  <si>
    <t>Provide enhancements to the Outage Scheduler</t>
  </si>
  <si>
    <t>AREVA components – Base OTS functions, Power System Modeling changes, QSE model revamp and implementation and Time Synch
ABB components – Case development, Operational market data feed to OTS, Interface with simulation engine, Instructor control functions.
In-flight Nodal project completing in 2009 needed for Operator training.</t>
  </si>
  <si>
    <t>Nodal</t>
  </si>
  <si>
    <t>Enhancements to the ABB base product to improve functionality as a study tool. This is required by the IMM to monitor the Nodal Market. At this time it is expected that both the IMM and ERCOT Market Operations Support will benefit from these enhancements. If the needs of the IMM and ERCOT are determined to be significantly different a separate project may be necessary. This budget estimate includes the cost of hardware for the IMM as well as the study tool enhancements.</t>
  </si>
  <si>
    <t>IMM &amp; ERCOT Market Operations Support Study Tools</t>
  </si>
  <si>
    <t>Add'l Sort</t>
  </si>
  <si>
    <t>Mkt Nodal Placehldr</t>
  </si>
  <si>
    <t>ERCOT Nodal Specific Non-Disc</t>
  </si>
  <si>
    <t>ERCOT Non-Nodal Disc</t>
  </si>
  <si>
    <t>ERCOT Nodal Specific Disc</t>
  </si>
  <si>
    <t>Mkt Nodal Specific Disc</t>
  </si>
  <si>
    <t>Mkt Nodal Specific Non-Disc</t>
  </si>
  <si>
    <t>Revised Position</t>
  </si>
  <si>
    <t>Defer</t>
  </si>
  <si>
    <t>Continue As Planned</t>
  </si>
  <si>
    <t>Percent of 2009 Budget Needed</t>
  </si>
  <si>
    <t>Reforecast Comments</t>
  </si>
  <si>
    <t>New</t>
  </si>
  <si>
    <t>Integrated results from AREVA LF and alternate source and enable operator capability to select which Load Forecast will be used by EMS.</t>
  </si>
  <si>
    <t xml:space="preserve">Provide additional user functionality to make TSAT minimally viable as a real-time operations tool, and to significantly improve the usefulness of VSAT to operations.
</t>
  </si>
  <si>
    <t>Mid-Term Load Forecast Phase II</t>
  </si>
  <si>
    <t>Improvements to VSA/DSA (TSAT/VSAT) - Phase II</t>
  </si>
  <si>
    <t xml:space="preserve">Develop a reliability assessment tool to evaluate the reliability risk level of wind penetration in a quantitative way using probabilistic methods. This tool will assist system operators when maintaining adequate system reliability. </t>
  </si>
  <si>
    <t xml:space="preserve">Reliability Assessment Tool </t>
  </si>
  <si>
    <t>Deferred due to Nodal Go-Live delay</t>
  </si>
  <si>
    <t>Large Wind Power Production Ramp Forecasting</t>
  </si>
  <si>
    <t>Develop a large ramp forecast product and make it available for SO engineers and operators.</t>
  </si>
  <si>
    <t>Transfer to Nodal</t>
  </si>
  <si>
    <t>New project</t>
  </si>
  <si>
    <t>Carryover - Production Migration</t>
  </si>
  <si>
    <t>Carry Over-Pre-Fat, FAT &amp; migration to production</t>
  </si>
  <si>
    <t>Revised 2009 Budget Range</t>
  </si>
  <si>
    <t>Tranfer to Nodal due to deferred Go-Live</t>
  </si>
  <si>
    <t>Original 2009 Budget Range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</si>
</sst>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s>
  <fonts count="35">
    <font>
      <sz val="10"/>
      <name val="Arial"/>
      <family val="0"/>
    </font>
    <font>
      <b/>
      <sz val="10"/>
      <name val="Arial"/>
      <family val="0"/>
    </font>
    <font>
      <b/>
      <sz val="12"/>
      <name val="Arial"/>
      <family val="2"/>
    </font>
    <font>
      <sz val="8"/>
      <name val="Arial"/>
      <family val="0"/>
    </font>
    <font>
      <b/>
      <sz val="20"/>
      <name val="Arial"/>
      <family val="2"/>
    </font>
    <font>
      <b/>
      <i/>
      <sz val="20"/>
      <name val="Arial"/>
      <family val="2"/>
    </font>
    <font>
      <b/>
      <sz val="14"/>
      <name val="Arial"/>
      <family val="2"/>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0"/>
    </font>
    <font>
      <sz val="12"/>
      <name val="Arial"/>
      <family val="2"/>
    </font>
    <font>
      <u val="single"/>
      <sz val="10"/>
      <color indexed="36"/>
      <name val="Arial"/>
      <family val="0"/>
    </font>
    <font>
      <u val="single"/>
      <sz val="10"/>
      <color indexed="12"/>
      <name val="Arial"/>
      <family val="0"/>
    </font>
    <font>
      <sz val="11"/>
      <name val="Arial"/>
      <family val="2"/>
    </font>
    <font>
      <sz val="11"/>
      <color indexed="8"/>
      <name val="Arial"/>
      <family val="2"/>
    </font>
    <font>
      <sz val="10"/>
      <color indexed="8"/>
      <name val="Arial"/>
      <family val="2"/>
    </font>
    <font>
      <sz val="8"/>
      <color indexed="8"/>
      <name val="Arial"/>
      <family val="2"/>
    </font>
    <font>
      <sz val="8"/>
      <color indexed="9"/>
      <name val="Arial"/>
      <family val="2"/>
    </font>
    <font>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color indexed="8"/>
      </bottom>
    </border>
    <border>
      <left/>
      <right style="thin">
        <color indexed="8"/>
      </right>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bottom style="thin">
        <color indexed="8"/>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64">
    <xf numFmtId="0" fontId="0" fillId="0" borderId="0" xfId="0" applyAlignment="1">
      <alignment/>
    </xf>
    <xf numFmtId="0" fontId="2" fillId="0" borderId="10" xfId="0" applyFont="1" applyFill="1" applyBorder="1" applyAlignment="1">
      <alignment horizontal="center"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42" fontId="26" fillId="0" borderId="10" xfId="42" applyNumberFormat="1" applyFont="1" applyFill="1" applyBorder="1" applyAlignment="1">
      <alignment horizontal="center" vertical="center"/>
    </xf>
    <xf numFmtId="0" fontId="2" fillId="0" borderId="12" xfId="0" applyFont="1" applyFill="1" applyBorder="1" applyAlignment="1">
      <alignment horizontal="center" vertical="center"/>
    </xf>
    <xf numFmtId="42" fontId="26" fillId="0" borderId="12" xfId="42" applyNumberFormat="1" applyFont="1" applyFill="1" applyBorder="1" applyAlignment="1">
      <alignment horizontal="center" vertical="center"/>
    </xf>
    <xf numFmtId="0" fontId="7" fillId="4" borderId="1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1" fillId="4" borderId="10" xfId="0" applyFont="1" applyFill="1" applyBorder="1" applyAlignment="1">
      <alignment horizontal="center" vertical="center" wrapText="1"/>
    </xf>
    <xf numFmtId="168" fontId="26" fillId="0" borderId="10" xfId="44" applyNumberFormat="1" applyFont="1" applyFill="1" applyBorder="1" applyAlignment="1">
      <alignment horizontal="center" vertical="center" wrapText="1"/>
    </xf>
    <xf numFmtId="168" fontId="26" fillId="0" borderId="12" xfId="44"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5"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0" xfId="0" applyFont="1" applyBorder="1" applyAlignment="1">
      <alignment wrapText="1"/>
    </xf>
    <xf numFmtId="0" fontId="3" fillId="0" borderId="16"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1" fillId="0" borderId="10" xfId="0" applyFont="1" applyFill="1" applyBorder="1" applyAlignment="1">
      <alignment vertical="center" wrapText="1"/>
    </xf>
    <xf numFmtId="0" fontId="0" fillId="0" borderId="17" xfId="0" applyFont="1" applyFill="1" applyBorder="1" applyAlignment="1">
      <alignment vertical="center" wrapText="1"/>
    </xf>
    <xf numFmtId="0" fontId="32" fillId="0" borderId="10" xfId="0" applyFont="1" applyFill="1" applyBorder="1" applyAlignment="1">
      <alignment vertical="center" wrapText="1"/>
    </xf>
    <xf numFmtId="0" fontId="3" fillId="0" borderId="17" xfId="0" applyFont="1" applyFill="1" applyBorder="1" applyAlignment="1">
      <alignment vertical="center" wrapText="1"/>
    </xf>
    <xf numFmtId="0" fontId="32"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3" fillId="22" borderId="12" xfId="0" applyNumberFormat="1" applyFont="1" applyFill="1" applyBorder="1" applyAlignment="1">
      <alignment vertical="center" wrapText="1"/>
    </xf>
    <xf numFmtId="0" fontId="7" fillId="3" borderId="10" xfId="0" applyFont="1" applyFill="1" applyBorder="1" applyAlignment="1">
      <alignment horizontal="center" vertical="center" wrapText="1"/>
    </xf>
    <xf numFmtId="0" fontId="3" fillId="22" borderId="10"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0" fillId="0" borderId="20" xfId="0" applyFont="1" applyFill="1" applyBorder="1" applyAlignment="1">
      <alignment horizontal="center" vertical="center" wrapText="1"/>
    </xf>
    <xf numFmtId="42" fontId="26" fillId="22" borderId="12" xfId="42" applyNumberFormat="1" applyFont="1" applyFill="1" applyBorder="1" applyAlignment="1">
      <alignment horizontal="center" vertical="center"/>
    </xf>
    <xf numFmtId="0" fontId="3" fillId="25" borderId="10" xfId="0" applyFont="1" applyFill="1" applyBorder="1" applyAlignment="1">
      <alignment vertical="center" wrapText="1"/>
    </xf>
    <xf numFmtId="0" fontId="0" fillId="0" borderId="10" xfId="0" applyFont="1" applyFill="1" applyBorder="1" applyAlignment="1">
      <alignment vertical="center" wrapText="1"/>
    </xf>
    <xf numFmtId="0" fontId="0" fillId="25" borderId="12" xfId="0" applyFont="1" applyFill="1" applyBorder="1" applyAlignment="1">
      <alignment vertical="center" wrapText="1"/>
    </xf>
    <xf numFmtId="0" fontId="29" fillId="0" borderId="18" xfId="0" applyFont="1" applyFill="1" applyBorder="1" applyAlignment="1">
      <alignment horizontal="center" vertical="center" wrapText="1"/>
    </xf>
    <xf numFmtId="0" fontId="0" fillId="25" borderId="18" xfId="0" applyFont="1" applyFill="1" applyBorder="1" applyAlignment="1">
      <alignment horizontal="center" vertical="center" wrapText="1"/>
    </xf>
    <xf numFmtId="0" fontId="29" fillId="0" borderId="10" xfId="0" applyFont="1" applyFill="1" applyBorder="1" applyAlignment="1">
      <alignment horizontal="center" vertical="center" wrapText="1"/>
    </xf>
    <xf numFmtId="168" fontId="6" fillId="0" borderId="10" xfId="44" applyNumberFormat="1" applyFont="1" applyFill="1" applyBorder="1" applyAlignment="1">
      <alignment vertical="center" wrapText="1"/>
    </xf>
    <xf numFmtId="168" fontId="6" fillId="24" borderId="10" xfId="44" applyNumberFormat="1" applyFont="1" applyFill="1" applyBorder="1" applyAlignment="1">
      <alignment vertical="center" wrapText="1"/>
    </xf>
    <xf numFmtId="0" fontId="4" fillId="26" borderId="22" xfId="0" applyFont="1" applyFill="1" applyBorder="1" applyAlignment="1">
      <alignment horizontal="center" vertical="center"/>
    </xf>
    <xf numFmtId="0" fontId="5" fillId="26" borderId="23" xfId="0" applyFont="1" applyFill="1" applyBorder="1" applyAlignment="1">
      <alignment horizontal="center" vertical="center"/>
    </xf>
    <xf numFmtId="0" fontId="5" fillId="26" borderId="20" xfId="0" applyFont="1" applyFill="1" applyBorder="1" applyAlignment="1">
      <alignment horizontal="center" vertical="center"/>
    </xf>
    <xf numFmtId="168" fontId="26" fillId="22" borderId="10" xfId="44" applyNumberFormat="1" applyFont="1" applyFill="1" applyBorder="1" applyAlignment="1">
      <alignment horizontal="center" vertical="center" wrapText="1"/>
    </xf>
    <xf numFmtId="42" fontId="26" fillId="22" borderId="1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tabSelected="1" zoomScalePageLayoutView="0" workbookViewId="0" topLeftCell="A1">
      <pane xSplit="6" ySplit="2" topLeftCell="G3" activePane="bottomRight" state="frozen"/>
      <selection pane="topLeft" activeCell="A1" sqref="A1"/>
      <selection pane="topRight" activeCell="H1" sqref="H1"/>
      <selection pane="bottomLeft" activeCell="A3" sqref="A3"/>
      <selection pane="bottomRight" activeCell="H4" sqref="H4"/>
    </sheetView>
  </sheetViews>
  <sheetFormatPr defaultColWidth="9.140625" defaultRowHeight="12.75"/>
  <cols>
    <col min="1" max="1" width="7.28125" style="0" customWidth="1"/>
    <col min="2" max="2" width="6.140625" style="0" bestFit="1" customWidth="1"/>
    <col min="3" max="3" width="12.7109375" style="0" customWidth="1"/>
    <col min="4" max="4" width="10.7109375" style="0" customWidth="1"/>
    <col min="5" max="5" width="39.140625" style="0" customWidth="1"/>
    <col min="6" max="6" width="17.421875" style="0" customWidth="1"/>
    <col min="7" max="7" width="16.8515625" style="0" customWidth="1"/>
    <col min="8" max="8" width="31.57421875" style="0" customWidth="1"/>
    <col min="9" max="9" width="48.8515625" style="0" customWidth="1"/>
    <col min="10" max="10" width="5.00390625" style="0" hidden="1" customWidth="1"/>
    <col min="11" max="11" width="10.57421875" style="0" hidden="1" customWidth="1"/>
    <col min="12" max="12" width="15.421875" style="0" hidden="1" customWidth="1"/>
    <col min="13" max="13" width="7.00390625" style="0" hidden="1" customWidth="1"/>
    <col min="14" max="14" width="11.57421875" style="0" hidden="1" customWidth="1"/>
    <col min="15" max="15" width="6.28125" style="0" hidden="1" customWidth="1"/>
  </cols>
  <sheetData>
    <row r="1" spans="1:15" ht="26.25">
      <c r="A1" s="59" t="s">
        <v>45</v>
      </c>
      <c r="B1" s="60"/>
      <c r="C1" s="60"/>
      <c r="D1" s="60"/>
      <c r="E1" s="60"/>
      <c r="F1" s="60"/>
      <c r="G1" s="60"/>
      <c r="H1" s="60"/>
      <c r="I1" s="60"/>
      <c r="J1" s="60"/>
      <c r="K1" s="60"/>
      <c r="L1" s="60"/>
      <c r="M1" s="60"/>
      <c r="N1" s="60"/>
      <c r="O1" s="61"/>
    </row>
    <row r="2" spans="1:15" ht="46.5" customHeight="1">
      <c r="A2" s="8" t="s">
        <v>0</v>
      </c>
      <c r="B2" s="8" t="s">
        <v>3</v>
      </c>
      <c r="C2" s="42" t="s">
        <v>65</v>
      </c>
      <c r="D2" s="44" t="s">
        <v>68</v>
      </c>
      <c r="E2" s="8" t="s">
        <v>1</v>
      </c>
      <c r="F2" s="8" t="s">
        <v>86</v>
      </c>
      <c r="G2" s="46" t="s">
        <v>84</v>
      </c>
      <c r="H2" s="42" t="s">
        <v>69</v>
      </c>
      <c r="I2" s="8" t="s">
        <v>2</v>
      </c>
      <c r="J2" s="8"/>
      <c r="K2" s="8" t="s">
        <v>40</v>
      </c>
      <c r="L2" s="9" t="s">
        <v>7</v>
      </c>
      <c r="M2" s="9" t="s">
        <v>55</v>
      </c>
      <c r="N2" s="9" t="s">
        <v>58</v>
      </c>
      <c r="O2" s="13" t="s">
        <v>4</v>
      </c>
    </row>
    <row r="3" spans="1:15" ht="30" customHeight="1">
      <c r="A3" s="1" t="s">
        <v>10</v>
      </c>
      <c r="B3" s="1">
        <v>1</v>
      </c>
      <c r="C3" s="43" t="s">
        <v>70</v>
      </c>
      <c r="D3" s="43">
        <f>IF(C3="Continue As Planned",100,IF(C3="Defer",0,50))</f>
        <v>50</v>
      </c>
      <c r="E3" s="2" t="s">
        <v>76</v>
      </c>
      <c r="F3" s="7">
        <v>0</v>
      </c>
      <c r="G3" s="62" t="s">
        <v>19</v>
      </c>
      <c r="H3" s="47" t="s">
        <v>81</v>
      </c>
      <c r="I3" s="22" t="s">
        <v>75</v>
      </c>
      <c r="J3" s="28" t="str">
        <f>LEFT(K3,4)</f>
        <v>ERCO</v>
      </c>
      <c r="K3" s="11" t="s">
        <v>15</v>
      </c>
      <c r="L3" s="12" t="s">
        <v>9</v>
      </c>
      <c r="M3" s="34" t="s">
        <v>6</v>
      </c>
      <c r="N3" s="34" t="s">
        <v>61</v>
      </c>
      <c r="O3" s="54" t="s">
        <v>5</v>
      </c>
    </row>
    <row r="4" spans="1:15" ht="30" customHeight="1">
      <c r="A4" s="1" t="s">
        <v>10</v>
      </c>
      <c r="B4" s="1">
        <v>2</v>
      </c>
      <c r="C4" s="43" t="s">
        <v>70</v>
      </c>
      <c r="D4" s="43">
        <v>100</v>
      </c>
      <c r="E4" s="2" t="s">
        <v>78</v>
      </c>
      <c r="F4" s="7">
        <v>0</v>
      </c>
      <c r="G4" s="62" t="s">
        <v>19</v>
      </c>
      <c r="H4" s="47" t="s">
        <v>81</v>
      </c>
      <c r="I4" s="22" t="s">
        <v>79</v>
      </c>
      <c r="J4" s="28" t="str">
        <f>LEFT(K4,4)</f>
        <v>ERCO</v>
      </c>
      <c r="K4" s="11" t="s">
        <v>15</v>
      </c>
      <c r="L4" s="12" t="s">
        <v>9</v>
      </c>
      <c r="M4" s="34" t="s">
        <v>6</v>
      </c>
      <c r="N4" s="34" t="s">
        <v>61</v>
      </c>
      <c r="O4" s="54" t="s">
        <v>5</v>
      </c>
    </row>
    <row r="5" spans="1:15" ht="30" customHeight="1">
      <c r="A5" s="1" t="s">
        <v>10</v>
      </c>
      <c r="B5" s="1">
        <v>3</v>
      </c>
      <c r="C5" s="43" t="s">
        <v>67</v>
      </c>
      <c r="D5" s="43">
        <f>IF(C5="Continue As Planned",100,IF(C5="Defer",0,50))</f>
        <v>100</v>
      </c>
      <c r="E5" s="2" t="s">
        <v>73</v>
      </c>
      <c r="F5" s="7">
        <v>0</v>
      </c>
      <c r="G5" s="63" t="s">
        <v>17</v>
      </c>
      <c r="H5" s="47" t="s">
        <v>82</v>
      </c>
      <c r="I5" s="22" t="s">
        <v>71</v>
      </c>
      <c r="J5" s="51"/>
      <c r="K5" s="11" t="s">
        <v>42</v>
      </c>
      <c r="L5" s="52"/>
      <c r="M5" s="53"/>
      <c r="N5" s="53"/>
      <c r="O5" s="55"/>
    </row>
    <row r="6" spans="1:15" ht="30" customHeight="1">
      <c r="A6" s="1" t="s">
        <v>10</v>
      </c>
      <c r="B6" s="1">
        <v>4</v>
      </c>
      <c r="C6" s="43" t="s">
        <v>67</v>
      </c>
      <c r="D6" s="43">
        <f>IF(C6="Continue As Planned",100,IF(C6="Defer",0,50))</f>
        <v>100</v>
      </c>
      <c r="E6" s="2" t="s">
        <v>74</v>
      </c>
      <c r="F6" s="7">
        <v>0</v>
      </c>
      <c r="G6" s="62" t="s">
        <v>20</v>
      </c>
      <c r="H6" s="47" t="s">
        <v>83</v>
      </c>
      <c r="I6" s="22" t="s">
        <v>72</v>
      </c>
      <c r="J6" s="51"/>
      <c r="K6" s="11" t="s">
        <v>42</v>
      </c>
      <c r="L6" s="52"/>
      <c r="M6" s="53"/>
      <c r="N6" s="53"/>
      <c r="O6" s="55"/>
    </row>
    <row r="7" spans="1:15" ht="30" customHeight="1">
      <c r="A7" s="1" t="s">
        <v>10</v>
      </c>
      <c r="B7" s="1">
        <v>5</v>
      </c>
      <c r="C7" s="43" t="s">
        <v>80</v>
      </c>
      <c r="D7" s="43">
        <v>0</v>
      </c>
      <c r="E7" s="3" t="s">
        <v>25</v>
      </c>
      <c r="F7" s="15" t="s">
        <v>21</v>
      </c>
      <c r="G7" s="50">
        <v>0</v>
      </c>
      <c r="H7" s="45" t="s">
        <v>85</v>
      </c>
      <c r="I7" s="4" t="s">
        <v>54</v>
      </c>
      <c r="J7" s="28" t="str">
        <f>LEFT(K7,4)</f>
        <v>ERCO</v>
      </c>
      <c r="K7" s="27" t="s">
        <v>42</v>
      </c>
      <c r="L7" s="16" t="s">
        <v>8</v>
      </c>
      <c r="M7" s="34" t="s">
        <v>5</v>
      </c>
      <c r="N7" s="34" t="s">
        <v>60</v>
      </c>
      <c r="O7" s="56" t="s">
        <v>5</v>
      </c>
    </row>
    <row r="8" spans="1:15" ht="30" customHeight="1">
      <c r="A8" s="1" t="s">
        <v>10</v>
      </c>
      <c r="B8" s="1">
        <v>6</v>
      </c>
      <c r="C8" s="43" t="s">
        <v>66</v>
      </c>
      <c r="D8" s="43">
        <f>IF(C8="Continue As Planned",100,IF(C8="Defer",0,50))</f>
        <v>0</v>
      </c>
      <c r="E8" s="17" t="s">
        <v>22</v>
      </c>
      <c r="F8" s="7" t="s">
        <v>16</v>
      </c>
      <c r="G8" s="50">
        <v>0</v>
      </c>
      <c r="H8" s="47" t="s">
        <v>77</v>
      </c>
      <c r="I8" s="23" t="s">
        <v>30</v>
      </c>
      <c r="J8" s="28" t="str">
        <f>LEFT(K8,4)</f>
        <v>Mark</v>
      </c>
      <c r="K8" s="10" t="s">
        <v>14</v>
      </c>
      <c r="L8" s="10" t="s">
        <v>8</v>
      </c>
      <c r="M8" s="34" t="s">
        <v>5</v>
      </c>
      <c r="N8" s="34" t="s">
        <v>64</v>
      </c>
      <c r="O8" s="36" t="s">
        <v>5</v>
      </c>
    </row>
    <row r="9" spans="1:15" ht="45" customHeight="1">
      <c r="A9" s="1" t="s">
        <v>10</v>
      </c>
      <c r="B9" s="1">
        <v>7</v>
      </c>
      <c r="C9" s="43" t="s">
        <v>66</v>
      </c>
      <c r="D9" s="43">
        <f aca="true" t="shared" si="0" ref="D9:D22">IF(C9="Continue As Planned",100,IF(C9="Defer",0,50))</f>
        <v>0</v>
      </c>
      <c r="E9" s="17" t="s">
        <v>23</v>
      </c>
      <c r="F9" s="5" t="s">
        <v>16</v>
      </c>
      <c r="G9" s="50">
        <v>0</v>
      </c>
      <c r="H9" s="47" t="s">
        <v>77</v>
      </c>
      <c r="I9" s="23" t="s">
        <v>31</v>
      </c>
      <c r="J9" s="28" t="str">
        <f aca="true" t="shared" si="1" ref="J9:J22">LEFT(K9,4)</f>
        <v>Mark</v>
      </c>
      <c r="K9" s="10" t="s">
        <v>14</v>
      </c>
      <c r="L9" s="16" t="s">
        <v>8</v>
      </c>
      <c r="M9" s="34" t="s">
        <v>5</v>
      </c>
      <c r="N9" s="34" t="s">
        <v>64</v>
      </c>
      <c r="O9" s="36" t="s">
        <v>5</v>
      </c>
    </row>
    <row r="10" spans="1:15" ht="30" customHeight="1">
      <c r="A10" s="1" t="s">
        <v>10</v>
      </c>
      <c r="B10" s="1">
        <v>8</v>
      </c>
      <c r="C10" s="43" t="s">
        <v>66</v>
      </c>
      <c r="D10" s="43">
        <f t="shared" si="0"/>
        <v>0</v>
      </c>
      <c r="E10" s="18" t="s">
        <v>24</v>
      </c>
      <c r="F10" s="5" t="s">
        <v>17</v>
      </c>
      <c r="G10" s="50">
        <v>0</v>
      </c>
      <c r="H10" s="47" t="s">
        <v>77</v>
      </c>
      <c r="I10" s="24" t="s">
        <v>32</v>
      </c>
      <c r="J10" s="28" t="str">
        <f t="shared" si="1"/>
        <v>Mark</v>
      </c>
      <c r="K10" s="19" t="s">
        <v>14</v>
      </c>
      <c r="L10" s="16" t="s">
        <v>8</v>
      </c>
      <c r="M10" s="34" t="s">
        <v>5</v>
      </c>
      <c r="N10" s="34" t="s">
        <v>64</v>
      </c>
      <c r="O10" s="37" t="s">
        <v>5</v>
      </c>
    </row>
    <row r="11" spans="1:15" ht="30" customHeight="1">
      <c r="A11" s="1" t="s">
        <v>10</v>
      </c>
      <c r="B11" s="1">
        <v>9</v>
      </c>
      <c r="C11" s="43" t="s">
        <v>66</v>
      </c>
      <c r="D11" s="43">
        <f t="shared" si="0"/>
        <v>0</v>
      </c>
      <c r="E11" s="18" t="s">
        <v>26</v>
      </c>
      <c r="F11" s="14" t="s">
        <v>21</v>
      </c>
      <c r="G11" s="50">
        <v>0</v>
      </c>
      <c r="H11" s="47" t="s">
        <v>77</v>
      </c>
      <c r="I11" s="24" t="s">
        <v>29</v>
      </c>
      <c r="J11" s="28" t="str">
        <f t="shared" si="1"/>
        <v>Mark</v>
      </c>
      <c r="K11" s="19" t="s">
        <v>13</v>
      </c>
      <c r="L11" s="39" t="s">
        <v>8</v>
      </c>
      <c r="M11" s="34" t="s">
        <v>5</v>
      </c>
      <c r="N11" s="34" t="s">
        <v>59</v>
      </c>
      <c r="O11" s="37" t="s">
        <v>6</v>
      </c>
    </row>
    <row r="12" spans="1:15" ht="30" customHeight="1">
      <c r="A12" s="6" t="s">
        <v>10</v>
      </c>
      <c r="B12" s="1">
        <v>10</v>
      </c>
      <c r="C12" s="43" t="s">
        <v>66</v>
      </c>
      <c r="D12" s="43">
        <f t="shared" si="0"/>
        <v>0</v>
      </c>
      <c r="E12" s="21" t="s">
        <v>57</v>
      </c>
      <c r="F12" s="14" t="s">
        <v>21</v>
      </c>
      <c r="G12" s="50">
        <v>0</v>
      </c>
      <c r="H12" s="47" t="s">
        <v>77</v>
      </c>
      <c r="I12" s="25" t="s">
        <v>56</v>
      </c>
      <c r="J12" s="28" t="str">
        <f t="shared" si="1"/>
        <v>IMM</v>
      </c>
      <c r="K12" s="48" t="s">
        <v>28</v>
      </c>
      <c r="L12" s="40" t="s">
        <v>8</v>
      </c>
      <c r="M12" s="34" t="s">
        <v>5</v>
      </c>
      <c r="N12" s="34" t="s">
        <v>28</v>
      </c>
      <c r="O12" s="38" t="s">
        <v>6</v>
      </c>
    </row>
    <row r="13" spans="1:15" ht="30" customHeight="1">
      <c r="A13" s="1" t="s">
        <v>10</v>
      </c>
      <c r="B13" s="1">
        <v>11</v>
      </c>
      <c r="C13" s="43" t="s">
        <v>66</v>
      </c>
      <c r="D13" s="43">
        <f t="shared" si="0"/>
        <v>0</v>
      </c>
      <c r="E13" s="18" t="s">
        <v>27</v>
      </c>
      <c r="F13" s="14" t="s">
        <v>20</v>
      </c>
      <c r="G13" s="50">
        <v>0</v>
      </c>
      <c r="H13" s="47" t="s">
        <v>77</v>
      </c>
      <c r="I13" s="24" t="s">
        <v>41</v>
      </c>
      <c r="J13" s="28" t="str">
        <f t="shared" si="1"/>
        <v>ERCO</v>
      </c>
      <c r="K13" s="20" t="s">
        <v>15</v>
      </c>
      <c r="L13" s="16" t="s">
        <v>9</v>
      </c>
      <c r="M13" s="34" t="s">
        <v>5</v>
      </c>
      <c r="N13" s="34" t="s">
        <v>62</v>
      </c>
      <c r="O13" s="37" t="s">
        <v>6</v>
      </c>
    </row>
    <row r="14" spans="1:15" ht="30" customHeight="1">
      <c r="A14" s="1" t="s">
        <v>10</v>
      </c>
      <c r="B14" s="1">
        <v>12</v>
      </c>
      <c r="C14" s="43" t="s">
        <v>66</v>
      </c>
      <c r="D14" s="43">
        <f t="shared" si="0"/>
        <v>0</v>
      </c>
      <c r="E14" s="30" t="s">
        <v>11</v>
      </c>
      <c r="F14" s="14" t="s">
        <v>20</v>
      </c>
      <c r="G14" s="50">
        <v>0</v>
      </c>
      <c r="H14" s="47" t="s">
        <v>77</v>
      </c>
      <c r="I14" s="32" t="s">
        <v>33</v>
      </c>
      <c r="J14" s="28" t="str">
        <f t="shared" si="1"/>
        <v>Mark</v>
      </c>
      <c r="K14" s="41" t="s">
        <v>13</v>
      </c>
      <c r="L14" s="16" t="s">
        <v>9</v>
      </c>
      <c r="M14" s="34" t="s">
        <v>5</v>
      </c>
      <c r="N14" s="34" t="s">
        <v>63</v>
      </c>
      <c r="O14" s="35" t="s">
        <v>5</v>
      </c>
    </row>
    <row r="15" spans="1:15" ht="30" customHeight="1">
      <c r="A15" s="1" t="s">
        <v>10</v>
      </c>
      <c r="B15" s="1">
        <v>13</v>
      </c>
      <c r="C15" s="43" t="s">
        <v>66</v>
      </c>
      <c r="D15" s="43">
        <f t="shared" si="0"/>
        <v>0</v>
      </c>
      <c r="E15" s="18" t="s">
        <v>12</v>
      </c>
      <c r="F15" s="15" t="s">
        <v>20</v>
      </c>
      <c r="G15" s="50">
        <v>0</v>
      </c>
      <c r="H15" s="47" t="s">
        <v>77</v>
      </c>
      <c r="I15" s="24" t="s">
        <v>36</v>
      </c>
      <c r="J15" s="28" t="str">
        <f t="shared" si="1"/>
        <v>Mark</v>
      </c>
      <c r="K15" s="20" t="s">
        <v>13</v>
      </c>
      <c r="L15" s="16" t="s">
        <v>9</v>
      </c>
      <c r="M15" s="34" t="s">
        <v>5</v>
      </c>
      <c r="N15" s="34" t="s">
        <v>63</v>
      </c>
      <c r="O15" s="36" t="s">
        <v>6</v>
      </c>
    </row>
    <row r="16" spans="1:15" ht="30" customHeight="1">
      <c r="A16" s="1" t="s">
        <v>10</v>
      </c>
      <c r="B16" s="1">
        <v>14</v>
      </c>
      <c r="C16" s="43" t="s">
        <v>66</v>
      </c>
      <c r="D16" s="43">
        <f t="shared" si="0"/>
        <v>0</v>
      </c>
      <c r="E16" s="29" t="s">
        <v>46</v>
      </c>
      <c r="F16" s="14" t="s">
        <v>18</v>
      </c>
      <c r="G16" s="50">
        <v>0</v>
      </c>
      <c r="H16" s="47" t="s">
        <v>77</v>
      </c>
      <c r="I16" s="31" t="s">
        <v>34</v>
      </c>
      <c r="J16" s="28" t="str">
        <f t="shared" si="1"/>
        <v>ERCO</v>
      </c>
      <c r="K16" s="33" t="s">
        <v>15</v>
      </c>
      <c r="L16" s="16" t="s">
        <v>9</v>
      </c>
      <c r="M16" s="34" t="s">
        <v>5</v>
      </c>
      <c r="N16" s="34" t="s">
        <v>62</v>
      </c>
      <c r="O16" s="49" t="s">
        <v>6</v>
      </c>
    </row>
    <row r="17" spans="1:15" ht="30" customHeight="1">
      <c r="A17" s="1" t="s">
        <v>10</v>
      </c>
      <c r="B17" s="1">
        <v>15</v>
      </c>
      <c r="C17" s="43" t="s">
        <v>66</v>
      </c>
      <c r="D17" s="43">
        <f t="shared" si="0"/>
        <v>0</v>
      </c>
      <c r="E17" s="18" t="s">
        <v>52</v>
      </c>
      <c r="F17" s="5" t="s">
        <v>16</v>
      </c>
      <c r="G17" s="50">
        <v>0</v>
      </c>
      <c r="H17" s="47" t="s">
        <v>77</v>
      </c>
      <c r="I17" s="24" t="s">
        <v>35</v>
      </c>
      <c r="J17" s="28" t="str">
        <f t="shared" si="1"/>
        <v>ERCO</v>
      </c>
      <c r="K17" s="19" t="s">
        <v>15</v>
      </c>
      <c r="L17" s="16" t="s">
        <v>9</v>
      </c>
      <c r="M17" s="34" t="s">
        <v>5</v>
      </c>
      <c r="N17" s="34" t="s">
        <v>62</v>
      </c>
      <c r="O17" s="37" t="s">
        <v>6</v>
      </c>
    </row>
    <row r="18" spans="1:15" ht="63.75" customHeight="1">
      <c r="A18" s="1" t="s">
        <v>10</v>
      </c>
      <c r="B18" s="1">
        <v>16</v>
      </c>
      <c r="C18" s="43" t="s">
        <v>66</v>
      </c>
      <c r="D18" s="43">
        <f t="shared" si="0"/>
        <v>0</v>
      </c>
      <c r="E18" s="18" t="s">
        <v>47</v>
      </c>
      <c r="F18" s="15" t="s">
        <v>18</v>
      </c>
      <c r="G18" s="50">
        <v>0</v>
      </c>
      <c r="H18" s="47" t="s">
        <v>77</v>
      </c>
      <c r="I18" s="26" t="s">
        <v>48</v>
      </c>
      <c r="J18" s="28" t="str">
        <f t="shared" si="1"/>
        <v>Mark</v>
      </c>
      <c r="K18" s="20" t="s">
        <v>13</v>
      </c>
      <c r="L18" s="12" t="s">
        <v>9</v>
      </c>
      <c r="M18" s="34" t="s">
        <v>5</v>
      </c>
      <c r="N18" s="34" t="s">
        <v>63</v>
      </c>
      <c r="O18" s="37" t="s">
        <v>6</v>
      </c>
    </row>
    <row r="19" spans="1:15" ht="30" customHeight="1">
      <c r="A19" s="1" t="s">
        <v>10</v>
      </c>
      <c r="B19" s="1">
        <v>17</v>
      </c>
      <c r="C19" s="43" t="s">
        <v>66</v>
      </c>
      <c r="D19" s="43">
        <f t="shared" si="0"/>
        <v>0</v>
      </c>
      <c r="E19" s="18" t="s">
        <v>49</v>
      </c>
      <c r="F19" s="7" t="s">
        <v>16</v>
      </c>
      <c r="G19" s="50">
        <v>0</v>
      </c>
      <c r="H19" s="47" t="s">
        <v>77</v>
      </c>
      <c r="I19" s="24" t="s">
        <v>37</v>
      </c>
      <c r="J19" s="28" t="str">
        <f t="shared" si="1"/>
        <v>ERCO</v>
      </c>
      <c r="K19" s="19" t="s">
        <v>15</v>
      </c>
      <c r="L19" s="12" t="s">
        <v>9</v>
      </c>
      <c r="M19" s="34" t="s">
        <v>5</v>
      </c>
      <c r="N19" s="34" t="s">
        <v>62</v>
      </c>
      <c r="O19" s="37" t="s">
        <v>6</v>
      </c>
    </row>
    <row r="20" spans="1:15" ht="30" customHeight="1">
      <c r="A20" s="1" t="s">
        <v>10</v>
      </c>
      <c r="B20" s="1">
        <v>18</v>
      </c>
      <c r="C20" s="43" t="s">
        <v>66</v>
      </c>
      <c r="D20" s="43">
        <f t="shared" si="0"/>
        <v>0</v>
      </c>
      <c r="E20" s="18" t="s">
        <v>50</v>
      </c>
      <c r="F20" s="7" t="s">
        <v>17</v>
      </c>
      <c r="G20" s="50">
        <v>0</v>
      </c>
      <c r="H20" s="47" t="s">
        <v>77</v>
      </c>
      <c r="I20" s="24" t="s">
        <v>38</v>
      </c>
      <c r="J20" s="28" t="str">
        <f t="shared" si="1"/>
        <v>ERCO</v>
      </c>
      <c r="K20" s="19" t="s">
        <v>15</v>
      </c>
      <c r="L20" s="12" t="s">
        <v>9</v>
      </c>
      <c r="M20" s="34" t="s">
        <v>5</v>
      </c>
      <c r="N20" s="34" t="s">
        <v>62</v>
      </c>
      <c r="O20" s="37" t="s">
        <v>6</v>
      </c>
    </row>
    <row r="21" spans="1:15" ht="30" customHeight="1">
      <c r="A21" s="1" t="s">
        <v>10</v>
      </c>
      <c r="B21" s="1">
        <v>19</v>
      </c>
      <c r="C21" s="43" t="s">
        <v>66</v>
      </c>
      <c r="D21" s="43">
        <f t="shared" si="0"/>
        <v>0</v>
      </c>
      <c r="E21" s="18" t="s">
        <v>51</v>
      </c>
      <c r="F21" s="5" t="s">
        <v>16</v>
      </c>
      <c r="G21" s="50">
        <v>0</v>
      </c>
      <c r="H21" s="47" t="s">
        <v>77</v>
      </c>
      <c r="I21" s="24" t="s">
        <v>39</v>
      </c>
      <c r="J21" s="28" t="str">
        <f t="shared" si="1"/>
        <v>ERCO</v>
      </c>
      <c r="K21" s="19" t="s">
        <v>15</v>
      </c>
      <c r="L21" s="12" t="s">
        <v>9</v>
      </c>
      <c r="M21" s="34" t="s">
        <v>5</v>
      </c>
      <c r="N21" s="34" t="s">
        <v>62</v>
      </c>
      <c r="O21" s="37" t="s">
        <v>6</v>
      </c>
    </row>
    <row r="22" spans="1:15" ht="30" customHeight="1">
      <c r="A22" s="1" t="s">
        <v>10</v>
      </c>
      <c r="B22" s="1">
        <v>20</v>
      </c>
      <c r="C22" s="43" t="s">
        <v>66</v>
      </c>
      <c r="D22" s="43">
        <f t="shared" si="0"/>
        <v>0</v>
      </c>
      <c r="E22" s="18" t="s">
        <v>43</v>
      </c>
      <c r="F22" s="14" t="s">
        <v>19</v>
      </c>
      <c r="G22" s="50">
        <v>0</v>
      </c>
      <c r="H22" s="47" t="s">
        <v>77</v>
      </c>
      <c r="I22" s="24" t="s">
        <v>53</v>
      </c>
      <c r="J22" s="28" t="str">
        <f t="shared" si="1"/>
        <v>Mark</v>
      </c>
      <c r="K22" s="19" t="s">
        <v>44</v>
      </c>
      <c r="L22" s="12" t="s">
        <v>9</v>
      </c>
      <c r="M22" s="34" t="s">
        <v>5</v>
      </c>
      <c r="N22" s="34" t="s">
        <v>63</v>
      </c>
      <c r="O22" s="37" t="s">
        <v>6</v>
      </c>
    </row>
    <row r="23" spans="6:7" ht="23.25" customHeight="1">
      <c r="F23" s="57">
        <v>7500000</v>
      </c>
      <c r="G23" s="58">
        <v>900000</v>
      </c>
    </row>
  </sheetData>
  <sheetProtection formatCells="0" formatColumns="0" formatRows="0" insertRows="0" selectLockedCells="1"/>
  <mergeCells count="1">
    <mergeCell ref="A1:O1"/>
  </mergeCells>
  <dataValidations count="4">
    <dataValidation type="list" allowBlank="1" showInputMessage="1" showErrorMessage="1" sqref="O3:O22">
      <formula1>"Y,N"</formula1>
    </dataValidation>
    <dataValidation type="list" allowBlank="1" showInputMessage="1" showErrorMessage="1" sqref="N3:N22">
      <formula1>"PUCT,Mkt Non-Nodal,Mkt Nodal Specific Non-Disc,Mkt Nodal Specific Disc,Mkt Nodal Placehldr,IMM,ERCOT Non-Nodal Non-Disc,ERCOT Non-Nodal Disc,ERCOT Nodal Specific Non-Disc,ERCOT Nodal Specific Disc,ERCOT Nodal Placehldr,MET Center"</formula1>
    </dataValidation>
    <dataValidation type="list" allowBlank="1" showInputMessage="1" showErrorMessage="1" sqref="C3:C22">
      <formula1>"Continue As Planned,Partial Execution,Defer,New"</formula1>
    </dataValidation>
    <dataValidation type="list" allowBlank="1" showInputMessage="1" showErrorMessage="1" sqref="D3:D22">
      <formula1>"100,75,50,25,0"</formula1>
    </dataValidation>
  </dataValidations>
  <printOptions horizontalCentered="1"/>
  <pageMargins left="0.25" right="0.25" top="0.5" bottom="0.75" header="0.5" footer="0.5"/>
  <pageSetup fitToHeight="4" fitToWidth="1" horizontalDpi="600" verticalDpi="600" orientation="landscape" scale="55" r:id="rId1"/>
  <headerFooter alignWithMargins="0">
    <oddFooter>&amp;L&amp;F&amp;CPage &amp;P&amp;RDate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Troy Anderson</dc:creator>
  <cp:keywords/>
  <dc:description/>
  <cp:lastModifiedBy>Troy Anderson</cp:lastModifiedBy>
  <cp:lastPrinted>2008-10-07T15:15:11Z</cp:lastPrinted>
  <dcterms:created xsi:type="dcterms:W3CDTF">2007-10-22T15:19:45Z</dcterms:created>
  <dcterms:modified xsi:type="dcterms:W3CDTF">2008-10-10T13:39:01Z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