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90" windowWidth="15195" windowHeight="12525" activeTab="0"/>
  </bookViews>
  <sheets>
    <sheet name="Out of Protocol by Tran Type" sheetId="1" r:id="rId1"/>
  </sheets>
  <definedNames/>
  <calcPr fullCalcOnLoad="1"/>
</workbook>
</file>

<file path=xl/sharedStrings.xml><?xml version="1.0" encoding="utf-8"?>
<sst xmlns="http://schemas.openxmlformats.org/spreadsheetml/2006/main" count="98" uniqueCount="35">
  <si>
    <t>ORIG_TRAN_TYPE</t>
  </si>
  <si>
    <t>TRAN_TYPE</t>
  </si>
  <si>
    <t>814_01</t>
  </si>
  <si>
    <t>814_02</t>
  </si>
  <si>
    <t>814_03</t>
  </si>
  <si>
    <t>814_05</t>
  </si>
  <si>
    <t>814_06</t>
  </si>
  <si>
    <t>867_02</t>
  </si>
  <si>
    <t>867_04</t>
  </si>
  <si>
    <t>814_16</t>
  </si>
  <si>
    <t>814_17</t>
  </si>
  <si>
    <t>814_16PMVI</t>
  </si>
  <si>
    <t>814_24</t>
  </si>
  <si>
    <t>814_22</t>
  </si>
  <si>
    <t>814_25</t>
  </si>
  <si>
    <t>Period</t>
  </si>
  <si>
    <t>Data</t>
  </si>
  <si>
    <t>Grand Total</t>
  </si>
  <si>
    <t>Sum of Number Sent</t>
  </si>
  <si>
    <t>Sum of Number Outside Protocol</t>
  </si>
  <si>
    <t>814_01 Sum of Number Sent</t>
  </si>
  <si>
    <t>814_01 Sum of Number Outside Protocol</t>
  </si>
  <si>
    <t>814_16 Sum of Number Sent</t>
  </si>
  <si>
    <t>814_16 Sum of Number Outside Protocol</t>
  </si>
  <si>
    <t>814_16PMVI Sum of Number Sent</t>
  </si>
  <si>
    <t>814_16PMVI Sum of Number Outside Protocol</t>
  </si>
  <si>
    <t>814_24 Sum of Number Sent</t>
  </si>
  <si>
    <t>814_24 Sum of Number Outside Protocol</t>
  </si>
  <si>
    <t>Total Sum of Number Sent</t>
  </si>
  <si>
    <t>Total Sum of Number Outside Protocol</t>
  </si>
  <si>
    <t>Performance Measures #24462 establishes target at 98%</t>
  </si>
  <si>
    <t>March 2008 Outage Analysis</t>
  </si>
  <si>
    <t>Transactions Out of Protocol</t>
  </si>
  <si>
    <t>Does not include 867_03 Monthly Meter Reading</t>
  </si>
  <si>
    <t xml:space="preserve">Period 1 = March 1 - March 11              Period 2 = March 12 - March 21                  Period 3 = March 22 - March 31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</si>
</sst>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_(* #,##0.000_);_(* \(#,##0.000\);_(* &quot;-&quot;??_);_(@_)"/>
    <numFmt numFmtId="169" formatCode="0.000%"/>
    <numFmt numFmtId="170" formatCode="0.0000%"/>
  </numFmts>
  <fonts count="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6" fontId="0" fillId="0" borderId="0" xfId="15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1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wrapText="1"/>
    </xf>
    <xf numFmtId="166" fontId="0" fillId="0" borderId="0" xfId="15" applyNumberFormat="1" applyBorder="1" applyAlignment="1">
      <alignment/>
    </xf>
    <xf numFmtId="166" fontId="0" fillId="2" borderId="4" xfId="15" applyNumberFormat="1" applyFill="1" applyBorder="1" applyAlignment="1">
      <alignment/>
    </xf>
    <xf numFmtId="166" fontId="0" fillId="2" borderId="0" xfId="15" applyNumberFormat="1" applyFill="1" applyAlignment="1">
      <alignment/>
    </xf>
    <xf numFmtId="166" fontId="0" fillId="2" borderId="8" xfId="15" applyNumberFormat="1" applyFill="1" applyBorder="1" applyAlignment="1">
      <alignment/>
    </xf>
    <xf numFmtId="166" fontId="0" fillId="2" borderId="4" xfId="15" applyNumberFormat="1" applyFont="1" applyFill="1" applyBorder="1" applyAlignment="1">
      <alignment/>
    </xf>
    <xf numFmtId="166" fontId="0" fillId="2" borderId="0" xfId="15" applyNumberFormat="1" applyFont="1" applyFill="1" applyAlignment="1">
      <alignment/>
    </xf>
    <xf numFmtId="166" fontId="0" fillId="0" borderId="4" xfId="15" applyNumberFormat="1" applyFont="1" applyBorder="1" applyAlignment="1">
      <alignment/>
    </xf>
    <xf numFmtId="166" fontId="0" fillId="0" borderId="0" xfId="15" applyNumberFormat="1" applyFont="1" applyAlignment="1">
      <alignment/>
    </xf>
    <xf numFmtId="166" fontId="0" fillId="0" borderId="8" xfId="15" applyNumberFormat="1" applyFont="1" applyBorder="1" applyAlignment="1">
      <alignment/>
    </xf>
    <xf numFmtId="166" fontId="0" fillId="2" borderId="8" xfId="15" applyNumberFormat="1" applyFont="1" applyFill="1" applyBorder="1" applyAlignment="1">
      <alignment/>
    </xf>
    <xf numFmtId="166" fontId="0" fillId="2" borderId="1" xfId="15" applyNumberFormat="1" applyFill="1" applyBorder="1" applyAlignment="1">
      <alignment/>
    </xf>
    <xf numFmtId="166" fontId="0" fillId="2" borderId="6" xfId="15" applyNumberFormat="1" applyFill="1" applyBorder="1" applyAlignment="1">
      <alignment/>
    </xf>
    <xf numFmtId="166" fontId="0" fillId="2" borderId="7" xfId="15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166" fontId="0" fillId="2" borderId="9" xfId="15" applyNumberFormat="1" applyFill="1" applyBorder="1" applyAlignment="1">
      <alignment/>
    </xf>
    <xf numFmtId="166" fontId="0" fillId="2" borderId="11" xfId="15" applyNumberFormat="1" applyFill="1" applyBorder="1" applyAlignment="1">
      <alignment/>
    </xf>
    <xf numFmtId="166" fontId="0" fillId="2" borderId="12" xfId="15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3.7109375" style="0" customWidth="1"/>
    <col min="2" max="2" width="13.8515625" style="0" customWidth="1"/>
    <col min="3" max="3" width="28.8515625" style="0" bestFit="1" customWidth="1"/>
    <col min="4" max="6" width="11.28125" style="1" bestFit="1" customWidth="1"/>
    <col min="7" max="7" width="12.8515625" style="1" bestFit="1" customWidth="1"/>
    <col min="8" max="8" width="2.8515625" style="0" customWidth="1"/>
    <col min="12" max="12" width="11.140625" style="0" customWidth="1"/>
  </cols>
  <sheetData>
    <row r="1" spans="1:12" ht="18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ht="12.75">
      <c r="A3" t="s">
        <v>34</v>
      </c>
    </row>
    <row r="5" spans="1:12" ht="12.75">
      <c r="A5" s="2"/>
      <c r="B5" s="3"/>
      <c r="C5" s="3"/>
      <c r="D5" s="7" t="s">
        <v>15</v>
      </c>
      <c r="E5" s="8"/>
      <c r="F5" s="8"/>
      <c r="G5" s="9"/>
      <c r="I5" s="15" t="s">
        <v>15</v>
      </c>
      <c r="J5" s="15"/>
      <c r="K5" s="15"/>
      <c r="L5" s="15"/>
    </row>
    <row r="6" spans="1:12" ht="12.75">
      <c r="A6" s="5" t="s">
        <v>0</v>
      </c>
      <c r="B6" s="5" t="s">
        <v>1</v>
      </c>
      <c r="C6" s="5" t="s">
        <v>16</v>
      </c>
      <c r="D6" s="10">
        <v>1</v>
      </c>
      <c r="E6" s="11">
        <v>2</v>
      </c>
      <c r="F6" s="11">
        <v>3</v>
      </c>
      <c r="G6" s="12" t="s">
        <v>17</v>
      </c>
      <c r="I6" s="15">
        <v>1</v>
      </c>
      <c r="J6" s="15">
        <v>2</v>
      </c>
      <c r="K6" s="15">
        <v>3</v>
      </c>
      <c r="L6" s="15" t="s">
        <v>17</v>
      </c>
    </row>
    <row r="7" spans="1:7" ht="12.75">
      <c r="A7" s="2" t="s">
        <v>2</v>
      </c>
      <c r="B7" s="2" t="s">
        <v>3</v>
      </c>
      <c r="C7" s="2" t="s">
        <v>18</v>
      </c>
      <c r="D7" s="10">
        <v>846</v>
      </c>
      <c r="E7" s="11">
        <v>1219</v>
      </c>
      <c r="F7" s="11">
        <v>1111</v>
      </c>
      <c r="G7" s="12">
        <v>3176</v>
      </c>
    </row>
    <row r="8" spans="1:12" ht="12.75">
      <c r="A8" s="4"/>
      <c r="B8" s="4"/>
      <c r="C8" s="6" t="s">
        <v>19</v>
      </c>
      <c r="D8" s="19">
        <v>0</v>
      </c>
      <c r="E8" s="20">
        <v>80</v>
      </c>
      <c r="F8" s="20">
        <v>0</v>
      </c>
      <c r="G8" s="24">
        <v>80</v>
      </c>
      <c r="I8" s="13">
        <f>+D8/D7</f>
        <v>0</v>
      </c>
      <c r="J8" s="13">
        <f>+E8/E7</f>
        <v>0.06562756357670221</v>
      </c>
      <c r="K8" s="13">
        <f>+F8/F7</f>
        <v>0</v>
      </c>
      <c r="L8" s="13">
        <f>+G8/G7</f>
        <v>0.02518891687657431</v>
      </c>
    </row>
    <row r="9" spans="1:7" ht="12.75">
      <c r="A9" s="4"/>
      <c r="B9" s="2" t="s">
        <v>4</v>
      </c>
      <c r="C9" s="2" t="s">
        <v>18</v>
      </c>
      <c r="D9" s="10">
        <v>20130</v>
      </c>
      <c r="E9" s="11">
        <v>27423</v>
      </c>
      <c r="F9" s="11">
        <v>17976</v>
      </c>
      <c r="G9" s="12">
        <v>65529</v>
      </c>
    </row>
    <row r="10" spans="1:12" ht="12.75">
      <c r="A10" s="4"/>
      <c r="B10" s="4"/>
      <c r="C10" s="6" t="s">
        <v>19</v>
      </c>
      <c r="D10" s="21">
        <v>0</v>
      </c>
      <c r="E10" s="22">
        <v>0</v>
      </c>
      <c r="F10" s="22">
        <v>1</v>
      </c>
      <c r="G10" s="23">
        <v>1</v>
      </c>
      <c r="I10" s="13">
        <f>+D10/D9</f>
        <v>0</v>
      </c>
      <c r="J10" s="13">
        <f>+E10/E9</f>
        <v>0</v>
      </c>
      <c r="K10" s="13">
        <f>+F10/F9</f>
        <v>5.562972852692479E-05</v>
      </c>
      <c r="L10" s="13">
        <f>+G10/G9</f>
        <v>1.5260419051107145E-05</v>
      </c>
    </row>
    <row r="11" spans="1:7" ht="12.75">
      <c r="A11" s="4"/>
      <c r="B11" s="2" t="s">
        <v>5</v>
      </c>
      <c r="C11" s="2" t="s">
        <v>18</v>
      </c>
      <c r="D11" s="10">
        <v>20103</v>
      </c>
      <c r="E11" s="11">
        <v>26266</v>
      </c>
      <c r="F11" s="11">
        <v>18895</v>
      </c>
      <c r="G11" s="12">
        <v>65264</v>
      </c>
    </row>
    <row r="12" spans="1:12" ht="12.75">
      <c r="A12" s="4"/>
      <c r="B12" s="4"/>
      <c r="C12" s="6" t="s">
        <v>19</v>
      </c>
      <c r="D12" s="19">
        <v>0</v>
      </c>
      <c r="E12" s="20">
        <v>115</v>
      </c>
      <c r="F12" s="20">
        <v>0</v>
      </c>
      <c r="G12" s="24">
        <v>115</v>
      </c>
      <c r="I12" s="13">
        <f>+D12/D11</f>
        <v>0</v>
      </c>
      <c r="J12" s="13">
        <f>+E12/E11</f>
        <v>0.0043782837127845885</v>
      </c>
      <c r="K12" s="13">
        <f>+F12/F11</f>
        <v>0</v>
      </c>
      <c r="L12" s="13">
        <f>+G12/G11</f>
        <v>0.0017620740377543515</v>
      </c>
    </row>
    <row r="13" spans="1:7" ht="12.75">
      <c r="A13" s="4"/>
      <c r="B13" s="2" t="s">
        <v>6</v>
      </c>
      <c r="C13" s="2" t="s">
        <v>18</v>
      </c>
      <c r="D13" s="10">
        <v>10229</v>
      </c>
      <c r="E13" s="11">
        <v>8649</v>
      </c>
      <c r="F13" s="11">
        <v>10273</v>
      </c>
      <c r="G13" s="12">
        <v>29151</v>
      </c>
    </row>
    <row r="14" spans="1:12" ht="12.75">
      <c r="A14" s="4"/>
      <c r="B14" s="4"/>
      <c r="C14" s="6" t="s">
        <v>19</v>
      </c>
      <c r="D14" s="16">
        <v>1547</v>
      </c>
      <c r="E14" s="17">
        <v>0</v>
      </c>
      <c r="F14" s="17">
        <v>0</v>
      </c>
      <c r="G14" s="18">
        <v>1547</v>
      </c>
      <c r="I14" s="13">
        <f>+D14/D13</f>
        <v>0.15123668002737314</v>
      </c>
      <c r="J14" s="13">
        <f>+E14/E13</f>
        <v>0</v>
      </c>
      <c r="K14" s="13">
        <f>+F14/F13</f>
        <v>0</v>
      </c>
      <c r="L14" s="13">
        <f>+G14/G13</f>
        <v>0.05306850536859799</v>
      </c>
    </row>
    <row r="15" spans="1:7" ht="12.75">
      <c r="A15" s="4"/>
      <c r="B15" s="2" t="s">
        <v>7</v>
      </c>
      <c r="C15" s="2" t="s">
        <v>18</v>
      </c>
      <c r="D15" s="10">
        <v>18875</v>
      </c>
      <c r="E15" s="11">
        <v>24852</v>
      </c>
      <c r="F15" s="11">
        <v>17930</v>
      </c>
      <c r="G15" s="12">
        <v>61657</v>
      </c>
    </row>
    <row r="16" spans="1:12" ht="12.75">
      <c r="A16" s="4"/>
      <c r="B16" s="4"/>
      <c r="C16" s="6" t="s">
        <v>19</v>
      </c>
      <c r="D16" s="16">
        <v>0</v>
      </c>
      <c r="E16" s="17">
        <v>737</v>
      </c>
      <c r="F16" s="17">
        <v>0</v>
      </c>
      <c r="G16" s="18">
        <v>737</v>
      </c>
      <c r="I16" s="13">
        <f>+D16/D15</f>
        <v>0</v>
      </c>
      <c r="J16" s="13">
        <f>+E16/E15</f>
        <v>0.029655560920650248</v>
      </c>
      <c r="K16" s="13">
        <f>+F16/F15</f>
        <v>0</v>
      </c>
      <c r="L16" s="13">
        <f>+G16/G15</f>
        <v>0.011953225100150835</v>
      </c>
    </row>
    <row r="17" spans="1:7" ht="12.75">
      <c r="A17" s="4"/>
      <c r="B17" s="2" t="s">
        <v>8</v>
      </c>
      <c r="C17" s="2" t="s">
        <v>18</v>
      </c>
      <c r="D17" s="10">
        <v>17002</v>
      </c>
      <c r="E17" s="11">
        <v>18922</v>
      </c>
      <c r="F17" s="11">
        <v>11713</v>
      </c>
      <c r="G17" s="12">
        <v>47637</v>
      </c>
    </row>
    <row r="18" spans="1:12" ht="12.75">
      <c r="A18" s="4"/>
      <c r="B18" s="4"/>
      <c r="C18" s="6" t="s">
        <v>19</v>
      </c>
      <c r="D18" s="16">
        <v>0</v>
      </c>
      <c r="E18" s="17">
        <v>1900</v>
      </c>
      <c r="F18" s="17">
        <v>0</v>
      </c>
      <c r="G18" s="18">
        <v>1900</v>
      </c>
      <c r="I18" s="13">
        <f>+D18/D17</f>
        <v>0</v>
      </c>
      <c r="J18" s="13">
        <f>+E18/E17</f>
        <v>0.1004122185815453</v>
      </c>
      <c r="K18" s="13">
        <f>+F18/F17</f>
        <v>0</v>
      </c>
      <c r="L18" s="13">
        <f>+G18/G17</f>
        <v>0.03988496336880996</v>
      </c>
    </row>
    <row r="19" spans="1:7" ht="12.75">
      <c r="A19" s="2" t="s">
        <v>20</v>
      </c>
      <c r="B19" s="3"/>
      <c r="C19" s="3"/>
      <c r="D19" s="10">
        <v>87185</v>
      </c>
      <c r="E19" s="11">
        <v>107331</v>
      </c>
      <c r="F19" s="11">
        <v>77898</v>
      </c>
      <c r="G19" s="12">
        <v>272414</v>
      </c>
    </row>
    <row r="20" spans="1:12" ht="12.75">
      <c r="A20" s="28" t="s">
        <v>21</v>
      </c>
      <c r="B20" s="29"/>
      <c r="C20" s="29"/>
      <c r="D20" s="25">
        <v>1547</v>
      </c>
      <c r="E20" s="26">
        <v>2832</v>
      </c>
      <c r="F20" s="26">
        <v>1</v>
      </c>
      <c r="G20" s="27">
        <v>4380</v>
      </c>
      <c r="I20" s="13">
        <f>+D20/D19</f>
        <v>0.01774387796065837</v>
      </c>
      <c r="J20" s="13">
        <f>+E20/E19</f>
        <v>0.026385666769153368</v>
      </c>
      <c r="K20" s="13">
        <f>+F20/F19</f>
        <v>1.283730005905158E-05</v>
      </c>
      <c r="L20" s="13">
        <f>+G20/G19</f>
        <v>0.016078468801162937</v>
      </c>
    </row>
    <row r="21" spans="1:7" ht="12.75">
      <c r="A21" s="2" t="s">
        <v>9</v>
      </c>
      <c r="B21" s="2" t="s">
        <v>4</v>
      </c>
      <c r="C21" s="2" t="s">
        <v>18</v>
      </c>
      <c r="D21" s="10">
        <v>70252</v>
      </c>
      <c r="E21" s="11">
        <v>51554</v>
      </c>
      <c r="F21" s="11">
        <v>53180</v>
      </c>
      <c r="G21" s="12">
        <v>174986</v>
      </c>
    </row>
    <row r="22" spans="1:12" ht="12.75">
      <c r="A22" s="4"/>
      <c r="B22" s="4"/>
      <c r="C22" s="6" t="s">
        <v>19</v>
      </c>
      <c r="D22" s="16">
        <v>7703</v>
      </c>
      <c r="E22" s="17">
        <v>13</v>
      </c>
      <c r="F22" s="17">
        <v>8</v>
      </c>
      <c r="G22" s="18">
        <v>7724</v>
      </c>
      <c r="I22" s="13">
        <f>+D22/D21</f>
        <v>0.10964812389682856</v>
      </c>
      <c r="J22" s="13">
        <f>+E22/E21</f>
        <v>0.00025216278077355784</v>
      </c>
      <c r="K22" s="13">
        <f>+F22/F21</f>
        <v>0.00015043249341857841</v>
      </c>
      <c r="L22" s="13">
        <f>+G22/G21</f>
        <v>0.04414067411107174</v>
      </c>
    </row>
    <row r="23" spans="1:7" ht="12.75">
      <c r="A23" s="4"/>
      <c r="B23" s="2" t="s">
        <v>5</v>
      </c>
      <c r="C23" s="2" t="s">
        <v>18</v>
      </c>
      <c r="D23" s="10">
        <v>60791</v>
      </c>
      <c r="E23" s="11">
        <v>48643</v>
      </c>
      <c r="F23" s="11">
        <v>54929</v>
      </c>
      <c r="G23" s="12">
        <v>164363</v>
      </c>
    </row>
    <row r="24" spans="1:12" ht="12.75">
      <c r="A24" s="4"/>
      <c r="B24" s="4"/>
      <c r="C24" s="6" t="s">
        <v>19</v>
      </c>
      <c r="D24" s="16">
        <v>943</v>
      </c>
      <c r="E24" s="17">
        <v>15139</v>
      </c>
      <c r="F24" s="17">
        <v>1</v>
      </c>
      <c r="G24" s="18">
        <v>16083</v>
      </c>
      <c r="I24" s="13">
        <f>+D24/D23</f>
        <v>0.015512164629632676</v>
      </c>
      <c r="J24" s="13">
        <f>+E24/E23</f>
        <v>0.31122669243262135</v>
      </c>
      <c r="K24" s="13">
        <f>+F24/F23</f>
        <v>1.820531959438548E-05</v>
      </c>
      <c r="L24" s="13">
        <f>+G24/G23</f>
        <v>0.09785048946539063</v>
      </c>
    </row>
    <row r="25" spans="1:7" ht="12.75">
      <c r="A25" s="4"/>
      <c r="B25" s="2" t="s">
        <v>6</v>
      </c>
      <c r="C25" s="2" t="s">
        <v>18</v>
      </c>
      <c r="D25" s="10">
        <v>26908</v>
      </c>
      <c r="E25" s="11">
        <v>22085</v>
      </c>
      <c r="F25" s="11">
        <v>29258</v>
      </c>
      <c r="G25" s="12">
        <v>78251</v>
      </c>
    </row>
    <row r="26" spans="1:12" ht="12.75">
      <c r="A26" s="4"/>
      <c r="B26" s="4"/>
      <c r="C26" s="6" t="s">
        <v>19</v>
      </c>
      <c r="D26" s="16">
        <v>2300</v>
      </c>
      <c r="E26" s="17">
        <v>4</v>
      </c>
      <c r="F26" s="17">
        <v>19</v>
      </c>
      <c r="G26" s="18">
        <v>2323</v>
      </c>
      <c r="I26" s="13">
        <f>+D26/D25</f>
        <v>0.08547643823398246</v>
      </c>
      <c r="J26" s="13">
        <f>+E26/E25</f>
        <v>0.0001811184061580258</v>
      </c>
      <c r="K26" s="13">
        <f>+F26/F25</f>
        <v>0.0006493950372547679</v>
      </c>
      <c r="L26" s="13">
        <f>+G26/G25</f>
        <v>0.029686521577999003</v>
      </c>
    </row>
    <row r="27" spans="1:7" ht="12.75">
      <c r="A27" s="4"/>
      <c r="B27" s="2" t="s">
        <v>10</v>
      </c>
      <c r="C27" s="2" t="s">
        <v>18</v>
      </c>
      <c r="D27" s="10">
        <v>924</v>
      </c>
      <c r="E27" s="11">
        <v>918</v>
      </c>
      <c r="F27" s="11">
        <v>614</v>
      </c>
      <c r="G27" s="12">
        <v>2456</v>
      </c>
    </row>
    <row r="28" spans="1:12" ht="12.75">
      <c r="A28" s="4"/>
      <c r="B28" s="4"/>
      <c r="C28" s="6" t="s">
        <v>19</v>
      </c>
      <c r="D28" s="16">
        <v>95</v>
      </c>
      <c r="E28" s="17">
        <v>86</v>
      </c>
      <c r="F28" s="17">
        <v>5</v>
      </c>
      <c r="G28" s="18">
        <v>186</v>
      </c>
      <c r="I28" s="13">
        <f>+D28/D27</f>
        <v>0.10281385281385282</v>
      </c>
      <c r="J28" s="13">
        <f>+E28/E27</f>
        <v>0.09368191721132897</v>
      </c>
      <c r="K28" s="13">
        <f>+F28/F27</f>
        <v>0.008143322475570033</v>
      </c>
      <c r="L28" s="13">
        <f>+G28/G27</f>
        <v>0.07573289902280131</v>
      </c>
    </row>
    <row r="29" spans="1:7" ht="12.75">
      <c r="A29" s="4"/>
      <c r="B29" s="2" t="s">
        <v>7</v>
      </c>
      <c r="C29" s="2" t="s">
        <v>18</v>
      </c>
      <c r="D29" s="10">
        <v>38142</v>
      </c>
      <c r="E29" s="11">
        <v>28864</v>
      </c>
      <c r="F29" s="11">
        <v>34277</v>
      </c>
      <c r="G29" s="12">
        <v>101283</v>
      </c>
    </row>
    <row r="30" spans="1:12" ht="12.75">
      <c r="A30" s="4"/>
      <c r="B30" s="4"/>
      <c r="C30" s="6" t="s">
        <v>19</v>
      </c>
      <c r="D30" s="16">
        <v>819</v>
      </c>
      <c r="E30" s="17">
        <v>1056</v>
      </c>
      <c r="F30" s="17">
        <v>0</v>
      </c>
      <c r="G30" s="18">
        <v>1875</v>
      </c>
      <c r="I30" s="13">
        <f>+D30/D29</f>
        <v>0.02147239263803681</v>
      </c>
      <c r="J30" s="13">
        <f>+E30/E29</f>
        <v>0.036585365853658534</v>
      </c>
      <c r="K30" s="13">
        <f>+F30/F29</f>
        <v>0</v>
      </c>
      <c r="L30" s="13">
        <f>+G30/G29</f>
        <v>0.018512484819762448</v>
      </c>
    </row>
    <row r="31" spans="1:7" ht="12.75">
      <c r="A31" s="4"/>
      <c r="B31" s="2" t="s">
        <v>8</v>
      </c>
      <c r="C31" s="2" t="s">
        <v>18</v>
      </c>
      <c r="D31" s="10">
        <v>61155</v>
      </c>
      <c r="E31" s="11">
        <v>54702</v>
      </c>
      <c r="F31" s="11">
        <v>42808</v>
      </c>
      <c r="G31" s="12">
        <v>158665</v>
      </c>
    </row>
    <row r="32" spans="1:12" ht="12.75">
      <c r="A32" s="4"/>
      <c r="B32" s="4"/>
      <c r="C32" s="6" t="s">
        <v>19</v>
      </c>
      <c r="D32" s="16">
        <v>0</v>
      </c>
      <c r="E32" s="17">
        <v>5229</v>
      </c>
      <c r="F32" s="17">
        <v>0</v>
      </c>
      <c r="G32" s="18">
        <v>5229</v>
      </c>
      <c r="I32" s="13">
        <f>+D32/D31</f>
        <v>0</v>
      </c>
      <c r="J32" s="13">
        <f>+E32/E31</f>
        <v>0.09559065482066469</v>
      </c>
      <c r="K32" s="13">
        <f>+F32/F31</f>
        <v>0</v>
      </c>
      <c r="L32" s="13">
        <f>+G32/G31</f>
        <v>0.03295622853181231</v>
      </c>
    </row>
    <row r="33" spans="1:7" ht="12.75">
      <c r="A33" s="2" t="s">
        <v>22</v>
      </c>
      <c r="B33" s="3"/>
      <c r="C33" s="3"/>
      <c r="D33" s="10">
        <v>258172</v>
      </c>
      <c r="E33" s="11">
        <v>206766</v>
      </c>
      <c r="F33" s="11">
        <v>215066</v>
      </c>
      <c r="G33" s="12">
        <v>680004</v>
      </c>
    </row>
    <row r="34" spans="1:12" ht="12.75">
      <c r="A34" s="28" t="s">
        <v>23</v>
      </c>
      <c r="B34" s="29"/>
      <c r="C34" s="29"/>
      <c r="D34" s="25">
        <v>11860</v>
      </c>
      <c r="E34" s="26">
        <v>21527</v>
      </c>
      <c r="F34" s="26">
        <v>33</v>
      </c>
      <c r="G34" s="27">
        <v>33420</v>
      </c>
      <c r="I34" s="13">
        <f>+D34/D33</f>
        <v>0.045938366670281824</v>
      </c>
      <c r="J34" s="13">
        <f>+E34/E33</f>
        <v>0.10411286188251453</v>
      </c>
      <c r="K34" s="13">
        <f>+F34/F33</f>
        <v>0.000153441269191783</v>
      </c>
      <c r="L34" s="13">
        <f>+G34/G33</f>
        <v>0.04914676972488397</v>
      </c>
    </row>
    <row r="35" spans="1:7" ht="12.75">
      <c r="A35" s="2" t="s">
        <v>11</v>
      </c>
      <c r="B35" s="2" t="s">
        <v>4</v>
      </c>
      <c r="C35" s="2" t="s">
        <v>18</v>
      </c>
      <c r="D35" s="10">
        <v>8601</v>
      </c>
      <c r="E35" s="11">
        <v>7784</v>
      </c>
      <c r="F35" s="11">
        <v>7469</v>
      </c>
      <c r="G35" s="12">
        <v>23854</v>
      </c>
    </row>
    <row r="36" spans="1:12" ht="12.75">
      <c r="A36" s="4"/>
      <c r="B36" s="4"/>
      <c r="C36" s="6" t="s">
        <v>19</v>
      </c>
      <c r="D36" s="16">
        <v>1</v>
      </c>
      <c r="E36" s="17">
        <v>1621</v>
      </c>
      <c r="F36" s="17">
        <v>65</v>
      </c>
      <c r="G36" s="18">
        <v>1687</v>
      </c>
      <c r="I36" s="13">
        <f>+D36/D35</f>
        <v>0.0001162655505173817</v>
      </c>
      <c r="J36" s="13">
        <f>+E36/E35</f>
        <v>0.20824768756423434</v>
      </c>
      <c r="K36" s="13">
        <f>+F36/F35</f>
        <v>0.00870263756861695</v>
      </c>
      <c r="L36" s="13">
        <f>+G36/G35</f>
        <v>0.07072189150666555</v>
      </c>
    </row>
    <row r="37" spans="1:7" ht="12.75">
      <c r="A37" s="4"/>
      <c r="B37" s="2" t="s">
        <v>5</v>
      </c>
      <c r="C37" s="2" t="s">
        <v>18</v>
      </c>
      <c r="D37" s="10">
        <v>8606</v>
      </c>
      <c r="E37" s="11">
        <v>7597</v>
      </c>
      <c r="F37" s="11">
        <v>7549</v>
      </c>
      <c r="G37" s="12">
        <v>23752</v>
      </c>
    </row>
    <row r="38" spans="1:12" ht="12.75">
      <c r="A38" s="4"/>
      <c r="B38" s="4"/>
      <c r="C38" s="6" t="s">
        <v>19</v>
      </c>
      <c r="D38" s="16">
        <v>157</v>
      </c>
      <c r="E38" s="17">
        <v>2435</v>
      </c>
      <c r="F38" s="17">
        <v>0</v>
      </c>
      <c r="G38" s="18">
        <v>2592</v>
      </c>
      <c r="I38" s="13">
        <f>+D38/D37</f>
        <v>0.018243086218917036</v>
      </c>
      <c r="J38" s="13">
        <f>+E38/E37</f>
        <v>0.32052125839147033</v>
      </c>
      <c r="K38" s="13">
        <f>+F38/F37</f>
        <v>0</v>
      </c>
      <c r="L38" s="13">
        <f>+G38/G37</f>
        <v>0.10912765240821826</v>
      </c>
    </row>
    <row r="39" spans="1:7" ht="12.75">
      <c r="A39" s="4"/>
      <c r="B39" s="2" t="s">
        <v>6</v>
      </c>
      <c r="C39" s="2" t="s">
        <v>18</v>
      </c>
      <c r="D39" s="10">
        <v>3837</v>
      </c>
      <c r="E39" s="11">
        <v>3074</v>
      </c>
      <c r="F39" s="11">
        <v>3837</v>
      </c>
      <c r="G39" s="12">
        <v>10748</v>
      </c>
    </row>
    <row r="40" spans="1:12" ht="12.75">
      <c r="A40" s="4"/>
      <c r="B40" s="4"/>
      <c r="C40" s="6" t="s">
        <v>19</v>
      </c>
      <c r="D40" s="16">
        <v>3</v>
      </c>
      <c r="E40" s="17">
        <v>0</v>
      </c>
      <c r="F40" s="17">
        <v>3</v>
      </c>
      <c r="G40" s="18">
        <v>6</v>
      </c>
      <c r="I40" s="13">
        <f>+D40/D39</f>
        <v>0.0007818608287724785</v>
      </c>
      <c r="J40" s="13">
        <f>+E40/E39</f>
        <v>0</v>
      </c>
      <c r="K40" s="13">
        <f>+F40/F39</f>
        <v>0.0007818608287724785</v>
      </c>
      <c r="L40" s="13">
        <f>+G40/G39</f>
        <v>0.0005582433941198362</v>
      </c>
    </row>
    <row r="41" spans="1:7" ht="12.75">
      <c r="A41" s="4"/>
      <c r="B41" s="2" t="s">
        <v>10</v>
      </c>
      <c r="C41" s="2" t="s">
        <v>18</v>
      </c>
      <c r="D41" s="10">
        <v>401</v>
      </c>
      <c r="E41" s="11">
        <v>311</v>
      </c>
      <c r="F41" s="11">
        <v>309</v>
      </c>
      <c r="G41" s="12">
        <v>1021</v>
      </c>
    </row>
    <row r="42" spans="1:12" ht="12.75">
      <c r="A42" s="4"/>
      <c r="B42" s="4"/>
      <c r="C42" s="6" t="s">
        <v>19</v>
      </c>
      <c r="D42" s="16">
        <v>0</v>
      </c>
      <c r="E42" s="17">
        <v>90</v>
      </c>
      <c r="F42" s="17">
        <v>2</v>
      </c>
      <c r="G42" s="18">
        <v>92</v>
      </c>
      <c r="I42" s="13">
        <f>+D42/D41</f>
        <v>0</v>
      </c>
      <c r="J42" s="13">
        <f>+E42/E41</f>
        <v>0.28938906752411575</v>
      </c>
      <c r="K42" s="13">
        <f>+F42/F41</f>
        <v>0.006472491909385114</v>
      </c>
      <c r="L42" s="13">
        <f>+G42/G41</f>
        <v>0.0901077375122429</v>
      </c>
    </row>
    <row r="43" spans="1:7" ht="12.75">
      <c r="A43" s="4"/>
      <c r="B43" s="2" t="s">
        <v>7</v>
      </c>
      <c r="C43" s="2" t="s">
        <v>18</v>
      </c>
      <c r="D43" s="10">
        <v>6716</v>
      </c>
      <c r="E43" s="11">
        <v>5918</v>
      </c>
      <c r="F43" s="11">
        <v>6131</v>
      </c>
      <c r="G43" s="12">
        <v>18765</v>
      </c>
    </row>
    <row r="44" spans="1:12" ht="12.75">
      <c r="A44" s="4"/>
      <c r="B44" s="4"/>
      <c r="C44" s="6" t="s">
        <v>19</v>
      </c>
      <c r="D44" s="16">
        <v>70</v>
      </c>
      <c r="E44" s="17">
        <v>103</v>
      </c>
      <c r="F44" s="17">
        <v>0</v>
      </c>
      <c r="G44" s="18">
        <v>173</v>
      </c>
      <c r="I44" s="13">
        <f>+D44/D43</f>
        <v>0.01042287075640262</v>
      </c>
      <c r="J44" s="13">
        <f>+E44/E43</f>
        <v>0.017404528556944913</v>
      </c>
      <c r="K44" s="13">
        <f>+F44/F43</f>
        <v>0</v>
      </c>
      <c r="L44" s="13">
        <f>+G44/G43</f>
        <v>0.009219291233679722</v>
      </c>
    </row>
    <row r="45" spans="1:7" ht="12.75">
      <c r="A45" s="4"/>
      <c r="B45" s="2" t="s">
        <v>8</v>
      </c>
      <c r="C45" s="2" t="s">
        <v>18</v>
      </c>
      <c r="D45" s="10">
        <v>8729</v>
      </c>
      <c r="E45" s="11">
        <v>6844</v>
      </c>
      <c r="F45" s="11">
        <v>6400</v>
      </c>
      <c r="G45" s="12">
        <v>21973</v>
      </c>
    </row>
    <row r="46" spans="1:12" ht="12.75">
      <c r="A46" s="4"/>
      <c r="B46" s="4"/>
      <c r="C46" s="6" t="s">
        <v>19</v>
      </c>
      <c r="D46" s="16">
        <v>0</v>
      </c>
      <c r="E46" s="17">
        <v>451</v>
      </c>
      <c r="F46" s="17">
        <v>0</v>
      </c>
      <c r="G46" s="18">
        <v>451</v>
      </c>
      <c r="I46" s="13">
        <f>+D46/D45</f>
        <v>0</v>
      </c>
      <c r="J46" s="13">
        <f>+E46/E45</f>
        <v>0.06589713617767387</v>
      </c>
      <c r="K46" s="13">
        <f>+F46/F45</f>
        <v>0</v>
      </c>
      <c r="L46" s="13">
        <f>+G46/G45</f>
        <v>0.020525190005916353</v>
      </c>
    </row>
    <row r="47" spans="1:7" ht="12.75">
      <c r="A47" s="2" t="s">
        <v>24</v>
      </c>
      <c r="B47" s="3"/>
      <c r="C47" s="3"/>
      <c r="D47" s="10">
        <v>36890</v>
      </c>
      <c r="E47" s="11">
        <v>31528</v>
      </c>
      <c r="F47" s="11">
        <v>31695</v>
      </c>
      <c r="G47" s="12">
        <v>100113</v>
      </c>
    </row>
    <row r="48" spans="1:12" ht="12.75">
      <c r="A48" s="28" t="s">
        <v>25</v>
      </c>
      <c r="B48" s="29"/>
      <c r="C48" s="29"/>
      <c r="D48" s="25">
        <v>231</v>
      </c>
      <c r="E48" s="26">
        <v>4700</v>
      </c>
      <c r="F48" s="26">
        <v>70</v>
      </c>
      <c r="G48" s="27">
        <v>5001</v>
      </c>
      <c r="I48" s="13">
        <f>+D48/D47</f>
        <v>0.0062618595825426945</v>
      </c>
      <c r="J48" s="13">
        <f>+E48/E47</f>
        <v>0.1490738391271251</v>
      </c>
      <c r="K48" s="13">
        <f>+F48/F47</f>
        <v>0.0022085502445180626</v>
      </c>
      <c r="L48" s="13">
        <f>+G48/G47</f>
        <v>0.049953552485691166</v>
      </c>
    </row>
    <row r="49" spans="1:7" ht="12.75">
      <c r="A49" s="2" t="s">
        <v>12</v>
      </c>
      <c r="B49" s="2" t="s">
        <v>4</v>
      </c>
      <c r="C49" s="2" t="s">
        <v>18</v>
      </c>
      <c r="D49" s="10">
        <v>11174</v>
      </c>
      <c r="E49" s="11">
        <v>9460</v>
      </c>
      <c r="F49" s="11">
        <v>11420</v>
      </c>
      <c r="G49" s="12">
        <v>32054</v>
      </c>
    </row>
    <row r="50" spans="1:12" ht="12.75">
      <c r="A50" s="4"/>
      <c r="B50" s="4"/>
      <c r="C50" s="6" t="s">
        <v>19</v>
      </c>
      <c r="D50" s="16">
        <v>178</v>
      </c>
      <c r="E50" s="17">
        <v>2495</v>
      </c>
      <c r="F50" s="17">
        <v>35</v>
      </c>
      <c r="G50" s="18">
        <v>2708</v>
      </c>
      <c r="I50" s="13">
        <f>+D50/D49</f>
        <v>0.0159298371218901</v>
      </c>
      <c r="J50" s="13">
        <f>+E50/E49</f>
        <v>0.26374207188160675</v>
      </c>
      <c r="K50" s="13">
        <f>+F50/F49</f>
        <v>0.003064798598949212</v>
      </c>
      <c r="L50" s="13">
        <f>+G50/G49</f>
        <v>0.08448243588943657</v>
      </c>
    </row>
    <row r="51" spans="1:7" ht="12.75">
      <c r="A51" s="4"/>
      <c r="B51" s="2" t="s">
        <v>13</v>
      </c>
      <c r="C51" s="2" t="s">
        <v>18</v>
      </c>
      <c r="D51" s="10">
        <v>8495</v>
      </c>
      <c r="E51" s="11">
        <v>5696</v>
      </c>
      <c r="F51" s="11">
        <v>12102</v>
      </c>
      <c r="G51" s="12">
        <v>26293</v>
      </c>
    </row>
    <row r="52" spans="1:12" ht="12.75">
      <c r="A52" s="4"/>
      <c r="B52" s="4"/>
      <c r="C52" s="6" t="s">
        <v>19</v>
      </c>
      <c r="D52" s="16">
        <v>1145</v>
      </c>
      <c r="E52" s="17">
        <v>0</v>
      </c>
      <c r="F52" s="17">
        <v>120</v>
      </c>
      <c r="G52" s="18">
        <v>1265</v>
      </c>
      <c r="I52" s="13">
        <f>+D52/D51</f>
        <v>0.1347851677457328</v>
      </c>
      <c r="J52" s="13">
        <f>+E52/E51</f>
        <v>0</v>
      </c>
      <c r="K52" s="13">
        <f>+F52/F51</f>
        <v>0.00991571641051066</v>
      </c>
      <c r="L52" s="13">
        <f>+G52/G51</f>
        <v>0.04811166470163161</v>
      </c>
    </row>
    <row r="53" spans="1:7" ht="12.75">
      <c r="A53" s="4"/>
      <c r="B53" s="2" t="s">
        <v>12</v>
      </c>
      <c r="C53" s="2" t="s">
        <v>18</v>
      </c>
      <c r="D53" s="10">
        <v>28759</v>
      </c>
      <c r="E53" s="11">
        <v>24376</v>
      </c>
      <c r="F53" s="11">
        <v>28020</v>
      </c>
      <c r="G53" s="12">
        <v>81155</v>
      </c>
    </row>
    <row r="54" spans="1:12" ht="12.75">
      <c r="A54" s="4"/>
      <c r="B54" s="4"/>
      <c r="C54" s="6" t="s">
        <v>19</v>
      </c>
      <c r="D54" s="16">
        <v>258</v>
      </c>
      <c r="E54" s="17">
        <v>6518</v>
      </c>
      <c r="F54" s="17">
        <v>41</v>
      </c>
      <c r="G54" s="18">
        <v>6817</v>
      </c>
      <c r="I54" s="13">
        <f>+D54/D53</f>
        <v>0.008971104697659863</v>
      </c>
      <c r="J54" s="13">
        <f>+E54/E53</f>
        <v>0.267394158188382</v>
      </c>
      <c r="K54" s="13">
        <f>+F54/F53</f>
        <v>0.0014632405424696644</v>
      </c>
      <c r="L54" s="13">
        <f>+G54/G53</f>
        <v>0.08399975355800629</v>
      </c>
    </row>
    <row r="55" spans="1:7" ht="12.75">
      <c r="A55" s="4"/>
      <c r="B55" s="2" t="s">
        <v>14</v>
      </c>
      <c r="C55" s="2" t="s">
        <v>18</v>
      </c>
      <c r="D55" s="10">
        <v>40880</v>
      </c>
      <c r="E55" s="11">
        <v>32786</v>
      </c>
      <c r="F55" s="11">
        <v>42407</v>
      </c>
      <c r="G55" s="12">
        <v>116073</v>
      </c>
    </row>
    <row r="56" spans="1:12" ht="12.75">
      <c r="A56" s="4"/>
      <c r="B56" s="4"/>
      <c r="C56" s="6" t="s">
        <v>19</v>
      </c>
      <c r="D56" s="16">
        <v>292</v>
      </c>
      <c r="E56" s="17">
        <v>7503</v>
      </c>
      <c r="F56" s="17">
        <v>13</v>
      </c>
      <c r="G56" s="18">
        <v>7808</v>
      </c>
      <c r="I56" s="13">
        <f>+D56/D55</f>
        <v>0.007142857142857143</v>
      </c>
      <c r="J56" s="13">
        <f>+E56/E55</f>
        <v>0.22884767888732996</v>
      </c>
      <c r="K56" s="13">
        <f>+F56/F55</f>
        <v>0.0003065531633928361</v>
      </c>
      <c r="L56" s="13">
        <f>+G56/G55</f>
        <v>0.06726801237152481</v>
      </c>
    </row>
    <row r="57" spans="1:7" ht="12.75">
      <c r="A57" s="4"/>
      <c r="B57" s="2" t="s">
        <v>7</v>
      </c>
      <c r="C57" s="2" t="s">
        <v>18</v>
      </c>
      <c r="D57" s="10">
        <v>3</v>
      </c>
      <c r="E57" s="11">
        <v>1</v>
      </c>
      <c r="F57" s="11">
        <v>4</v>
      </c>
      <c r="G57" s="12">
        <v>8</v>
      </c>
    </row>
    <row r="58" spans="1:12" ht="12.75">
      <c r="A58" s="4"/>
      <c r="B58" s="4"/>
      <c r="C58" s="6" t="s">
        <v>19</v>
      </c>
      <c r="D58" s="16">
        <v>0</v>
      </c>
      <c r="E58" s="17">
        <v>0</v>
      </c>
      <c r="F58" s="17">
        <v>0</v>
      </c>
      <c r="G58" s="18">
        <v>0</v>
      </c>
      <c r="I58" s="13">
        <f>+D58/D57</f>
        <v>0</v>
      </c>
      <c r="J58" s="13">
        <f>+E58/E57</f>
        <v>0</v>
      </c>
      <c r="K58" s="13">
        <f>+F58/F57</f>
        <v>0</v>
      </c>
      <c r="L58" s="13">
        <f>+G58/G57</f>
        <v>0</v>
      </c>
    </row>
    <row r="59" spans="1:7" ht="12.75">
      <c r="A59" s="4"/>
      <c r="B59" s="2" t="s">
        <v>8</v>
      </c>
      <c r="C59" s="2" t="s">
        <v>18</v>
      </c>
      <c r="D59" s="10">
        <v>13861</v>
      </c>
      <c r="E59" s="11">
        <v>8000</v>
      </c>
      <c r="F59" s="11">
        <v>7352</v>
      </c>
      <c r="G59" s="12">
        <v>29213</v>
      </c>
    </row>
    <row r="60" spans="1:12" ht="12.75">
      <c r="A60" s="4"/>
      <c r="B60" s="4"/>
      <c r="C60" s="6" t="s">
        <v>19</v>
      </c>
      <c r="D60" s="16">
        <v>0</v>
      </c>
      <c r="E60" s="17">
        <v>664</v>
      </c>
      <c r="F60" s="17">
        <v>0</v>
      </c>
      <c r="G60" s="18">
        <v>664</v>
      </c>
      <c r="I60" s="13">
        <f>+D60/D59</f>
        <v>0</v>
      </c>
      <c r="J60" s="13">
        <f>+E60/E59</f>
        <v>0.083</v>
      </c>
      <c r="K60" s="13">
        <f>+F60/F59</f>
        <v>0</v>
      </c>
      <c r="L60" s="13">
        <f>+G60/G59</f>
        <v>0.022729606681956664</v>
      </c>
    </row>
    <row r="61" spans="1:7" ht="12.75">
      <c r="A61" s="2" t="s">
        <v>26</v>
      </c>
      <c r="B61" s="3"/>
      <c r="C61" s="3"/>
      <c r="D61" s="10">
        <v>103172</v>
      </c>
      <c r="E61" s="11">
        <v>80319</v>
      </c>
      <c r="F61" s="11">
        <v>101305</v>
      </c>
      <c r="G61" s="12">
        <v>284796</v>
      </c>
    </row>
    <row r="62" spans="1:12" ht="12.75">
      <c r="A62" s="28" t="s">
        <v>27</v>
      </c>
      <c r="B62" s="29"/>
      <c r="C62" s="29"/>
      <c r="D62" s="25">
        <v>1873</v>
      </c>
      <c r="E62" s="26">
        <v>17180</v>
      </c>
      <c r="F62" s="26">
        <v>209</v>
      </c>
      <c r="G62" s="27">
        <v>19262</v>
      </c>
      <c r="I62" s="13">
        <f>+D62/D61</f>
        <v>0.018154150350870393</v>
      </c>
      <c r="J62" s="13">
        <f>+E62/E61</f>
        <v>0.21389708537207883</v>
      </c>
      <c r="K62" s="13">
        <f>+F62/F61</f>
        <v>0.002063076847144761</v>
      </c>
      <c r="L62" s="13">
        <f>+G62/G61</f>
        <v>0.06763437688731583</v>
      </c>
    </row>
    <row r="63" spans="1:7" ht="12.75">
      <c r="A63" s="2" t="s">
        <v>28</v>
      </c>
      <c r="B63" s="3"/>
      <c r="C63" s="3"/>
      <c r="D63" s="10">
        <v>485419</v>
      </c>
      <c r="E63" s="11">
        <v>425944</v>
      </c>
      <c r="F63" s="11">
        <v>425964</v>
      </c>
      <c r="G63" s="12">
        <v>1337327</v>
      </c>
    </row>
    <row r="64" spans="1:12" ht="12.75">
      <c r="A64" s="30" t="s">
        <v>29</v>
      </c>
      <c r="B64" s="31"/>
      <c r="C64" s="31"/>
      <c r="D64" s="32">
        <v>15511</v>
      </c>
      <c r="E64" s="33">
        <v>46239</v>
      </c>
      <c r="F64" s="33">
        <v>313</v>
      </c>
      <c r="G64" s="34">
        <v>62063</v>
      </c>
      <c r="I64" s="13">
        <f>+D64/D63</f>
        <v>0.03195383781846199</v>
      </c>
      <c r="J64" s="13">
        <f>+E64/E63</f>
        <v>0.10855652386229175</v>
      </c>
      <c r="K64" s="13">
        <f>+F64/F63</f>
        <v>0.0007348038801401058</v>
      </c>
      <c r="L64" s="13">
        <f>+G64/G63</f>
        <v>0.0464082457020609</v>
      </c>
    </row>
    <row r="66" spans="1:6" ht="12.75">
      <c r="A66" s="37" t="s">
        <v>30</v>
      </c>
      <c r="B66" s="37"/>
      <c r="C66" s="37"/>
      <c r="D66" s="37"/>
      <c r="E66" s="37"/>
      <c r="F66" s="37"/>
    </row>
    <row r="67" spans="1:6" ht="12.75">
      <c r="A67" s="37" t="s">
        <v>33</v>
      </c>
      <c r="B67" s="37"/>
      <c r="C67" s="37"/>
      <c r="D67" s="37"/>
      <c r="E67" s="37"/>
      <c r="F67" s="37"/>
    </row>
    <row r="68" ht="12.75">
      <c r="A68" s="14"/>
    </row>
  </sheetData>
  <mergeCells count="4">
    <mergeCell ref="A1:L1"/>
    <mergeCell ref="A2:L2"/>
    <mergeCell ref="A66:F66"/>
    <mergeCell ref="A67:F67"/>
  </mergeCells>
  <conditionalFormatting sqref="I8:L8 I10:L10 I12:L12 I14:L14 I16:L16 I18:L18 I20:L20 I22:L22 I24:L24 I26:L26 I28:L28 I30:L30 I32:L32 I34:L34 I36:L36 I38:L38 I40:L40 I42:L42 I44:L44 I46:L46 I48:L48 I50:L50 I52:L52 I54:L54 I56:L56 I58:L58 I60:L60 I62:L62 I64:L64">
    <cfRule type="cellIs" priority="1" dxfId="0" operator="greaterThan" stopIfTrue="1">
      <formula>0.02</formula>
    </cfRule>
  </conditionalFormatting>
  <printOptions/>
  <pageMargins left="0.75" right="0.75" top="0.5" bottom="0.5" header="0.25" footer="0.25"/>
  <pageSetup fitToHeight="0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mmccarty</dc:creator>
  <cp:keywords/>
  <dc:description/>
  <cp:lastModifiedBy>mmccarty</cp:lastModifiedBy>
  <cp:lastPrinted>2008-05-07T22:17:00Z</cp:lastPrinted>
  <dcterms:created xsi:type="dcterms:W3CDTF">2008-05-07T20:54:03Z</dcterms:created>
  <dcterms:modified xsi:type="dcterms:W3CDTF">2008-06-12T14:48:08Z</dcterms:modified>
  <cp:category/>
  <cp:version/>
  <cp:contentType/>
  <cp:contentStatus/>
</cp:coreProperties>
</file>