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60" windowHeight="8385" tabRatio="764" firstSheet="3" activeTab="3"/>
  </bookViews>
  <sheets>
    <sheet name="How To Use" sheetId="1" r:id="rId1"/>
    <sheet name="Ext Rpt Annual Summary" sheetId="2" r:id="rId2"/>
    <sheet name="Ext Rpt Monthly Summary" sheetId="3" r:id="rId3"/>
    <sheet name="2008 Detailed Incident Data" sheetId="4" r:id="rId4"/>
    <sheet name="2008 TML Rpt Exp Av" sheetId="5" r:id="rId5"/>
    <sheet name="2008 Retail API Av" sheetId="6" r:id="rId6"/>
    <sheet name="Extract &amp; Report Info" sheetId="7" r:id="rId7"/>
    <sheet name="MOS Public Reports" sheetId="8" r:id="rId8"/>
  </sheets>
  <definedNames>
    <definedName name="_xlnm._FilterDatabase" localSheetId="3" hidden="1">'2008 Detailed Incident Data'!$B$4:$AA$4</definedName>
    <definedName name="OLE_LINK1" localSheetId="0">'How To Use'!$B$47</definedName>
  </definedNames>
  <calcPr fullCalcOnLoad="1"/>
</workbook>
</file>

<file path=xl/comments4.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indentified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tkornegay</author>
  </authors>
  <commentList>
    <comment ref="A5" authorId="0">
      <text>
        <r>
          <rPr>
            <b/>
            <sz val="8"/>
            <rFont val="Tahoma"/>
            <family val="0"/>
          </rPr>
          <t>Extract identifier</t>
        </r>
        <r>
          <rPr>
            <sz val="8"/>
            <rFont val="Tahoma"/>
            <family val="0"/>
          </rPr>
          <t xml:space="preserve">
</t>
        </r>
      </text>
    </comment>
    <comment ref="B5" authorId="0">
      <text>
        <r>
          <rPr>
            <b/>
            <sz val="8"/>
            <rFont val="Tahoma"/>
            <family val="0"/>
          </rPr>
          <t>Formal name for extract/report and any common aliases.</t>
        </r>
        <r>
          <rPr>
            <sz val="8"/>
            <rFont val="Tahoma"/>
            <family val="0"/>
          </rPr>
          <t xml:space="preserve">
</t>
        </r>
      </text>
    </comment>
    <comment ref="C5" authorId="0">
      <text>
        <r>
          <rPr>
            <b/>
            <sz val="8"/>
            <rFont val="Tahoma"/>
            <family val="0"/>
          </rPr>
          <t xml:space="preserve">Description of the common uses for extract/report and/or a summary of information provided.
</t>
        </r>
        <r>
          <rPr>
            <sz val="8"/>
            <rFont val="Tahoma"/>
            <family val="0"/>
          </rPr>
          <t xml:space="preserve">
</t>
        </r>
      </text>
    </comment>
    <comment ref="D5" authorId="0">
      <text>
        <r>
          <rPr>
            <b/>
            <sz val="8"/>
            <rFont val="Tahoma"/>
            <family val="0"/>
          </rPr>
          <t>1 - Immediate need
2 - Priority need
3 - Informational need</t>
        </r>
        <r>
          <rPr>
            <sz val="8"/>
            <rFont val="Tahoma"/>
            <family val="0"/>
          </rPr>
          <t xml:space="preserve">
</t>
        </r>
      </text>
    </comment>
    <comment ref="E5" authorId="0">
      <text>
        <r>
          <rPr>
            <b/>
            <sz val="8"/>
            <rFont val="Tahoma"/>
            <family val="0"/>
          </rPr>
          <t>ERCOT departments available to provide additional information concerning the extract/report.</t>
        </r>
        <r>
          <rPr>
            <sz val="8"/>
            <rFont val="Tahoma"/>
            <family val="0"/>
          </rPr>
          <t xml:space="preserve">
</t>
        </r>
      </text>
    </comment>
    <comment ref="F5" authorId="0">
      <text>
        <r>
          <rPr>
            <b/>
            <sz val="8"/>
            <rFont val="Tahoma"/>
            <family val="0"/>
          </rPr>
          <t>Location on www.ercot.com of the user guide for the extract/report.</t>
        </r>
        <r>
          <rPr>
            <sz val="8"/>
            <rFont val="Tahoma"/>
            <family val="0"/>
          </rPr>
          <t xml:space="preserve">
</t>
        </r>
      </text>
    </comment>
    <comment ref="G5" authorId="0">
      <text>
        <r>
          <rPr>
            <b/>
            <sz val="8"/>
            <rFont val="Tahoma"/>
            <family val="0"/>
          </rPr>
          <t>Indicates the functional group to which the extract or report belongs.</t>
        </r>
        <r>
          <rPr>
            <sz val="8"/>
            <rFont val="Tahoma"/>
            <family val="0"/>
          </rPr>
          <t xml:space="preserve">
</t>
        </r>
      </text>
    </comment>
    <comment ref="H5" authorId="0">
      <text>
        <r>
          <rPr>
            <b/>
            <sz val="8"/>
            <rFont val="Tahoma"/>
            <family val="0"/>
          </rPr>
          <t>Indicates whether the extract/report is available via a public or secured access.</t>
        </r>
        <r>
          <rPr>
            <sz val="8"/>
            <rFont val="Tahoma"/>
            <family val="0"/>
          </rPr>
          <t xml:space="preserve">
</t>
        </r>
      </text>
    </comment>
    <comment ref="I5" authorId="0">
      <text>
        <r>
          <rPr>
            <b/>
            <sz val="8"/>
            <rFont val="Tahoma"/>
            <family val="0"/>
          </rPr>
          <t>For extracts, indicates the location of the DDL on ERCOT media.</t>
        </r>
        <r>
          <rPr>
            <sz val="8"/>
            <rFont val="Tahoma"/>
            <family val="0"/>
          </rPr>
          <t xml:space="preserve">
</t>
        </r>
      </text>
    </comment>
    <comment ref="J5" authorId="0">
      <text>
        <r>
          <rPr>
            <b/>
            <sz val="8"/>
            <rFont val="Tahoma"/>
            <family val="0"/>
          </rPr>
          <t>Indicates where the extract/report can be accessed specifically (includes website location, file path, etc.)</t>
        </r>
        <r>
          <rPr>
            <sz val="8"/>
            <rFont val="Tahoma"/>
            <family val="0"/>
          </rPr>
          <t xml:space="preserve">
</t>
        </r>
      </text>
    </comment>
    <comment ref="K5" authorId="0">
      <text>
        <r>
          <rPr>
            <b/>
            <sz val="8"/>
            <rFont val="Tahoma"/>
            <family val="0"/>
          </rPr>
          <t>Indicates the way the report output will be labeled as it is posted.</t>
        </r>
        <r>
          <rPr>
            <sz val="8"/>
            <rFont val="Tahoma"/>
            <family val="0"/>
          </rPr>
          <t xml:space="preserve">
</t>
        </r>
      </text>
    </comment>
    <comment ref="L5" authorId="0">
      <text>
        <r>
          <rPr>
            <b/>
            <sz val="8"/>
            <rFont val="Tahoma"/>
            <family val="0"/>
          </rPr>
          <t>Posting frequency.</t>
        </r>
        <r>
          <rPr>
            <sz val="8"/>
            <rFont val="Tahoma"/>
            <family val="0"/>
          </rPr>
          <t xml:space="preserve">
</t>
        </r>
      </text>
    </comment>
    <comment ref="M5" authorId="0">
      <text>
        <r>
          <rPr>
            <b/>
            <sz val="8"/>
            <rFont val="Tahoma"/>
            <family val="0"/>
          </rPr>
          <t xml:space="preserve">Indicates timeline for posting the extract/report and protocol refernce if applicable </t>
        </r>
        <r>
          <rPr>
            <sz val="8"/>
            <rFont val="Tahoma"/>
            <family val="0"/>
          </rPr>
          <t xml:space="preserve">
</t>
        </r>
        <r>
          <rPr>
            <sz val="8"/>
            <rFont val="Tahoma"/>
            <family val="0"/>
          </rPr>
          <t xml:space="preserve">
</t>
        </r>
      </text>
    </comment>
    <comment ref="N5" authorId="0">
      <text>
        <r>
          <rPr>
            <b/>
            <sz val="8"/>
            <rFont val="Tahoma"/>
            <family val="0"/>
          </rPr>
          <t>Indicates the originating data source.</t>
        </r>
        <r>
          <rPr>
            <sz val="8"/>
            <rFont val="Tahoma"/>
            <family val="0"/>
          </rPr>
          <t xml:space="preserve">
</t>
        </r>
      </text>
    </comment>
    <comment ref="O5" authorId="0">
      <text>
        <r>
          <rPr>
            <b/>
            <sz val="8"/>
            <rFont val="Tahoma"/>
            <family val="0"/>
          </rPr>
          <t>Indicates the data extraction system.</t>
        </r>
        <r>
          <rPr>
            <sz val="8"/>
            <rFont val="Tahoma"/>
            <family val="0"/>
          </rPr>
          <t xml:space="preserve">
</t>
        </r>
      </text>
    </comment>
    <comment ref="P5" authorId="0">
      <text>
        <r>
          <rPr>
            <b/>
            <sz val="8"/>
            <rFont val="Tahoma"/>
            <family val="0"/>
          </rPr>
          <t>For each extract/report delivered, what is the timeframe captured.</t>
        </r>
        <r>
          <rPr>
            <sz val="8"/>
            <rFont val="Tahoma"/>
            <family val="0"/>
          </rPr>
          <t xml:space="preserve">
</t>
        </r>
      </text>
    </comment>
    <comment ref="Q5" authorId="0">
      <text>
        <r>
          <rPr>
            <b/>
            <sz val="8"/>
            <rFont val="Tahoma"/>
            <family val="0"/>
          </rPr>
          <t>Indicates whether the extract/report is available based on a standing request or if it must be requested by the MP as needed.</t>
        </r>
        <r>
          <rPr>
            <sz val="8"/>
            <rFont val="Tahoma"/>
            <family val="0"/>
          </rPr>
          <t xml:space="preserve">
</t>
        </r>
      </text>
    </comment>
    <comment ref="R5" authorId="0">
      <text>
        <r>
          <rPr>
            <b/>
            <sz val="8"/>
            <rFont val="Tahoma"/>
            <family val="0"/>
          </rPr>
          <t>Training which would support a better understanding.</t>
        </r>
        <r>
          <rPr>
            <sz val="8"/>
            <rFont val="Tahoma"/>
            <family val="0"/>
          </rPr>
          <t xml:space="preserve">
</t>
        </r>
      </text>
    </comment>
  </commentList>
</comments>
</file>

<file path=xl/sharedStrings.xml><?xml version="1.0" encoding="utf-8"?>
<sst xmlns="http://schemas.openxmlformats.org/spreadsheetml/2006/main" count="1282" uniqueCount="668">
  <si>
    <t>open ticket with vendor</t>
  </si>
  <si>
    <t>Report Explorer</t>
  </si>
  <si>
    <t>Issue with LDAP drirectory</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</si>
  <si>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</si>
  <si>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</si>
  <si>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</si>
  <si>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ERCOT's Texas Market Link Report Explorerwas unavailable</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</si>
  <si>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</si>
  <si>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</si>
  <si>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</si>
  <si>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</si>
  <si>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</si>
  <si>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</si>
  <si>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</si>
  <si>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</si>
  <si>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</si>
  <si>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</si>
  <si>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</si>
  <si>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</si>
  <si>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</si>
  <si>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</si>
  <si>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</si>
  <si>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</si>
  <si>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</si>
  <si>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</si>
  <si>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</si>
  <si>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</si>
  <si>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</si>
  <si>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</si>
  <si>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</si>
  <si>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</si>
  <si>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</si>
  <si>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</si>
  <si>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</si>
  <si>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</si>
  <si>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</si>
  <si>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</si>
  <si>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</si>
  <si>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</si>
  <si>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</si>
  <si>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</si>
  <si>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</si>
  <si>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</si>
  <si>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</si>
  <si>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</si>
  <si>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</si>
  <si>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</si>
  <si>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</si>
  <si>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</si>
  <si>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</si>
  <si>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</si>
  <si>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</si>
  <si>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</si>
  <si>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</si>
  <si>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</si>
  <si>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</si>
  <si>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</si>
  <si>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</si>
  <si>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</si>
  <si>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</si>
  <si>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</si>
  <si>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</si>
  <si>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</si>
  <si>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</si>
  <si>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</si>
  <si>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</si>
  <si>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</si>
  <si>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</si>
  <si>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</si>
  <si>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</si>
  <si>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</si>
  <si>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</si>
  <si>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</si>
  <si>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</si>
  <si>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</si>
  <si>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</si>
  <si>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</si>
  <si>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</si>
  <si>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</si>
  <si>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</si>
  <si>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</si>
  <si>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</si>
  <si>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Refresh Rate</t>
  </si>
  <si>
    <t>Ancillary Service Bid Requests</t>
  </si>
  <si>
    <t>http://mospublic.ercot.com/ercot/jsp/ancillary_service_requests.jsp</t>
  </si>
  <si>
    <t>24 Hours</t>
  </si>
  <si>
    <t>Ancillary Services Market Clearing Prices</t>
  </si>
  <si>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</si>
  <si>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</si>
  <si>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</si>
  <si>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</si>
  <si>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</si>
  <si>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</si>
  <si>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</si>
  <si>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</si>
  <si>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</si>
  <si>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</si>
  <si>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</si>
  <si>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</si>
  <si>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</si>
  <si>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</si>
  <si>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</si>
  <si>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</si>
  <si>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</si>
  <si>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</si>
  <si>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</si>
  <si>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</si>
  <si>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</si>
  <si>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</si>
  <si>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</si>
  <si>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</si>
  <si>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</si>
  <si>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</si>
  <si>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</si>
  <si>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</si>
  <si>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</si>
  <si>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</si>
  <si>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</si>
  <si>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</si>
  <si>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</si>
  <si>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M-A043008-01</t>
  </si>
  <si>
    <t>M-A041408-01</t>
  </si>
  <si>
    <t>Report explorer was not available</t>
  </si>
  <si>
    <t xml:space="preserve">Market Participant Input / Market Impact if known </t>
  </si>
  <si>
    <t>1. Completed by end of April
2. n/a</t>
  </si>
  <si>
    <t>1. Synchronize source with target database
2. Restore data which had been submitted during logical standby rebuild</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</si>
  <si>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</si>
  <si>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</si>
  <si>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</si>
  <si>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</si>
  <si>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</si>
  <si>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</si>
  <si>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</si>
  <si>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</si>
  <si>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</si>
  <si>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</si>
  <si>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</si>
  <si>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</si>
  <si>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</si>
  <si>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</si>
  <si>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</si>
  <si>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</si>
  <si>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</si>
  <si>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</si>
  <si>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</si>
  <si>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</si>
  <si>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</si>
  <si>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</si>
  <si>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</si>
  <si>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</si>
  <si>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</si>
  <si>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</si>
  <si>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</si>
  <si>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</si>
  <si>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</si>
  <si>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</si>
  <si>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</si>
  <si>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</si>
  <si>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</si>
  <si>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</si>
  <si>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</si>
  <si>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</si>
  <si>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</si>
  <si>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</si>
  <si>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</si>
  <si>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</si>
  <si>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</si>
  <si>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</si>
  <si>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</si>
  <si>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</si>
  <si>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</si>
  <si>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</si>
  <si>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</si>
  <si>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</si>
  <si>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</si>
  <si>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</si>
  <si>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</si>
  <si>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</si>
  <si>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</si>
  <si>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</si>
  <si>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</si>
  <si>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</si>
  <si>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</si>
  <si>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</si>
  <si>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</si>
  <si>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</si>
  <si>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</si>
  <si>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</si>
  <si>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</si>
  <si>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</si>
  <si>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</si>
  <si>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</si>
  <si>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</si>
  <si>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</si>
  <si>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</si>
  <si>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</si>
  <si>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</si>
  <si>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</si>
  <si>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</si>
  <si>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</si>
  <si>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</si>
  <si>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</si>
  <si>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</si>
  <si>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</si>
  <si>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</si>
  <si>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</si>
  <si>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</si>
  <si>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</si>
  <si>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</si>
  <si>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</si>
  <si>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</si>
  <si>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</si>
  <si>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</si>
  <si>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</si>
  <si>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</si>
  <si>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</si>
  <si>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</si>
  <si>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</si>
  <si>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</si>
  <si>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</si>
  <si>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</si>
  <si>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</si>
  <si>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</si>
  <si>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</si>
  <si>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</si>
  <si>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</si>
  <si>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</si>
  <si>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</si>
  <si>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</si>
  <si>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</si>
  <si>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</si>
  <si>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</si>
  <si>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</si>
  <si>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</si>
  <si>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</si>
  <si>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</si>
  <si>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</si>
  <si>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</si>
  <si>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</si>
  <si>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</si>
  <si>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</si>
  <si>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</si>
  <si>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</si>
  <si>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</si>
  <si>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</si>
  <si>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</si>
  <si>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</si>
  <si>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</si>
  <si>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</si>
  <si>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</si>
  <si>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</si>
  <si>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</si>
  <si>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</si>
  <si>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</si>
  <si>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</si>
  <si>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</si>
  <si>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</si>
  <si>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</si>
  <si>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</si>
  <si>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</si>
  <si>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</si>
  <si>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</si>
  <si>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</si>
  <si>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</si>
  <si>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</si>
  <si>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</si>
  <si>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</si>
  <si>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</si>
  <si>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</si>
  <si>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</si>
  <si>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</si>
  <si>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</si>
  <si>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</si>
  <si>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</si>
  <si>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3/10 - 3/12</t>
  </si>
  <si>
    <t>R-A031208-01</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</si>
  <si>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</si>
  <si>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</si>
  <si>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</si>
  <si>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</si>
  <si>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</si>
  <si>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Task one has been completed.</t>
  </si>
  <si>
    <t>Multiple - 8</t>
  </si>
  <si>
    <t>4/21 - 4/30</t>
  </si>
  <si>
    <t>Permissions issue between the Settlements &amp; Billing database and the EDI component used to load 867 data caused some files to not be processed during report generation</t>
  </si>
  <si>
    <t>Configuration, permissions issue following a retail release</t>
  </si>
  <si>
    <t>N</t>
  </si>
  <si>
    <t>Complete</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</si>
  <si>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</si>
  <si>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</si>
  <si>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</si>
  <si>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</si>
  <si>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</si>
  <si>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</si>
  <si>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</si>
  <si>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</si>
  <si>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</si>
  <si>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</si>
  <si>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</si>
  <si>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Scheduled for 5/3 - 5/4</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</si>
  <si>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</si>
  <si>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</si>
  <si>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</si>
  <si>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</si>
  <si>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</si>
  <si>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</si>
  <si>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</si>
  <si>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</si>
  <si>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</si>
  <si>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</si>
  <si>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</si>
  <si>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</si>
  <si>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</si>
  <si>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</si>
  <si>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 xml:space="preserve">The Settlement and Billing extract for 3/28 was missin gpublic data.  </t>
  </si>
  <si>
    <t>Multiple report generations running concurrently</t>
  </si>
  <si>
    <t>YTD</t>
  </si>
  <si>
    <t>Initial Notification Date</t>
  </si>
  <si>
    <t>Multiple - 6</t>
  </si>
  <si>
    <t>Multiple - 3</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</si>
  <si>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</si>
  <si>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</si>
  <si>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</si>
  <si>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</si>
  <si>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</si>
  <si>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</si>
  <si>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</si>
  <si>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</si>
  <si>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</si>
  <si>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</si>
  <si>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</si>
  <si>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</si>
  <si>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</si>
  <si>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</si>
  <si>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</si>
  <si>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</si>
  <si>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</si>
  <si>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</si>
  <si>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</si>
  <si>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</si>
  <si>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</si>
  <si>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</si>
  <si>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</si>
  <si>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</si>
  <si>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</si>
  <si>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</si>
  <si>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</si>
  <si>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</si>
  <si>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</si>
  <si>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</si>
  <si>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</si>
  <si>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</si>
  <si>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</si>
  <si>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</si>
  <si>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</si>
  <si>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</si>
  <si>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</si>
  <si>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</si>
  <si>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</si>
  <si>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</si>
  <si>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</si>
  <si>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</si>
  <si>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</si>
  <si>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</si>
  <si>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</si>
  <si>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</si>
  <si>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</si>
  <si>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</si>
  <si>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</si>
  <si>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</si>
  <si>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</si>
  <si>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</si>
  <si>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</si>
  <si>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</si>
  <si>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</si>
  <si>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</si>
  <si>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</si>
  <si>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</si>
  <si>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</si>
  <si>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</si>
  <si>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</si>
  <si>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</si>
  <si>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</si>
  <si>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</si>
  <si>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</si>
  <si>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</si>
  <si>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</si>
  <si>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</si>
  <si>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Protocol Section 13.3.1.1. 
Delivery - Daily by 6:00AM</t>
  </si>
  <si>
    <t>by Trade date run</t>
  </si>
  <si>
    <t xml:space="preserve">Actual Transmission Loss Factor </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</si>
  <si>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</si>
  <si>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</si>
  <si>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</si>
  <si>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</si>
  <si>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</si>
  <si>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</si>
  <si>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</si>
  <si>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</si>
  <si>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</si>
  <si>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</si>
  <si>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</si>
  <si>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</si>
  <si>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</si>
  <si>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</si>
  <si>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</si>
  <si>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</si>
  <si>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</si>
  <si>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</si>
  <si>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</si>
  <si>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</si>
  <si>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</si>
  <si>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</si>
  <si>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</si>
  <si>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</si>
  <si>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</si>
  <si>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</si>
  <si>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</si>
  <si>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</si>
  <si>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</si>
  <si>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</si>
  <si>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</si>
  <si>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</si>
  <si>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</si>
  <si>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</si>
  <si>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</si>
  <si>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</si>
  <si>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</si>
  <si>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</si>
  <si>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</si>
  <si>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</si>
  <si>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</si>
  <si>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</si>
  <si>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</si>
  <si>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</si>
  <si>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</si>
  <si>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</si>
  <si>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</si>
  <si>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</si>
  <si>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</si>
  <si>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</si>
  <si>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</si>
  <si>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</si>
  <si>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</si>
  <si>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</si>
  <si>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Multiple - all</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</si>
  <si>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</si>
  <si>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</si>
  <si>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</si>
  <si>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</si>
  <si>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</si>
  <si>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</si>
  <si>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</si>
  <si>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</si>
  <si>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</si>
  <si>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</si>
  <si>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</si>
  <si>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</si>
  <si>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</si>
  <si>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</si>
  <si>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</si>
  <si>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</si>
  <si>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</si>
  <si>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</si>
  <si>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</si>
  <si>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</si>
  <si>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</si>
  <si>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</si>
  <si>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</si>
  <si>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</si>
  <si>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</si>
  <si>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</si>
  <si>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</si>
  <si>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</si>
  <si>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</si>
  <si>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</si>
  <si>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</si>
  <si>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</si>
  <si>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</si>
  <si>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</si>
  <si>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</si>
  <si>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</si>
  <si>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</si>
  <si>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</si>
  <si>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</si>
  <si>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</si>
  <si>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</si>
  <si>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</si>
  <si>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</si>
  <si>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</si>
  <si>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</si>
  <si>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</si>
  <si>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</si>
  <si>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</si>
  <si>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</si>
  <si>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</si>
  <si>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</si>
  <si>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</si>
  <si>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</si>
  <si>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</si>
  <si>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</si>
  <si>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</si>
  <si>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</si>
  <si>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</si>
  <si>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</si>
  <si>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</si>
  <si>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</si>
  <si>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</si>
  <si>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</si>
  <si>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</si>
  <si>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</si>
  <si>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</si>
  <si>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</si>
  <si>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</si>
  <si>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</si>
  <si>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</si>
  <si>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</si>
  <si>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</si>
  <si>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</si>
  <si>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</si>
  <si>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</si>
  <si>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</si>
  <si>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</si>
  <si>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</si>
  <si>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</si>
  <si>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</si>
  <si>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</si>
  <si>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</si>
  <si>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</si>
  <si>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</si>
  <si>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</si>
  <si>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</si>
  <si>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</si>
  <si>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</si>
  <si>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</si>
  <si>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</si>
  <si>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</si>
  <si>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</si>
  <si>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</si>
  <si>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</si>
  <si>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</si>
  <si>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</si>
  <si>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</si>
  <si>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</si>
  <si>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</si>
  <si>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</si>
  <si>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</si>
  <si>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</si>
  <si>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</si>
  <si>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</si>
  <si>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</si>
  <si>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</si>
  <si>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</si>
  <si>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</si>
  <si>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</si>
  <si>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</si>
  <si>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</si>
  <si>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</si>
  <si>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</si>
  <si>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</si>
  <si>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</si>
  <si>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</si>
  <si>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</si>
  <si>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</si>
  <si>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</si>
  <si>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</si>
  <si>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</si>
  <si>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</si>
  <si>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</si>
  <si>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</si>
  <si>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</si>
  <si>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</si>
  <si>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</si>
  <si>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</si>
  <si>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</si>
  <si>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</si>
  <si>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</si>
  <si>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</si>
  <si>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</si>
  <si>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</si>
  <si>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</si>
  <si>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</si>
  <si>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</si>
  <si>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</si>
  <si>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</si>
  <si>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</si>
  <si>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</si>
  <si>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</si>
  <si>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</si>
  <si>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</si>
  <si>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</si>
  <si>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</si>
  <si>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</si>
  <si>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</si>
  <si>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</si>
  <si>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</si>
  <si>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</si>
  <si>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</si>
  <si>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</si>
  <si>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QSE/PGC/TDSP/LSE</t>
  </si>
  <si>
    <t>ext.(MM-DD-YYYY HH:MM:SS).Resource_IDv1.sql</t>
  </si>
  <si>
    <t>ext.(MM-DD-YYYY HH:MM:SSS ).REC_Daily.zip</t>
  </si>
  <si>
    <t xml:space="preserve">Protocol Section 11.1.10 &amp; 11.1.11
Delivery - Daily </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</si>
  <si>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</si>
  <si>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</si>
  <si>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</si>
  <si>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</si>
  <si>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</si>
  <si>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</si>
  <si>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</si>
  <si>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</si>
  <si>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</si>
  <si>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</si>
  <si>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</si>
  <si>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</si>
  <si>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</si>
  <si>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</si>
  <si>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</si>
  <si>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</si>
  <si>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</si>
  <si>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</si>
  <si>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</si>
  <si>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</si>
  <si>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</si>
  <si>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</si>
  <si>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</si>
  <si>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</si>
  <si>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</si>
  <si>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</si>
  <si>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</si>
  <si>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</si>
  <si>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</si>
  <si>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</si>
  <si>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</si>
  <si>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</si>
  <si>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</si>
  <si>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</si>
  <si>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</si>
  <si>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</si>
  <si>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Data for end of month for most recent month end and second file contains historical data</t>
  </si>
  <si>
    <t>TDSP ESI ID Extract</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</si>
  <si>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</si>
  <si>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</si>
  <si>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</si>
  <si>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</si>
  <si>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</si>
  <si>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</si>
  <si>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</si>
  <si>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</si>
  <si>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</si>
  <si>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</si>
  <si>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</si>
  <si>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</si>
  <si>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</si>
  <si>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</si>
  <si>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</si>
  <si>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3:50PM</t>
  </si>
  <si>
    <t>5:06PM</t>
  </si>
  <si>
    <t>Application and database were restarted</t>
  </si>
  <si>
    <t>Complete - Green status</t>
  </si>
  <si>
    <t>7:23AM</t>
  </si>
  <si>
    <t>8:35AM</t>
  </si>
  <si>
    <t>The application was restarted</t>
  </si>
  <si>
    <t>1:51PM</t>
  </si>
  <si>
    <t>2:17PM</t>
  </si>
  <si>
    <t>Restart of LDAP and application</t>
  </si>
  <si>
    <t>A service ticket has been opened with the vendor</t>
  </si>
  <si>
    <t>In Progress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</si>
</sst>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s>
  <fonts count="54">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b/>
      <sz val="12"/>
      <name val="Arial"/>
      <family val="2"/>
    </font>
    <font>
      <b/>
      <i/>
      <sz val="10"/>
      <name val="Arial"/>
      <family val="2"/>
    </font>
    <font>
      <sz val="12"/>
      <name val="Arial"/>
      <family val="0"/>
    </font>
    <font>
      <b/>
      <sz val="16"/>
      <name val="Arial"/>
      <family val="2"/>
    </font>
    <font>
      <b/>
      <sz val="14"/>
      <name val="Arial"/>
      <family val="2"/>
    </font>
    <font>
      <b/>
      <sz val="14"/>
      <color indexed="18"/>
      <name val="Arial"/>
      <family val="2"/>
    </font>
    <font>
      <sz val="14"/>
      <name val="Arial"/>
      <family val="2"/>
    </font>
    <font>
      <sz val="11"/>
      <name val="Arial"/>
      <family val="0"/>
    </font>
    <font>
      <b/>
      <i/>
      <sz val="12"/>
      <color indexed="18"/>
      <name val="Arial"/>
      <family val="0"/>
    </font>
    <font>
      <b/>
      <i/>
      <sz val="14"/>
      <color indexed="1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8"/>
      <name val="Tahoma"/>
      <family val="0"/>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0"/>
    </font>
    <font>
      <b/>
      <sz val="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top style="medium">
        <color indexed="8"/>
      </top>
      <bottom>
        <color indexed="63"/>
      </bottom>
    </border>
    <border>
      <left style="medium">
        <color indexed="8"/>
      </left>
      <right style="medium"/>
      <top>
        <color indexed="63"/>
      </top>
      <bottom style="medium">
        <color indexed="8"/>
      </bottom>
    </border>
    <border>
      <left style="medium"/>
      <right style="medium"/>
      <top style="medium"/>
      <bottom>
        <color indexed="63"/>
      </bottom>
    </border>
    <border>
      <left style="medium"/>
      <right style="medium"/>
      <top>
        <color indexed="63"/>
      </top>
      <bottom style="medium"/>
    </border>
    <border>
      <left style="medium">
        <color indexed="8"/>
      </left>
      <right style="medium">
        <color indexed="8"/>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5"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00">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171"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171"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1" xfId="0" applyFont="1" applyBorder="1" applyAlignment="1">
      <alignment wrapText="1"/>
    </xf>
    <xf numFmtId="3" fontId="9" fillId="0" borderId="11" xfId="0" applyNumberFormat="1" applyFont="1" applyBorder="1" applyAlignment="1">
      <alignment wrapText="1"/>
    </xf>
    <xf numFmtId="10" fontId="9" fillId="0" borderId="11" xfId="6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25" borderId="11" xfId="0" applyFont="1" applyFill="1" applyBorder="1" applyAlignment="1">
      <alignment horizontal="center" wrapText="1"/>
    </xf>
    <xf numFmtId="9" fontId="9" fillId="0" borderId="11" xfId="60"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5" xfId="0" applyFont="1" applyBorder="1" applyAlignment="1">
      <alignment/>
    </xf>
    <xf numFmtId="0" fontId="1"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9" fontId="9" fillId="0" borderId="12" xfId="60" applyNumberFormat="1" applyFont="1" applyBorder="1" applyAlignment="1">
      <alignment wrapText="1"/>
    </xf>
    <xf numFmtId="0" fontId="14" fillId="0" borderId="0" xfId="0" applyFont="1" applyAlignment="1">
      <alignment/>
    </xf>
    <xf numFmtId="0" fontId="12" fillId="0" borderId="0" xfId="0" applyFont="1" applyAlignment="1">
      <alignment/>
    </xf>
    <xf numFmtId="0" fontId="0" fillId="22" borderId="19" xfId="0" applyFill="1" applyBorder="1" applyAlignment="1">
      <alignment/>
    </xf>
    <xf numFmtId="0" fontId="0" fillId="22" borderId="20" xfId="0" applyFill="1" applyBorder="1" applyAlignment="1">
      <alignment/>
    </xf>
    <xf numFmtId="0" fontId="14" fillId="22" borderId="20" xfId="0" applyFont="1" applyFill="1" applyBorder="1" applyAlignment="1">
      <alignment/>
    </xf>
    <xf numFmtId="0" fontId="16" fillId="22" borderId="20" xfId="0" applyFont="1" applyFill="1" applyBorder="1" applyAlignment="1">
      <alignment/>
    </xf>
    <xf numFmtId="0" fontId="14" fillId="22" borderId="20" xfId="0" applyFont="1" applyFill="1" applyBorder="1" applyAlignment="1">
      <alignment wrapText="1"/>
    </xf>
    <xf numFmtId="0" fontId="12" fillId="22" borderId="21" xfId="0" applyFont="1" applyFill="1" applyBorder="1" applyAlignment="1">
      <alignment/>
    </xf>
    <xf numFmtId="0" fontId="14" fillId="22" borderId="21" xfId="0" applyFont="1" applyFill="1" applyBorder="1" applyAlignment="1">
      <alignment/>
    </xf>
    <xf numFmtId="0" fontId="14" fillId="22"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25" borderId="15"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25" borderId="29" xfId="0" applyFont="1" applyFill="1" applyBorder="1" applyAlignment="1">
      <alignment textRotation="90"/>
    </xf>
    <xf numFmtId="0" fontId="18" fillId="25"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25"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25"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22" borderId="0" xfId="0" applyFill="1" applyBorder="1" applyAlignment="1">
      <alignment/>
    </xf>
    <xf numFmtId="0" fontId="14"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12" fillId="22" borderId="0" xfId="0" applyFont="1" applyFill="1" applyBorder="1" applyAlignment="1">
      <alignment/>
    </xf>
    <xf numFmtId="0" fontId="15" fillId="22" borderId="0" xfId="0" applyFont="1" applyFill="1" applyBorder="1" applyAlignment="1">
      <alignment/>
    </xf>
    <xf numFmtId="0" fontId="12" fillId="22" borderId="0" xfId="0" applyFont="1" applyFill="1" applyBorder="1" applyAlignment="1">
      <alignment/>
    </xf>
    <xf numFmtId="0" fontId="15" fillId="22" borderId="35" xfId="0" applyFont="1" applyFill="1" applyBorder="1" applyAlignment="1">
      <alignment horizontal="left"/>
    </xf>
    <xf numFmtId="0" fontId="0" fillId="22" borderId="0" xfId="0" applyFill="1" applyBorder="1" applyAlignment="1">
      <alignment horizontal="left"/>
    </xf>
    <xf numFmtId="0" fontId="14"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12" fillId="22" borderId="0" xfId="0" applyFont="1" applyFill="1" applyBorder="1" applyAlignment="1">
      <alignment horizontal="left"/>
    </xf>
    <xf numFmtId="0" fontId="14" fillId="22"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25"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25" borderId="37" xfId="0" applyFont="1" applyFill="1" applyBorder="1" applyAlignment="1">
      <alignment horizontal="center" wrapText="1"/>
    </xf>
    <xf numFmtId="10" fontId="9" fillId="0" borderId="38" xfId="60" applyNumberFormat="1" applyFont="1" applyBorder="1" applyAlignment="1">
      <alignment wrapText="1"/>
    </xf>
    <xf numFmtId="9" fontId="9" fillId="0" borderId="38" xfId="60" applyNumberFormat="1" applyFont="1" applyBorder="1" applyAlignment="1">
      <alignment wrapText="1"/>
    </xf>
    <xf numFmtId="0" fontId="14" fillId="22"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25"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22" borderId="0" xfId="0" applyFont="1" applyFill="1" applyBorder="1" applyAlignment="1">
      <alignment horizontal="left"/>
    </xf>
    <xf numFmtId="0" fontId="14" fillId="22" borderId="39" xfId="0" applyFont="1" applyFill="1" applyBorder="1" applyAlignment="1">
      <alignment horizontal="left"/>
    </xf>
    <xf numFmtId="0" fontId="14" fillId="22" borderId="40" xfId="0" applyFont="1" applyFill="1" applyBorder="1" applyAlignment="1">
      <alignment horizontal="left"/>
    </xf>
    <xf numFmtId="175"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27" borderId="0" xfId="0" applyFill="1" applyAlignment="1">
      <alignment/>
    </xf>
    <xf numFmtId="0" fontId="43" fillId="14" borderId="34" xfId="0" applyFont="1" applyFill="1" applyBorder="1" applyAlignment="1">
      <alignment horizontal="center" wrapText="1"/>
    </xf>
    <xf numFmtId="0" fontId="45" fillId="27" borderId="31" xfId="0" applyFont="1" applyFill="1" applyBorder="1" applyAlignment="1">
      <alignment horizontal="center" vertical="center"/>
    </xf>
    <xf numFmtId="0" fontId="43" fillId="27" borderId="31" xfId="0" applyFont="1" applyFill="1" applyBorder="1" applyAlignment="1">
      <alignment horizontal="left" vertical="top" wrapText="1"/>
    </xf>
    <xf numFmtId="0" fontId="46" fillId="27" borderId="31" xfId="0" applyFont="1" applyFill="1" applyBorder="1" applyAlignment="1">
      <alignment horizontal="left" vertical="top" wrapText="1"/>
    </xf>
    <xf numFmtId="0" fontId="47" fillId="27" borderId="31" xfId="0" applyFont="1" applyFill="1" applyBorder="1" applyAlignment="1">
      <alignment horizontal="left" vertical="top" wrapText="1"/>
    </xf>
    <xf numFmtId="0" fontId="46" fillId="0" borderId="31" xfId="0" applyFont="1" applyFill="1" applyBorder="1" applyAlignment="1">
      <alignment horizontal="left" vertical="top" wrapText="1"/>
    </xf>
    <xf numFmtId="0" fontId="43" fillId="27" borderId="10" xfId="0" applyFont="1" applyFill="1" applyBorder="1" applyAlignment="1">
      <alignment horizontal="center" vertical="center"/>
    </xf>
    <xf numFmtId="0" fontId="43" fillId="27" borderId="10" xfId="0" applyFont="1" applyFill="1" applyBorder="1" applyAlignment="1">
      <alignment horizontal="left" vertical="top" wrapText="1"/>
    </xf>
    <xf numFmtId="0" fontId="46" fillId="27" borderId="10" xfId="0" applyFont="1" applyFill="1" applyBorder="1" applyAlignment="1">
      <alignment horizontal="left" vertical="top" wrapText="1"/>
    </xf>
    <xf numFmtId="0" fontId="45" fillId="27" borderId="10" xfId="0" applyFont="1" applyFill="1" applyBorder="1" applyAlignment="1">
      <alignment horizontal="center" vertical="center"/>
    </xf>
    <xf numFmtId="0" fontId="0" fillId="27" borderId="0" xfId="0" applyFont="1" applyFill="1" applyAlignment="1">
      <alignment/>
    </xf>
    <xf numFmtId="0" fontId="46" fillId="0" borderId="10" xfId="0" applyFont="1" applyFill="1" applyBorder="1" applyAlignment="1">
      <alignment horizontal="left" vertical="top" wrapText="1"/>
    </xf>
    <xf numFmtId="0" fontId="47" fillId="27" borderId="10" xfId="0" applyFont="1" applyFill="1" applyBorder="1" applyAlignment="1">
      <alignment horizontal="left" vertical="top" wrapText="1"/>
    </xf>
    <xf numFmtId="0" fontId="46" fillId="4" borderId="10" xfId="0" applyFont="1" applyFill="1" applyBorder="1" applyAlignment="1">
      <alignment horizontal="left" vertical="top" wrapText="1"/>
    </xf>
    <xf numFmtId="0" fontId="46" fillId="27" borderId="10" xfId="0" applyNumberFormat="1" applyFont="1" applyFill="1" applyBorder="1" applyAlignment="1">
      <alignment horizontal="left" vertical="top" wrapText="1"/>
    </xf>
    <xf numFmtId="0" fontId="43" fillId="0" borderId="10" xfId="0" applyFont="1" applyFill="1" applyBorder="1" applyAlignment="1">
      <alignment horizontal="center" vertical="center"/>
    </xf>
    <xf numFmtId="0" fontId="43" fillId="0" borderId="10" xfId="0" applyFont="1" applyFill="1" applyBorder="1" applyAlignment="1">
      <alignment horizontal="left" vertical="top" wrapText="1"/>
    </xf>
    <xf numFmtId="0" fontId="45" fillId="0" borderId="10" xfId="0" applyFont="1" applyFill="1" applyBorder="1" applyAlignment="1">
      <alignment horizontal="center" vertical="center"/>
    </xf>
    <xf numFmtId="0" fontId="47" fillId="0" borderId="10" xfId="0" applyFont="1" applyFill="1" applyBorder="1" applyAlignment="1">
      <alignment horizontal="left" vertical="top" wrapText="1"/>
    </xf>
    <xf numFmtId="0" fontId="43" fillId="0" borderId="10" xfId="0" applyFont="1" applyFill="1" applyBorder="1" applyAlignment="1">
      <alignment horizontal="center" vertical="center" wrapText="1"/>
    </xf>
    <xf numFmtId="0" fontId="45" fillId="0" borderId="10" xfId="0" applyFont="1" applyFill="1" applyBorder="1" applyAlignment="1">
      <alignment horizontal="left" vertical="top"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top" wrapText="1"/>
    </xf>
    <xf numFmtId="0" fontId="45" fillId="0" borderId="10" xfId="0" applyFont="1" applyFill="1" applyBorder="1" applyAlignment="1">
      <alignment horizontal="left" vertical="center" wrapText="1"/>
    </xf>
    <xf numFmtId="0" fontId="50" fillId="0" borderId="10" xfId="0" applyFont="1" applyFill="1" applyBorder="1" applyAlignment="1">
      <alignment horizontal="left" vertical="top" wrapText="1"/>
    </xf>
    <xf numFmtId="0" fontId="45" fillId="0" borderId="0" xfId="0" applyFont="1" applyFill="1" applyBorder="1" applyAlignment="1">
      <alignment horizontal="center" vertical="center" wrapText="1"/>
    </xf>
    <xf numFmtId="0" fontId="51" fillId="6" borderId="41" xfId="0" applyFont="1" applyFill="1" applyBorder="1" applyAlignment="1">
      <alignment horizontal="center" vertical="top" wrapText="1"/>
    </xf>
    <xf numFmtId="0" fontId="11" fillId="0" borderId="0" xfId="0" applyFont="1" applyAlignment="1">
      <alignment horizontal="center"/>
    </xf>
    <xf numFmtId="0" fontId="51" fillId="0" borderId="41" xfId="0" applyFont="1" applyBorder="1" applyAlignment="1">
      <alignment horizontal="justify" vertical="top" wrapText="1"/>
    </xf>
    <xf numFmtId="0" fontId="11" fillId="0" borderId="41" xfId="0" applyFont="1" applyBorder="1" applyAlignment="1">
      <alignment vertical="top" wrapText="1"/>
    </xf>
    <xf numFmtId="0" fontId="52" fillId="0" borderId="41" xfId="53" applyFont="1" applyBorder="1" applyAlignment="1">
      <alignment vertical="top" wrapText="1"/>
    </xf>
    <xf numFmtId="0" fontId="11" fillId="0" borderId="41" xfId="53" applyFont="1" applyBorder="1" applyAlignment="1">
      <alignment horizontal="center" vertical="top" wrapText="1"/>
    </xf>
    <xf numFmtId="0" fontId="11" fillId="0" borderId="0" xfId="0" applyFont="1" applyAlignment="1">
      <alignment/>
    </xf>
    <xf numFmtId="0" fontId="51" fillId="0" borderId="42" xfId="0" applyFont="1" applyBorder="1" applyAlignment="1">
      <alignment horizontal="justify" vertical="top" wrapText="1"/>
    </xf>
    <xf numFmtId="0" fontId="11" fillId="0" borderId="42" xfId="0" applyFont="1" applyBorder="1" applyAlignment="1">
      <alignment vertical="top" wrapText="1"/>
    </xf>
    <xf numFmtId="0" fontId="52" fillId="0" borderId="42" xfId="53" applyFont="1" applyBorder="1" applyAlignment="1">
      <alignment vertical="top" wrapText="1"/>
    </xf>
    <xf numFmtId="0" fontId="11" fillId="0" borderId="42" xfId="53" applyFont="1" applyBorder="1" applyAlignment="1">
      <alignment horizontal="center" vertical="top" wrapText="1"/>
    </xf>
    <xf numFmtId="0" fontId="11" fillId="0" borderId="0" xfId="0" applyFont="1" applyBorder="1" applyAlignment="1">
      <alignment/>
    </xf>
    <xf numFmtId="0" fontId="51" fillId="0" borderId="43" xfId="0" applyFont="1" applyBorder="1" applyAlignment="1">
      <alignment horizontal="justify" vertical="top" wrapText="1"/>
    </xf>
    <xf numFmtId="0" fontId="11" fillId="0" borderId="43" xfId="0" applyFont="1" applyBorder="1" applyAlignment="1">
      <alignment vertical="top" wrapText="1"/>
    </xf>
    <xf numFmtId="0" fontId="52" fillId="0" borderId="43" xfId="53" applyFont="1" applyBorder="1" applyAlignment="1">
      <alignment vertical="top" wrapText="1"/>
    </xf>
    <xf numFmtId="0" fontId="11" fillId="0" borderId="43" xfId="53" applyFont="1" applyBorder="1" applyAlignment="1">
      <alignment horizontal="center" vertical="top" wrapText="1"/>
    </xf>
    <xf numFmtId="0" fontId="11" fillId="0" borderId="0" xfId="0" applyFont="1" applyAlignment="1">
      <alignment horizontal="center"/>
    </xf>
    <xf numFmtId="171"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7" fillId="0" borderId="44" xfId="0" applyFont="1" applyBorder="1" applyAlignment="1">
      <alignment horizontal="center"/>
    </xf>
    <xf numFmtId="0" fontId="0" fillId="0" borderId="45" xfId="0" applyBorder="1" applyAlignment="1">
      <alignment horizontal="center"/>
    </xf>
    <xf numFmtId="0" fontId="17" fillId="0" borderId="44" xfId="0" applyFont="1" applyBorder="1" applyAlignment="1">
      <alignment horizontal="center"/>
    </xf>
    <xf numFmtId="0" fontId="0" fillId="0" borderId="46" xfId="0" applyBorder="1" applyAlignment="1">
      <alignment horizontal="center"/>
    </xf>
    <xf numFmtId="3" fontId="8" fillId="0" borderId="47" xfId="0" applyNumberFormat="1" applyFont="1" applyBorder="1" applyAlignment="1">
      <alignment horizontal="right" wrapText="1"/>
    </xf>
    <xf numFmtId="3" fontId="8" fillId="0" borderId="48" xfId="0" applyNumberFormat="1" applyFont="1" applyBorder="1" applyAlignment="1">
      <alignment horizontal="right" wrapText="1"/>
    </xf>
    <xf numFmtId="10" fontId="8" fillId="0" borderId="49" xfId="60" applyNumberFormat="1" applyFont="1" applyBorder="1" applyAlignment="1">
      <alignment wrapText="1"/>
    </xf>
    <xf numFmtId="10" fontId="8" fillId="0" borderId="50" xfId="60" applyNumberFormat="1" applyFont="1" applyBorder="1" applyAlignment="1">
      <alignment wrapText="1"/>
    </xf>
    <xf numFmtId="0" fontId="8" fillId="0" borderId="12" xfId="0" applyFont="1" applyBorder="1" applyAlignment="1">
      <alignment wrapText="1"/>
    </xf>
    <xf numFmtId="0" fontId="8" fillId="0" borderId="51" xfId="0" applyFont="1" applyBorder="1" applyAlignment="1">
      <alignment wrapText="1"/>
    </xf>
    <xf numFmtId="3" fontId="8" fillId="0" borderId="12" xfId="0" applyNumberFormat="1" applyFont="1" applyBorder="1" applyAlignment="1">
      <alignment wrapText="1"/>
    </xf>
    <xf numFmtId="3" fontId="8" fillId="0" borderId="51" xfId="0" applyNumberFormat="1" applyFont="1" applyBorder="1" applyAlignment="1">
      <alignment wrapText="1"/>
    </xf>
    <xf numFmtId="0" fontId="41" fillId="27" borderId="0" xfId="0" applyFont="1" applyFill="1" applyAlignment="1">
      <alignment horizontal="left" vertical="center"/>
    </xf>
    <xf numFmtId="0" fontId="0" fillId="0" borderId="0" xfId="0" applyAlignment="1">
      <alignment/>
    </xf>
    <xf numFmtId="0" fontId="42" fillId="27" borderId="13" xfId="0" applyFont="1" applyFill="1" applyBorder="1" applyAlignment="1">
      <alignment horizontal="left" vertical="center"/>
    </xf>
    <xf numFmtId="0" fontId="0" fillId="0" borderId="13" xfId="0" applyBorder="1" applyAlignment="1">
      <alignment/>
    </xf>
    <xf numFmtId="177" fontId="0" fillId="0" borderId="10" xfId="0" applyNumberFormat="1" applyFont="1" applyBorder="1" applyAlignment="1">
      <alignment horizontal="center" wrapText="1"/>
    </xf>
    <xf numFmtId="0" fontId="4" fillId="24" borderId="10" xfId="57" applyFont="1" applyFill="1" applyBorder="1" applyAlignment="1">
      <alignment horizontal="left" wrapText="1"/>
      <protection/>
    </xf>
    <xf numFmtId="0" fontId="0" fillId="0" borderId="10" xfId="0" applyFont="1" applyBorder="1" applyAlignment="1">
      <alignment horizontal="left" wrapText="1"/>
    </xf>
    <xf numFmtId="14" fontId="0" fillId="25" borderId="10" xfId="0" applyNumberFormat="1" applyFont="1" applyFill="1" applyBorder="1" applyAlignment="1">
      <alignment horizontal="left" wrapText="1"/>
    </xf>
    <xf numFmtId="0" fontId="4" fillId="24" borderId="10" xfId="57" applyFont="1" applyFill="1" applyBorder="1" applyAlignment="1">
      <alignment wrapText="1"/>
      <protection/>
    </xf>
    <xf numFmtId="0" fontId="0" fillId="0" borderId="10" xfId="0" applyFont="1" applyBorder="1" applyAlignment="1">
      <alignment wrapText="1"/>
    </xf>
    <xf numFmtId="0" fontId="0" fillId="25" borderId="10" xfId="0" applyFont="1" applyFill="1" applyBorder="1" applyAlignment="1">
      <alignment wrapText="1"/>
    </xf>
    <xf numFmtId="0" fontId="0"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B1">
      <selection activeCell="C19" sqref="C19"/>
    </sheetView>
  </sheetViews>
  <sheetFormatPr defaultColWidth="0" defaultRowHeight="12.75" zeroHeight="1"/>
  <cols>
    <col min="1" max="1" width="0.85546875" style="37" customWidth="1"/>
    <col min="2" max="2" width="53.8515625" style="101" customWidth="1"/>
    <col min="3" max="3" width="163.57421875" style="0" customWidth="1"/>
  </cols>
  <sheetData>
    <row r="1" spans="1:3" ht="21" thickTop="1">
      <c r="A1" s="92"/>
      <c r="B1" s="94" t="s">
        <v>188</v>
      </c>
      <c r="C1" s="46"/>
    </row>
    <row r="2" spans="1:3" ht="12.75">
      <c r="A2" s="87"/>
      <c r="B2" s="95"/>
      <c r="C2" s="47"/>
    </row>
    <row r="3" spans="1:3" s="44" customFormat="1" ht="15">
      <c r="A3" s="88"/>
      <c r="B3" s="96" t="s">
        <v>273</v>
      </c>
      <c r="C3" s="48"/>
    </row>
    <row r="4" spans="1:3" s="44" customFormat="1" ht="15">
      <c r="A4" s="88"/>
      <c r="B4" s="96" t="s">
        <v>226</v>
      </c>
      <c r="C4" s="48"/>
    </row>
    <row r="5" spans="1:3" s="44" customFormat="1" ht="15">
      <c r="A5" s="88"/>
      <c r="B5" s="96"/>
      <c r="C5" s="48"/>
    </row>
    <row r="6" spans="1:3" s="44" customFormat="1" ht="18">
      <c r="A6" s="89"/>
      <c r="B6" s="97" t="s">
        <v>196</v>
      </c>
      <c r="C6" s="49" t="s">
        <v>197</v>
      </c>
    </row>
    <row r="7" spans="1:3" s="44" customFormat="1" ht="18">
      <c r="A7" s="89"/>
      <c r="B7" s="97"/>
      <c r="C7" s="49"/>
    </row>
    <row r="8" spans="1:3" s="44" customFormat="1" ht="15">
      <c r="A8" s="90"/>
      <c r="B8" s="98" t="s">
        <v>264</v>
      </c>
      <c r="C8" s="50" t="s">
        <v>266</v>
      </c>
    </row>
    <row r="9" spans="1:3" s="44" customFormat="1" ht="15">
      <c r="A9" s="90"/>
      <c r="B9" s="98"/>
      <c r="C9" s="50"/>
    </row>
    <row r="10" spans="1:3" s="44" customFormat="1" ht="15">
      <c r="A10" s="90"/>
      <c r="B10" s="98" t="s">
        <v>265</v>
      </c>
      <c r="C10" s="50" t="s">
        <v>192</v>
      </c>
    </row>
    <row r="11" spans="1:3" s="44" customFormat="1" ht="15">
      <c r="A11" s="90"/>
      <c r="B11" s="98"/>
      <c r="C11" s="50" t="s">
        <v>270</v>
      </c>
    </row>
    <row r="12" spans="1:3" s="44" customFormat="1" ht="15">
      <c r="A12" s="90"/>
      <c r="B12" s="98"/>
      <c r="C12" s="50"/>
    </row>
    <row r="13" spans="1:3" s="44" customFormat="1" ht="15">
      <c r="A13" s="90"/>
      <c r="B13" s="98" t="s">
        <v>193</v>
      </c>
      <c r="C13" s="50" t="s">
        <v>194</v>
      </c>
    </row>
    <row r="14" spans="1:3" s="44" customFormat="1" ht="15">
      <c r="A14" s="88"/>
      <c r="B14" s="96"/>
      <c r="C14" s="48"/>
    </row>
    <row r="15" spans="1:3" s="44" customFormat="1" ht="15">
      <c r="A15" s="88"/>
      <c r="B15" s="111" t="s">
        <v>250</v>
      </c>
      <c r="C15" s="48" t="s">
        <v>253</v>
      </c>
    </row>
    <row r="16" spans="1:3" s="44" customFormat="1" ht="15">
      <c r="A16" s="88"/>
      <c r="B16" s="96"/>
      <c r="C16" s="48"/>
    </row>
    <row r="17" spans="1:3" s="44" customFormat="1" ht="15">
      <c r="A17" s="88"/>
      <c r="B17" s="111" t="s">
        <v>251</v>
      </c>
      <c r="C17" s="48" t="s">
        <v>252</v>
      </c>
    </row>
    <row r="18" spans="1:3" s="44" customFormat="1" ht="15">
      <c r="A18" s="88"/>
      <c r="B18" s="111"/>
      <c r="C18" s="48"/>
    </row>
    <row r="19" spans="1:3" s="44" customFormat="1" ht="15">
      <c r="A19" s="88"/>
      <c r="B19" s="111" t="s">
        <v>146</v>
      </c>
      <c r="C19" s="48" t="s">
        <v>147</v>
      </c>
    </row>
    <row r="20" spans="1:3" s="44" customFormat="1" ht="15">
      <c r="A20" s="88"/>
      <c r="B20" s="111"/>
      <c r="C20" s="48"/>
    </row>
    <row r="21" spans="1:3" s="44" customFormat="1" ht="15">
      <c r="A21" s="88"/>
      <c r="B21" s="111" t="s">
        <v>148</v>
      </c>
      <c r="C21" s="48" t="s">
        <v>149</v>
      </c>
    </row>
    <row r="22" spans="1:3" s="44" customFormat="1" ht="15">
      <c r="A22" s="88"/>
      <c r="B22" s="96"/>
      <c r="C22" s="48"/>
    </row>
    <row r="23" spans="1:3" s="44" customFormat="1" ht="15.75">
      <c r="A23" s="91"/>
      <c r="B23" s="99" t="s">
        <v>198</v>
      </c>
      <c r="C23" s="48"/>
    </row>
    <row r="24" spans="1:3" s="44" customFormat="1" ht="15">
      <c r="A24" s="88"/>
      <c r="B24" s="96"/>
      <c r="C24" s="48"/>
    </row>
    <row r="25" spans="1:3" s="44" customFormat="1" ht="15">
      <c r="A25" s="88"/>
      <c r="B25" s="96" t="s">
        <v>222</v>
      </c>
      <c r="C25" s="48" t="s">
        <v>199</v>
      </c>
    </row>
    <row r="26" spans="1:3" s="44" customFormat="1" ht="15">
      <c r="A26" s="88"/>
      <c r="B26" s="96"/>
      <c r="C26" s="48"/>
    </row>
    <row r="27" spans="1:3" s="44" customFormat="1" ht="15">
      <c r="A27" s="88"/>
      <c r="B27" s="96" t="s">
        <v>220</v>
      </c>
      <c r="C27" s="48" t="s">
        <v>221</v>
      </c>
    </row>
    <row r="28" spans="1:3" s="44" customFormat="1" ht="15">
      <c r="A28" s="88"/>
      <c r="B28" s="96"/>
      <c r="C28" s="50"/>
    </row>
    <row r="29" spans="1:3" s="44" customFormat="1" ht="18">
      <c r="A29" s="89"/>
      <c r="B29" s="97" t="s">
        <v>236</v>
      </c>
      <c r="C29" s="48"/>
    </row>
    <row r="30" spans="1:3" s="44" customFormat="1" ht="15">
      <c r="A30" s="88"/>
      <c r="B30" s="96"/>
      <c r="C30" s="48"/>
    </row>
    <row r="31" spans="1:5" s="44" customFormat="1" ht="15.75">
      <c r="A31" s="93"/>
      <c r="B31" s="120" t="s">
        <v>228</v>
      </c>
      <c r="C31" s="51" t="s">
        <v>189</v>
      </c>
      <c r="D31" s="45"/>
      <c r="E31" s="45"/>
    </row>
    <row r="32" spans="1:3" s="44" customFormat="1" ht="15">
      <c r="A32" s="88"/>
      <c r="B32" s="100"/>
      <c r="C32" s="52"/>
    </row>
    <row r="33" spans="1:3" s="44" customFormat="1" ht="15">
      <c r="A33" s="88"/>
      <c r="B33" s="121" t="s">
        <v>229</v>
      </c>
      <c r="C33" s="52" t="s">
        <v>231</v>
      </c>
    </row>
    <row r="34" spans="1:3" s="44" customFormat="1" ht="15">
      <c r="A34" s="88"/>
      <c r="B34" s="121" t="s">
        <v>230</v>
      </c>
      <c r="C34" s="52" t="s">
        <v>232</v>
      </c>
    </row>
    <row r="35" spans="1:3" s="44" customFormat="1" ht="15">
      <c r="A35" s="88"/>
      <c r="B35" s="121" t="s">
        <v>224</v>
      </c>
      <c r="C35" s="52" t="s">
        <v>237</v>
      </c>
    </row>
    <row r="36" spans="1:3" s="44" customFormat="1" ht="15">
      <c r="A36" s="88"/>
      <c r="B36" s="121" t="s">
        <v>223</v>
      </c>
      <c r="C36" s="52" t="s">
        <v>238</v>
      </c>
    </row>
    <row r="37" spans="1:3" s="44" customFormat="1" ht="15">
      <c r="A37" s="88"/>
      <c r="B37" s="121" t="s">
        <v>181</v>
      </c>
      <c r="C37" s="52" t="s">
        <v>239</v>
      </c>
    </row>
    <row r="38" spans="1:3" s="44" customFormat="1" ht="15">
      <c r="A38" s="88"/>
      <c r="B38" s="121" t="s">
        <v>219</v>
      </c>
      <c r="C38" s="52" t="s">
        <v>195</v>
      </c>
    </row>
    <row r="39" spans="1:3" s="44" customFormat="1" ht="15">
      <c r="A39" s="88"/>
      <c r="B39" s="121" t="s">
        <v>182</v>
      </c>
      <c r="C39" s="52" t="s">
        <v>190</v>
      </c>
    </row>
    <row r="40" spans="1:3" s="44" customFormat="1" ht="15">
      <c r="A40" s="88"/>
      <c r="B40" s="121" t="s">
        <v>185</v>
      </c>
      <c r="C40" s="52" t="s">
        <v>191</v>
      </c>
    </row>
    <row r="41" spans="1:3" s="44" customFormat="1" ht="15">
      <c r="A41" s="88"/>
      <c r="B41" s="121" t="s">
        <v>184</v>
      </c>
      <c r="C41" s="52" t="s">
        <v>241</v>
      </c>
    </row>
    <row r="42" spans="1:3" s="44" customFormat="1" ht="15">
      <c r="A42" s="88"/>
      <c r="B42" s="121" t="s">
        <v>203</v>
      </c>
      <c r="C42" s="52" t="s">
        <v>204</v>
      </c>
    </row>
    <row r="43" spans="1:3" s="44" customFormat="1" ht="15">
      <c r="A43" s="88"/>
      <c r="B43" s="121" t="s">
        <v>183</v>
      </c>
      <c r="C43" s="52" t="s">
        <v>240</v>
      </c>
    </row>
    <row r="44" spans="1:3" s="44" customFormat="1" ht="15">
      <c r="A44" s="88"/>
      <c r="B44" s="121" t="s">
        <v>233</v>
      </c>
      <c r="C44" s="52" t="s">
        <v>244</v>
      </c>
    </row>
    <row r="45" spans="1:3" s="44" customFormat="1" ht="15">
      <c r="A45" s="88"/>
      <c r="B45" s="121" t="s">
        <v>234</v>
      </c>
      <c r="C45" s="52" t="s">
        <v>243</v>
      </c>
    </row>
    <row r="46" spans="1:3" s="44" customFormat="1" ht="15">
      <c r="A46" s="88"/>
      <c r="B46" s="121" t="s">
        <v>235</v>
      </c>
      <c r="C46" s="52" t="s">
        <v>242</v>
      </c>
    </row>
    <row r="47" spans="1:3" s="44" customFormat="1" ht="15">
      <c r="A47" s="88"/>
      <c r="B47" s="122" t="s">
        <v>200</v>
      </c>
      <c r="C47" s="53" t="s">
        <v>201</v>
      </c>
    </row>
    <row r="48" spans="1:3" s="44" customFormat="1" ht="15">
      <c r="A48" s="88"/>
      <c r="B48" s="121" t="s">
        <v>177</v>
      </c>
      <c r="C48" s="52" t="s">
        <v>202</v>
      </c>
    </row>
    <row r="49" spans="1:3" s="44" customFormat="1" ht="15">
      <c r="A49" s="88"/>
      <c r="B49" s="121" t="s">
        <v>178</v>
      </c>
      <c r="C49" s="52" t="s">
        <v>271</v>
      </c>
    </row>
    <row r="50" spans="1:3" ht="15">
      <c r="A50" s="88"/>
      <c r="B50" s="121" t="s">
        <v>205</v>
      </c>
      <c r="C50" s="52" t="s">
        <v>206</v>
      </c>
    </row>
    <row r="51" spans="1:3" ht="15">
      <c r="A51" s="88"/>
      <c r="B51" s="121" t="s">
        <v>207</v>
      </c>
      <c r="C51" s="52" t="s">
        <v>208</v>
      </c>
    </row>
    <row r="52" spans="1:3" ht="15">
      <c r="A52" s="88"/>
      <c r="B52" s="121" t="s">
        <v>209</v>
      </c>
      <c r="C52" s="52" t="s">
        <v>210</v>
      </c>
    </row>
    <row r="53" spans="1:3" ht="15">
      <c r="A53" s="88"/>
      <c r="B53" s="121" t="s">
        <v>211</v>
      </c>
      <c r="C53" s="52" t="s">
        <v>212</v>
      </c>
    </row>
    <row r="54" spans="1:3" ht="15">
      <c r="A54" s="88"/>
      <c r="B54" s="121" t="s">
        <v>213</v>
      </c>
      <c r="C54" s="52" t="s">
        <v>214</v>
      </c>
    </row>
    <row r="55" spans="1:3" ht="15">
      <c r="A55" s="88"/>
      <c r="B55" s="121" t="s">
        <v>215</v>
      </c>
      <c r="C55" s="52" t="s">
        <v>216</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85" zoomScaleNormal="85" zoomScalePageLayoutView="0" workbookViewId="0" topLeftCell="A4">
      <selection activeCell="E21" sqref="E21"/>
    </sheetView>
  </sheetViews>
  <sheetFormatPr defaultColWidth="0" defaultRowHeight="12.75" zeroHeight="1"/>
  <cols>
    <col min="1" max="1" width="1.1484375" style="0" customWidth="1"/>
    <col min="2" max="2" width="35.7109375" style="0" customWidth="1"/>
    <col min="3" max="3" width="12.57421875" style="33" customWidth="1"/>
    <col min="4" max="4" width="1.1484375" style="0" customWidth="1"/>
    <col min="5" max="5" width="28.8515625" style="0" customWidth="1"/>
    <col min="6" max="6" width="12.7109375" style="0" customWidth="1"/>
    <col min="7" max="7" width="1.1484375" style="0" customWidth="1"/>
  </cols>
  <sheetData>
    <row r="1" ht="23.25">
      <c r="B1" s="6" t="s">
        <v>254</v>
      </c>
    </row>
    <row r="2" spans="2:7" ht="23.25">
      <c r="B2" s="6" t="s">
        <v>256</v>
      </c>
      <c r="D2" s="36"/>
      <c r="G2" s="36"/>
    </row>
    <row r="3" spans="2:7" ht="19.5" thickBot="1">
      <c r="B3" s="102" t="s">
        <v>263</v>
      </c>
      <c r="D3" s="37"/>
      <c r="F3" s="33"/>
      <c r="G3" s="42"/>
    </row>
    <row r="4" spans="2:7" ht="19.5" thickBot="1">
      <c r="B4" s="102"/>
      <c r="D4" s="42"/>
      <c r="F4" s="33"/>
      <c r="G4" s="37"/>
    </row>
    <row r="5" spans="2:7" ht="24" thickBot="1">
      <c r="B5" s="176" t="s">
        <v>256</v>
      </c>
      <c r="C5" s="177"/>
      <c r="D5" s="177"/>
      <c r="E5" s="177"/>
      <c r="F5" s="177"/>
      <c r="G5" s="62"/>
    </row>
    <row r="6" spans="2:7" ht="14.25" customHeight="1">
      <c r="B6" s="114" t="s">
        <v>267</v>
      </c>
      <c r="C6" s="35"/>
      <c r="D6" s="62"/>
      <c r="E6" s="35"/>
      <c r="F6" s="35"/>
      <c r="G6" s="62"/>
    </row>
    <row r="7" spans="2:7" ht="12.75">
      <c r="B7" s="38"/>
      <c r="C7" s="35"/>
      <c r="D7" s="62"/>
      <c r="E7" s="39"/>
      <c r="F7" s="35"/>
      <c r="G7" s="62"/>
    </row>
    <row r="8" spans="1:7" ht="23.25">
      <c r="A8" s="55"/>
      <c r="B8" s="54" t="s">
        <v>257</v>
      </c>
      <c r="C8" s="35"/>
      <c r="D8" s="62"/>
      <c r="E8" s="54" t="s">
        <v>258</v>
      </c>
      <c r="F8" s="35"/>
      <c r="G8" s="62"/>
    </row>
    <row r="9" spans="2:7" ht="25.5">
      <c r="B9" s="40" t="s">
        <v>153</v>
      </c>
      <c r="C9" s="34" t="s">
        <v>225</v>
      </c>
      <c r="D9" s="62"/>
      <c r="E9" s="31" t="s">
        <v>218</v>
      </c>
      <c r="F9" s="34" t="s">
        <v>225</v>
      </c>
      <c r="G9" s="62"/>
    </row>
    <row r="10" spans="2:7" ht="12.75">
      <c r="B10" s="59"/>
      <c r="C10" s="57"/>
      <c r="D10" s="62"/>
      <c r="E10" s="56"/>
      <c r="F10" s="57"/>
      <c r="G10" s="62"/>
    </row>
    <row r="11" spans="2:7" ht="12.75">
      <c r="B11" s="41" t="s">
        <v>255</v>
      </c>
      <c r="C11" s="58">
        <f>'Ext Rpt Monthly Summary'!C31</f>
        <v>5</v>
      </c>
      <c r="D11" s="62"/>
      <c r="E11" s="32" t="s">
        <v>233</v>
      </c>
      <c r="F11" s="58">
        <f>'Ext Rpt Monthly Summary'!K31</f>
        <v>3</v>
      </c>
      <c r="G11" s="62"/>
    </row>
    <row r="12" spans="2:7" ht="12.75">
      <c r="B12" s="41"/>
      <c r="C12" s="73"/>
      <c r="D12" s="62"/>
      <c r="E12" s="32"/>
      <c r="F12" s="58"/>
      <c r="G12" s="62"/>
    </row>
    <row r="13" spans="2:7" ht="12.75">
      <c r="B13" s="41" t="s">
        <v>224</v>
      </c>
      <c r="C13" s="73">
        <f>'Ext Rpt Monthly Summary'!D31</f>
        <v>1</v>
      </c>
      <c r="D13" s="62"/>
      <c r="E13" s="32" t="s">
        <v>234</v>
      </c>
      <c r="F13" s="58">
        <f>'Ext Rpt Monthly Summary'!L31</f>
        <v>6</v>
      </c>
      <c r="G13" s="62"/>
    </row>
    <row r="14" spans="2:7" ht="12.75">
      <c r="B14" s="41"/>
      <c r="C14" s="73"/>
      <c r="D14" s="62"/>
      <c r="E14" s="32"/>
      <c r="F14" s="58"/>
      <c r="G14" s="62"/>
    </row>
    <row r="15" spans="2:7" ht="12.75">
      <c r="B15" s="41" t="s">
        <v>245</v>
      </c>
      <c r="C15" s="73">
        <f>'Ext Rpt Monthly Summary'!E31</f>
        <v>1</v>
      </c>
      <c r="D15" s="62"/>
      <c r="E15" s="32" t="s">
        <v>235</v>
      </c>
      <c r="F15" s="58">
        <f>'Ext Rpt Monthly Summary'!M31</f>
        <v>0</v>
      </c>
      <c r="G15" s="62"/>
    </row>
    <row r="16" spans="2:7" ht="12.75">
      <c r="B16" s="41"/>
      <c r="C16" s="73"/>
      <c r="D16" s="62"/>
      <c r="E16" s="32"/>
      <c r="F16" s="58"/>
      <c r="G16" s="62"/>
    </row>
    <row r="17" spans="2:7" ht="12.75">
      <c r="B17" s="41" t="s">
        <v>181</v>
      </c>
      <c r="C17" s="73">
        <f>'Ext Rpt Monthly Summary'!F31</f>
        <v>1</v>
      </c>
      <c r="D17" s="62"/>
      <c r="E17" s="32" t="s">
        <v>184</v>
      </c>
      <c r="F17" s="58">
        <f>'Ext Rpt Monthly Summary'!N31</f>
        <v>0</v>
      </c>
      <c r="G17" s="62"/>
    </row>
    <row r="18" spans="2:7" ht="12.75">
      <c r="B18" s="41"/>
      <c r="D18" s="62"/>
      <c r="E18" s="32"/>
      <c r="F18" s="58"/>
      <c r="G18" s="62"/>
    </row>
    <row r="19" spans="2:7" ht="12.75">
      <c r="B19" s="41" t="s">
        <v>268</v>
      </c>
      <c r="C19" s="33">
        <f>'Ext Rpt Monthly Summary'!G31</f>
        <v>0</v>
      </c>
      <c r="D19" s="62"/>
      <c r="E19" s="32"/>
      <c r="F19" s="58"/>
      <c r="G19" s="62"/>
    </row>
    <row r="20" spans="2:7" ht="12.75">
      <c r="B20" s="41"/>
      <c r="D20" s="62"/>
      <c r="E20" s="32"/>
      <c r="F20" s="58"/>
      <c r="G20" s="62"/>
    </row>
    <row r="21" spans="2:7" ht="12.75">
      <c r="B21" s="41" t="s">
        <v>184</v>
      </c>
      <c r="C21" s="58">
        <f>'Ext Rpt Monthly Summary'!H31</f>
        <v>2</v>
      </c>
      <c r="D21" s="62"/>
      <c r="E21" s="32"/>
      <c r="F21" s="58"/>
      <c r="G21" s="62"/>
    </row>
    <row r="22" spans="2:7" ht="12.75">
      <c r="B22" s="41"/>
      <c r="C22" s="58"/>
      <c r="D22" s="62"/>
      <c r="E22" s="32"/>
      <c r="F22" s="58"/>
      <c r="G22" s="62"/>
    </row>
    <row r="23" spans="2:7" ht="6.75" customHeight="1">
      <c r="B23" s="60"/>
      <c r="C23" s="60"/>
      <c r="D23" s="60"/>
      <c r="E23" s="15"/>
      <c r="F23" s="60"/>
      <c r="G23" s="60"/>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dimension ref="B1:P65"/>
  <sheetViews>
    <sheetView zoomScale="75" zoomScaleNormal="75" workbookViewId="0" topLeftCell="A4">
      <selection activeCell="N27" sqref="N27"/>
    </sheetView>
  </sheetViews>
  <sheetFormatPr defaultColWidth="9.140625"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4" width="4.8515625" style="0" bestFit="1" customWidth="1"/>
    <col min="15" max="15" width="5.8515625" style="0" customWidth="1"/>
    <col min="16" max="16" width="1.1484375" style="0" customWidth="1"/>
    <col min="17" max="16384" width="0" style="0" hidden="1" customWidth="1"/>
  </cols>
  <sheetData>
    <row r="1" ht="23.25">
      <c r="B1" s="6" t="s">
        <v>254</v>
      </c>
    </row>
    <row r="2" ht="23.25">
      <c r="B2" s="6" t="s">
        <v>256</v>
      </c>
    </row>
    <row r="3" ht="18.75">
      <c r="B3" s="102" t="s">
        <v>262</v>
      </c>
    </row>
    <row r="4" ht="13.5" thickBot="1"/>
    <row r="5" spans="3:16" ht="18.75" thickBot="1">
      <c r="C5" s="178" t="s">
        <v>257</v>
      </c>
      <c r="D5" s="177"/>
      <c r="E5" s="177"/>
      <c r="F5" s="177"/>
      <c r="G5" s="177"/>
      <c r="H5" s="177"/>
      <c r="I5" s="179"/>
      <c r="J5" s="69"/>
      <c r="K5" s="178" t="s">
        <v>258</v>
      </c>
      <c r="L5" s="177"/>
      <c r="M5" s="177"/>
      <c r="N5" s="177"/>
      <c r="O5" s="179"/>
      <c r="P5" s="69"/>
    </row>
    <row r="6" spans="2:16" ht="113.25" thickBot="1">
      <c r="B6" s="66">
        <v>2008</v>
      </c>
      <c r="C6" s="67" t="s">
        <v>255</v>
      </c>
      <c r="D6" s="67" t="s">
        <v>224</v>
      </c>
      <c r="E6" s="67" t="s">
        <v>223</v>
      </c>
      <c r="F6" s="67" t="s">
        <v>181</v>
      </c>
      <c r="G6" s="67" t="s">
        <v>269</v>
      </c>
      <c r="H6" s="67" t="s">
        <v>184</v>
      </c>
      <c r="I6" s="67"/>
      <c r="J6" s="69"/>
      <c r="K6" s="67" t="s">
        <v>233</v>
      </c>
      <c r="L6" s="67" t="s">
        <v>234</v>
      </c>
      <c r="M6" s="67" t="s">
        <v>235</v>
      </c>
      <c r="N6" s="67" t="s">
        <v>184</v>
      </c>
      <c r="O6" s="67"/>
      <c r="P6" s="69"/>
    </row>
    <row r="7" spans="2:16" ht="15" thickBot="1">
      <c r="B7" s="74" t="s">
        <v>165</v>
      </c>
      <c r="C7" s="75"/>
      <c r="D7" s="75"/>
      <c r="E7" s="75"/>
      <c r="F7" s="75"/>
      <c r="G7" s="75"/>
      <c r="H7" s="75"/>
      <c r="I7" s="75"/>
      <c r="J7" s="68"/>
      <c r="K7" s="75"/>
      <c r="L7" s="75"/>
      <c r="M7" s="75"/>
      <c r="N7" s="75"/>
      <c r="O7" s="75"/>
      <c r="P7" s="68"/>
    </row>
    <row r="8" spans="2:16" ht="14.25">
      <c r="B8" s="77"/>
      <c r="C8" s="78"/>
      <c r="D8" s="78"/>
      <c r="E8" s="78"/>
      <c r="F8" s="78"/>
      <c r="G8" s="78"/>
      <c r="H8" s="78"/>
      <c r="I8" s="78"/>
      <c r="J8" s="76"/>
      <c r="K8" s="78"/>
      <c r="L8" s="78"/>
      <c r="M8" s="78"/>
      <c r="N8" s="78"/>
      <c r="O8" s="78"/>
      <c r="P8" s="76"/>
    </row>
    <row r="9" spans="2:16" ht="14.25">
      <c r="B9" s="77" t="s">
        <v>166</v>
      </c>
      <c r="C9" s="78"/>
      <c r="D9" s="78"/>
      <c r="E9" s="78"/>
      <c r="F9" s="78"/>
      <c r="G9" s="78"/>
      <c r="H9" s="78"/>
      <c r="I9" s="78"/>
      <c r="J9" s="79"/>
      <c r="K9" s="78"/>
      <c r="L9" s="78"/>
      <c r="M9" s="78"/>
      <c r="N9" s="78"/>
      <c r="O9" s="78"/>
      <c r="P9" s="79"/>
    </row>
    <row r="10" spans="2:16" ht="14.25">
      <c r="B10" s="77"/>
      <c r="C10" s="78"/>
      <c r="D10" s="78"/>
      <c r="E10" s="78"/>
      <c r="F10" s="78"/>
      <c r="G10" s="78"/>
      <c r="H10" s="78"/>
      <c r="I10" s="78"/>
      <c r="J10" s="79"/>
      <c r="K10" s="78"/>
      <c r="L10" s="78"/>
      <c r="M10" s="78"/>
      <c r="N10" s="78"/>
      <c r="O10" s="78"/>
      <c r="P10" s="79"/>
    </row>
    <row r="11" spans="2:16" ht="14.25">
      <c r="B11" s="77" t="s">
        <v>167</v>
      </c>
      <c r="C11" s="78">
        <v>4</v>
      </c>
      <c r="D11" s="78"/>
      <c r="E11" s="78">
        <v>1</v>
      </c>
      <c r="F11" s="78">
        <v>1</v>
      </c>
      <c r="G11" s="78"/>
      <c r="H11" s="78"/>
      <c r="I11" s="78"/>
      <c r="J11" s="79"/>
      <c r="K11" s="78">
        <v>2</v>
      </c>
      <c r="L11" s="78">
        <v>5</v>
      </c>
      <c r="M11" s="78"/>
      <c r="N11" s="78"/>
      <c r="O11" s="78"/>
      <c r="P11" s="79"/>
    </row>
    <row r="12" spans="2:16" ht="14.25">
      <c r="B12" s="77"/>
      <c r="C12" s="78"/>
      <c r="D12" s="78"/>
      <c r="E12" s="78"/>
      <c r="F12" s="78"/>
      <c r="G12" s="78"/>
      <c r="H12" s="78"/>
      <c r="I12" s="78"/>
      <c r="J12" s="79"/>
      <c r="K12" s="78"/>
      <c r="L12" s="78"/>
      <c r="M12" s="78"/>
      <c r="N12" s="78"/>
      <c r="O12" s="78"/>
      <c r="P12" s="79"/>
    </row>
    <row r="13" spans="2:16" ht="14.25">
      <c r="B13" s="77" t="s">
        <v>168</v>
      </c>
      <c r="C13" s="78">
        <v>1</v>
      </c>
      <c r="D13" s="78">
        <v>1</v>
      </c>
      <c r="E13" s="78"/>
      <c r="F13" s="78"/>
      <c r="G13" s="78"/>
      <c r="H13" s="78">
        <v>2</v>
      </c>
      <c r="I13" s="78"/>
      <c r="J13" s="79"/>
      <c r="K13" s="78">
        <v>1</v>
      </c>
      <c r="L13" s="78">
        <v>1</v>
      </c>
      <c r="M13" s="78"/>
      <c r="N13" s="78"/>
      <c r="O13" s="78"/>
      <c r="P13" s="79"/>
    </row>
    <row r="14" spans="2:16" ht="14.25">
      <c r="B14" s="77"/>
      <c r="C14" s="78"/>
      <c r="D14" s="78"/>
      <c r="E14" s="78"/>
      <c r="F14" s="78"/>
      <c r="G14" s="78"/>
      <c r="H14" s="78"/>
      <c r="I14" s="78"/>
      <c r="J14" s="79"/>
      <c r="K14" s="78"/>
      <c r="L14" s="78"/>
      <c r="M14" s="78"/>
      <c r="N14" s="78"/>
      <c r="O14" s="78"/>
      <c r="P14" s="79"/>
    </row>
    <row r="15" spans="2:16" ht="14.25">
      <c r="B15" s="77" t="s">
        <v>169</v>
      </c>
      <c r="C15" s="78"/>
      <c r="D15" s="78"/>
      <c r="E15" s="78"/>
      <c r="F15" s="78"/>
      <c r="G15" s="78"/>
      <c r="H15" s="78"/>
      <c r="I15" s="78"/>
      <c r="J15" s="79"/>
      <c r="K15" s="78"/>
      <c r="L15" s="78"/>
      <c r="M15" s="78"/>
      <c r="N15" s="78"/>
      <c r="O15" s="78"/>
      <c r="P15" s="79"/>
    </row>
    <row r="16" spans="2:16" ht="14.25">
      <c r="B16" s="77"/>
      <c r="C16" s="78"/>
      <c r="D16" s="78"/>
      <c r="E16" s="78"/>
      <c r="F16" s="78"/>
      <c r="G16" s="78"/>
      <c r="H16" s="78"/>
      <c r="I16" s="78"/>
      <c r="J16" s="79"/>
      <c r="K16" s="78"/>
      <c r="L16" s="78"/>
      <c r="M16" s="78"/>
      <c r="N16" s="78"/>
      <c r="O16" s="78"/>
      <c r="P16" s="79"/>
    </row>
    <row r="17" spans="2:16" ht="14.25">
      <c r="B17" s="77" t="s">
        <v>170</v>
      </c>
      <c r="C17" s="78"/>
      <c r="D17" s="78"/>
      <c r="E17" s="78"/>
      <c r="F17" s="78"/>
      <c r="G17" s="78"/>
      <c r="H17" s="78"/>
      <c r="I17" s="78"/>
      <c r="J17" s="79"/>
      <c r="K17" s="78"/>
      <c r="L17" s="78"/>
      <c r="M17" s="78"/>
      <c r="N17" s="78"/>
      <c r="O17" s="78"/>
      <c r="P17" s="79"/>
    </row>
    <row r="18" spans="2:16" ht="14.25">
      <c r="B18" s="77"/>
      <c r="C18" s="78"/>
      <c r="D18" s="78"/>
      <c r="E18" s="78"/>
      <c r="F18" s="78"/>
      <c r="G18" s="78"/>
      <c r="H18" s="78"/>
      <c r="I18" s="78"/>
      <c r="J18" s="79"/>
      <c r="K18" s="78"/>
      <c r="L18" s="78"/>
      <c r="M18" s="78"/>
      <c r="N18" s="78"/>
      <c r="O18" s="78"/>
      <c r="P18" s="79"/>
    </row>
    <row r="19" spans="2:16" ht="14.25">
      <c r="B19" s="77" t="s">
        <v>171</v>
      </c>
      <c r="C19" s="78"/>
      <c r="D19" s="78"/>
      <c r="E19" s="78"/>
      <c r="F19" s="78"/>
      <c r="G19" s="78"/>
      <c r="H19" s="78"/>
      <c r="I19" s="78"/>
      <c r="J19" s="79"/>
      <c r="K19" s="78"/>
      <c r="L19" s="78"/>
      <c r="M19" s="78"/>
      <c r="N19" s="78"/>
      <c r="O19" s="78"/>
      <c r="P19" s="79"/>
    </row>
    <row r="20" spans="2:16" ht="14.25">
      <c r="B20" s="77"/>
      <c r="C20" s="78"/>
      <c r="D20" s="78"/>
      <c r="E20" s="78"/>
      <c r="F20" s="78"/>
      <c r="G20" s="78"/>
      <c r="H20" s="78"/>
      <c r="I20" s="78"/>
      <c r="J20" s="79"/>
      <c r="K20" s="78"/>
      <c r="L20" s="78"/>
      <c r="M20" s="78"/>
      <c r="N20" s="78"/>
      <c r="O20" s="78"/>
      <c r="P20" s="79"/>
    </row>
    <row r="21" spans="2:16" ht="14.25">
      <c r="B21" s="77" t="s">
        <v>172</v>
      </c>
      <c r="C21" s="78"/>
      <c r="D21" s="78"/>
      <c r="E21" s="78"/>
      <c r="F21" s="78"/>
      <c r="G21" s="78"/>
      <c r="H21" s="78"/>
      <c r="I21" s="78"/>
      <c r="J21" s="79"/>
      <c r="K21" s="78"/>
      <c r="L21" s="78"/>
      <c r="M21" s="78"/>
      <c r="N21" s="78"/>
      <c r="O21" s="78"/>
      <c r="P21" s="79"/>
    </row>
    <row r="22" spans="2:16" ht="14.25">
      <c r="B22" s="77"/>
      <c r="C22" s="78"/>
      <c r="D22" s="78"/>
      <c r="E22" s="78"/>
      <c r="F22" s="78"/>
      <c r="G22" s="78"/>
      <c r="H22" s="78"/>
      <c r="I22" s="78"/>
      <c r="J22" s="79"/>
      <c r="K22" s="78"/>
      <c r="L22" s="78"/>
      <c r="M22" s="78"/>
      <c r="N22" s="78"/>
      <c r="O22" s="78"/>
      <c r="P22" s="79"/>
    </row>
    <row r="23" spans="2:16" ht="14.25">
      <c r="B23" s="77" t="s">
        <v>173</v>
      </c>
      <c r="C23" s="78"/>
      <c r="D23" s="78"/>
      <c r="E23" s="78"/>
      <c r="F23" s="78"/>
      <c r="G23" s="78"/>
      <c r="H23" s="78"/>
      <c r="I23" s="78"/>
      <c r="J23" s="79"/>
      <c r="K23" s="78"/>
      <c r="L23" s="78"/>
      <c r="M23" s="78"/>
      <c r="N23" s="78"/>
      <c r="O23" s="78"/>
      <c r="P23" s="79"/>
    </row>
    <row r="24" spans="2:16" ht="14.25">
      <c r="B24" s="77"/>
      <c r="C24" s="78"/>
      <c r="D24" s="78"/>
      <c r="E24" s="78"/>
      <c r="F24" s="78"/>
      <c r="G24" s="78"/>
      <c r="H24" s="78"/>
      <c r="I24" s="78"/>
      <c r="J24" s="79"/>
      <c r="K24" s="78"/>
      <c r="L24" s="78"/>
      <c r="M24" s="78"/>
      <c r="N24" s="78"/>
      <c r="O24" s="78"/>
      <c r="P24" s="79"/>
    </row>
    <row r="25" spans="2:16" ht="14.25">
      <c r="B25" s="77" t="s">
        <v>174</v>
      </c>
      <c r="C25" s="78"/>
      <c r="D25" s="78"/>
      <c r="E25" s="78"/>
      <c r="F25" s="78"/>
      <c r="G25" s="78"/>
      <c r="H25" s="78"/>
      <c r="I25" s="78"/>
      <c r="J25" s="79"/>
      <c r="K25" s="78"/>
      <c r="L25" s="78"/>
      <c r="M25" s="78"/>
      <c r="N25" s="78"/>
      <c r="O25" s="78"/>
      <c r="P25" s="79"/>
    </row>
    <row r="26" spans="2:16" ht="14.25">
      <c r="B26" s="77"/>
      <c r="C26" s="78"/>
      <c r="D26" s="78"/>
      <c r="E26" s="78"/>
      <c r="F26" s="78"/>
      <c r="G26" s="78"/>
      <c r="H26" s="78"/>
      <c r="I26" s="78"/>
      <c r="J26" s="79"/>
      <c r="K26" s="78"/>
      <c r="L26" s="78"/>
      <c r="M26" s="78"/>
      <c r="N26" s="78"/>
      <c r="O26" s="78"/>
      <c r="P26" s="79"/>
    </row>
    <row r="27" spans="2:16" ht="14.25">
      <c r="B27" s="77" t="s">
        <v>179</v>
      </c>
      <c r="C27" s="78"/>
      <c r="D27" s="78"/>
      <c r="E27" s="78"/>
      <c r="F27" s="78"/>
      <c r="G27" s="78"/>
      <c r="H27" s="78"/>
      <c r="I27" s="78"/>
      <c r="J27" s="79"/>
      <c r="K27" s="78"/>
      <c r="L27" s="78"/>
      <c r="M27" s="78"/>
      <c r="N27" s="78"/>
      <c r="O27" s="78"/>
      <c r="P27" s="79"/>
    </row>
    <row r="28" spans="2:16" ht="14.25">
      <c r="B28" s="77"/>
      <c r="C28" s="78"/>
      <c r="D28" s="78"/>
      <c r="E28" s="78"/>
      <c r="F28" s="78"/>
      <c r="G28" s="78"/>
      <c r="H28" s="78"/>
      <c r="I28" s="78"/>
      <c r="J28" s="79"/>
      <c r="K28" s="78"/>
      <c r="L28" s="78"/>
      <c r="M28" s="78"/>
      <c r="N28" s="78"/>
      <c r="O28" s="78"/>
      <c r="P28" s="79"/>
    </row>
    <row r="29" spans="2:16" ht="15" thickBot="1">
      <c r="B29" s="80" t="s">
        <v>180</v>
      </c>
      <c r="C29" s="81"/>
      <c r="D29" s="81"/>
      <c r="E29" s="81"/>
      <c r="F29" s="81"/>
      <c r="G29" s="81"/>
      <c r="H29" s="81"/>
      <c r="I29" s="81"/>
      <c r="J29" s="116"/>
      <c r="K29" s="81"/>
      <c r="L29" s="81"/>
      <c r="M29" s="81"/>
      <c r="N29" s="81"/>
      <c r="O29" s="81"/>
      <c r="P29" s="116"/>
    </row>
    <row r="30" spans="2:16" ht="14.25">
      <c r="B30" s="125"/>
      <c r="C30" s="124"/>
      <c r="D30" s="124"/>
      <c r="E30" s="124"/>
      <c r="F30" s="124"/>
      <c r="G30" s="124"/>
      <c r="H30" s="124"/>
      <c r="I30" s="124"/>
      <c r="J30" s="116"/>
      <c r="K30" s="124"/>
      <c r="L30" s="124"/>
      <c r="M30" s="124"/>
      <c r="N30" s="124"/>
      <c r="O30" s="124"/>
      <c r="P30" s="116"/>
    </row>
    <row r="31" spans="2:16" ht="14.25">
      <c r="B31" s="77" t="s">
        <v>316</v>
      </c>
      <c r="C31" s="78">
        <f aca="true" t="shared" si="0" ref="C31:H31">SUM(C7:C30)</f>
        <v>5</v>
      </c>
      <c r="D31" s="78">
        <f t="shared" si="0"/>
        <v>1</v>
      </c>
      <c r="E31" s="78">
        <f t="shared" si="0"/>
        <v>1</v>
      </c>
      <c r="F31" s="78">
        <f t="shared" si="0"/>
        <v>1</v>
      </c>
      <c r="G31" s="78">
        <f t="shared" si="0"/>
        <v>0</v>
      </c>
      <c r="H31" s="78">
        <f t="shared" si="0"/>
        <v>2</v>
      </c>
      <c r="I31" s="78"/>
      <c r="J31" s="79"/>
      <c r="K31" s="78">
        <f>SUM(K7:K30)</f>
        <v>3</v>
      </c>
      <c r="L31" s="78">
        <f>SUM(L7:L30)</f>
        <v>6</v>
      </c>
      <c r="M31" s="78">
        <f>SUM(M7:M30)</f>
        <v>0</v>
      </c>
      <c r="N31" s="78">
        <f>SUM(N7:N30)</f>
        <v>0</v>
      </c>
      <c r="O31" s="78"/>
      <c r="P31" s="79"/>
    </row>
    <row r="32" spans="2:16" ht="6.75" customHeight="1">
      <c r="B32" s="60"/>
      <c r="C32" s="60"/>
      <c r="D32" s="60"/>
      <c r="E32" s="15"/>
      <c r="F32" s="60"/>
      <c r="G32" s="60"/>
      <c r="H32" s="60"/>
      <c r="I32" s="60"/>
      <c r="J32" s="60"/>
      <c r="K32" s="15"/>
      <c r="L32" s="60"/>
      <c r="M32" s="60"/>
      <c r="N32" s="60"/>
      <c r="O32" s="60"/>
      <c r="P32" s="60"/>
    </row>
    <row r="33" spans="9:16" ht="12.75" hidden="1">
      <c r="I33" s="37"/>
      <c r="J33" s="115"/>
      <c r="P33" s="115"/>
    </row>
    <row r="34" spans="9:16" ht="12.75" hidden="1">
      <c r="I34" s="37"/>
      <c r="J34" s="115"/>
      <c r="P34" s="115"/>
    </row>
    <row r="35" spans="9:16" ht="12.75" hidden="1">
      <c r="I35" s="37"/>
      <c r="J35" s="115"/>
      <c r="P35" s="115"/>
    </row>
    <row r="36" spans="9:16" ht="18" hidden="1">
      <c r="I36" s="37"/>
      <c r="J36" s="118"/>
      <c r="P36" s="118"/>
    </row>
    <row r="37" spans="9:16" ht="12.75" hidden="1">
      <c r="I37" s="37"/>
      <c r="J37" s="119"/>
      <c r="P37" s="119"/>
    </row>
    <row r="38" spans="9:16" ht="14.25" hidden="1">
      <c r="I38" s="37"/>
      <c r="J38" s="117"/>
      <c r="P38" s="117"/>
    </row>
    <row r="39" spans="9:16" ht="14.25" hidden="1">
      <c r="I39" s="37"/>
      <c r="J39" s="117"/>
      <c r="P39" s="117"/>
    </row>
    <row r="40" spans="9:16" ht="14.25" hidden="1">
      <c r="I40" s="37"/>
      <c r="J40" s="117"/>
      <c r="P40" s="117"/>
    </row>
    <row r="41" spans="9:16" ht="14.25" hidden="1">
      <c r="I41" s="37"/>
      <c r="J41" s="117"/>
      <c r="P41" s="117"/>
    </row>
    <row r="42" spans="9:16" ht="14.25" hidden="1">
      <c r="I42" s="37"/>
      <c r="J42" s="117"/>
      <c r="P42" s="117"/>
    </row>
    <row r="43" spans="9:16" ht="14.25" hidden="1">
      <c r="I43" s="37"/>
      <c r="J43" s="117"/>
      <c r="P43" s="117"/>
    </row>
    <row r="44" spans="9:16" ht="14.25" hidden="1">
      <c r="I44" s="37"/>
      <c r="J44" s="117"/>
      <c r="P44" s="117"/>
    </row>
    <row r="45" spans="9:16" ht="14.25" hidden="1">
      <c r="I45" s="37"/>
      <c r="J45" s="117"/>
      <c r="P45" s="117"/>
    </row>
    <row r="46" spans="9:16" ht="14.25" hidden="1">
      <c r="I46" s="37"/>
      <c r="J46" s="117"/>
      <c r="P46" s="117"/>
    </row>
    <row r="47" spans="9:16" ht="14.25" hidden="1">
      <c r="I47" s="37"/>
      <c r="J47" s="117"/>
      <c r="P47" s="117"/>
    </row>
    <row r="48" spans="9:16" ht="14.25" hidden="1">
      <c r="I48" s="37"/>
      <c r="J48" s="117"/>
      <c r="P48" s="117"/>
    </row>
    <row r="49" spans="9:16" ht="14.25" hidden="1">
      <c r="I49" s="37"/>
      <c r="J49" s="117"/>
      <c r="P49" s="117"/>
    </row>
    <row r="50" spans="9:16" ht="14.25" hidden="1">
      <c r="I50" s="37"/>
      <c r="J50" s="117"/>
      <c r="P50" s="117"/>
    </row>
    <row r="51" spans="9:16" ht="14.25" hidden="1">
      <c r="I51" s="37"/>
      <c r="J51" s="117"/>
      <c r="P51" s="117"/>
    </row>
    <row r="52" spans="9:16" ht="14.25" hidden="1">
      <c r="I52" s="37"/>
      <c r="J52" s="117"/>
      <c r="P52" s="117"/>
    </row>
    <row r="53" spans="9:16" ht="14.25" hidden="1">
      <c r="I53" s="37"/>
      <c r="J53" s="117"/>
      <c r="P53" s="117"/>
    </row>
    <row r="54" spans="9:16" ht="14.25" hidden="1">
      <c r="I54" s="37"/>
      <c r="J54" s="117"/>
      <c r="P54" s="117"/>
    </row>
    <row r="55" spans="9:16" ht="14.25" hidden="1">
      <c r="I55" s="37"/>
      <c r="J55" s="117"/>
      <c r="P55" s="117"/>
    </row>
    <row r="56" spans="9:16" ht="14.25" hidden="1">
      <c r="I56" s="37"/>
      <c r="J56" s="117"/>
      <c r="P56" s="117"/>
    </row>
    <row r="57" spans="9:16" ht="14.25" hidden="1">
      <c r="I57" s="37"/>
      <c r="J57" s="117"/>
      <c r="P57" s="117"/>
    </row>
    <row r="58" spans="9:16" ht="14.25" hidden="1">
      <c r="I58" s="37"/>
      <c r="J58" s="117"/>
      <c r="P58" s="117"/>
    </row>
    <row r="59" spans="9:16" ht="14.25" hidden="1">
      <c r="I59" s="37"/>
      <c r="J59" s="117"/>
      <c r="P59" s="117"/>
    </row>
    <row r="60" spans="9:16" ht="14.25" hidden="1">
      <c r="I60" s="37"/>
      <c r="J60" s="117"/>
      <c r="P60" s="117"/>
    </row>
    <row r="61" spans="9:16" ht="12.75" hidden="1">
      <c r="I61" s="37"/>
      <c r="J61" s="37"/>
      <c r="P61" s="37"/>
    </row>
    <row r="62" spans="9:16" ht="12.75" hidden="1">
      <c r="I62" s="37"/>
      <c r="J62" s="37"/>
      <c r="P62" s="37"/>
    </row>
    <row r="63" spans="9:16" ht="12.75" hidden="1">
      <c r="I63" s="37"/>
      <c r="J63" s="37"/>
      <c r="P63" s="37"/>
    </row>
    <row r="64" spans="9:16" ht="12.75" hidden="1">
      <c r="I64" s="37"/>
      <c r="J64" s="37"/>
      <c r="P64" s="37"/>
    </row>
    <row r="65" spans="9:16" ht="12.75" hidden="1">
      <c r="I65" s="37"/>
      <c r="J65" s="37"/>
      <c r="P65" s="37"/>
    </row>
  </sheetData>
  <mergeCells count="2">
    <mergeCell ref="C5:I5"/>
    <mergeCell ref="K5:O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tabSelected="1" zoomScale="85" zoomScaleNormal="85" zoomScalePageLayoutView="0" workbookViewId="0" topLeftCell="A12">
      <selection activeCell="R14" sqref="R14"/>
    </sheetView>
  </sheetViews>
  <sheetFormatPr defaultColWidth="0" defaultRowHeight="12.75" zeroHeight="1"/>
  <cols>
    <col min="1" max="1" width="0.9921875" style="61" customWidth="1"/>
    <col min="2" max="2" width="8.57421875" style="0" customWidth="1"/>
    <col min="3" max="3" width="12.8515625" style="0" customWidth="1"/>
    <col min="4" max="4" width="11.140625" style="0" customWidth="1"/>
    <col min="5" max="5" width="13.8515625" style="0" customWidth="1"/>
    <col min="6" max="6" width="8.7109375" style="0" customWidth="1"/>
    <col min="7" max="7" width="8.8515625" style="0" customWidth="1"/>
    <col min="8" max="8" width="9.140625" style="0" customWidth="1"/>
    <col min="9" max="9" width="13.57421875" style="0" customWidth="1"/>
    <col min="10" max="10" width="28.00390625" style="0" customWidth="1"/>
    <col min="11" max="11" width="28.421875" style="0" customWidth="1"/>
    <col min="12" max="12" width="51.28125" style="101" customWidth="1"/>
    <col min="13" max="13" width="27.28125" style="72" customWidth="1"/>
    <col min="14" max="14" width="12.140625" style="0" customWidth="1"/>
    <col min="15" max="15" width="29.00390625" style="72" customWidth="1"/>
    <col min="16" max="16" width="19.7109375" style="72" customWidth="1"/>
    <col min="17" max="17" width="33.28125" style="101" customWidth="1"/>
    <col min="18" max="18" width="14.421875" style="0" customWidth="1"/>
    <col min="19" max="19" width="37.8515625" style="101" customWidth="1"/>
    <col min="20" max="20" width="20.28125" style="0" customWidth="1"/>
  </cols>
  <sheetData>
    <row r="1" spans="1:19" s="3" customFormat="1" ht="23.25">
      <c r="A1" s="64"/>
      <c r="B1" s="6" t="s">
        <v>254</v>
      </c>
      <c r="C1" s="6"/>
      <c r="I1" s="7"/>
      <c r="J1" s="7"/>
      <c r="K1" s="4"/>
      <c r="L1" s="199"/>
      <c r="M1" s="7"/>
      <c r="N1" s="7"/>
      <c r="O1" s="70"/>
      <c r="P1" s="70"/>
      <c r="Q1" s="9"/>
      <c r="R1" s="9"/>
      <c r="S1" s="9"/>
    </row>
    <row r="2" spans="1:19" s="3" customFormat="1" ht="23.25">
      <c r="A2" s="64"/>
      <c r="B2" s="6" t="s">
        <v>261</v>
      </c>
      <c r="C2" s="6"/>
      <c r="I2" s="7"/>
      <c r="J2" s="7"/>
      <c r="K2" s="126"/>
      <c r="L2" s="199"/>
      <c r="M2" s="7"/>
      <c r="N2" s="7"/>
      <c r="O2" s="70"/>
      <c r="P2" s="70"/>
      <c r="Q2" s="9"/>
      <c r="R2" s="9"/>
      <c r="S2" s="9"/>
    </row>
    <row r="3" spans="1:19" s="3" customFormat="1" ht="18.75">
      <c r="A3" s="64"/>
      <c r="B3" s="102" t="s">
        <v>260</v>
      </c>
      <c r="C3" s="5"/>
      <c r="I3" s="7"/>
      <c r="J3" s="7"/>
      <c r="K3" s="4"/>
      <c r="L3" s="199"/>
      <c r="M3" s="7"/>
      <c r="N3" s="7"/>
      <c r="O3" s="70"/>
      <c r="P3" s="70"/>
      <c r="Q3" s="9"/>
      <c r="R3" s="9"/>
      <c r="S3" s="9"/>
    </row>
    <row r="4" spans="1:20" s="4" customFormat="1" ht="51">
      <c r="A4" s="63"/>
      <c r="B4" s="1" t="s">
        <v>175</v>
      </c>
      <c r="C4" s="1" t="s">
        <v>151</v>
      </c>
      <c r="D4" s="1" t="s">
        <v>317</v>
      </c>
      <c r="E4" s="1" t="s">
        <v>186</v>
      </c>
      <c r="F4" s="1" t="s">
        <v>154</v>
      </c>
      <c r="G4" s="1" t="s">
        <v>155</v>
      </c>
      <c r="H4" s="1" t="s">
        <v>157</v>
      </c>
      <c r="I4" s="2" t="s">
        <v>217</v>
      </c>
      <c r="J4" s="2" t="s">
        <v>272</v>
      </c>
      <c r="K4" s="1" t="s">
        <v>322</v>
      </c>
      <c r="L4" s="1" t="s">
        <v>152</v>
      </c>
      <c r="M4" s="1" t="s">
        <v>153</v>
      </c>
      <c r="N4" s="1" t="s">
        <v>259</v>
      </c>
      <c r="O4" s="1" t="s">
        <v>123</v>
      </c>
      <c r="P4" s="1" t="s">
        <v>320</v>
      </c>
      <c r="Q4" s="1" t="s">
        <v>156</v>
      </c>
      <c r="R4" s="1" t="s">
        <v>159</v>
      </c>
      <c r="S4" s="1" t="s">
        <v>150</v>
      </c>
      <c r="T4" s="1" t="s">
        <v>187</v>
      </c>
    </row>
    <row r="5" spans="1:20" s="13" customFormat="1" ht="51">
      <c r="A5" s="65"/>
      <c r="B5" s="30" t="s">
        <v>167</v>
      </c>
      <c r="C5" s="10" t="s">
        <v>274</v>
      </c>
      <c r="D5" s="192">
        <v>39519</v>
      </c>
      <c r="E5" s="10" t="s">
        <v>275</v>
      </c>
      <c r="F5" s="11" t="s">
        <v>158</v>
      </c>
      <c r="G5" s="12" t="s">
        <v>158</v>
      </c>
      <c r="H5" s="11" t="s">
        <v>158</v>
      </c>
      <c r="I5" s="11" t="s">
        <v>158</v>
      </c>
      <c r="J5" s="11" t="s">
        <v>276</v>
      </c>
      <c r="K5" s="11" t="s">
        <v>234</v>
      </c>
      <c r="L5" s="8" t="s">
        <v>284</v>
      </c>
      <c r="M5" s="71" t="s">
        <v>285</v>
      </c>
      <c r="N5" s="11" t="s">
        <v>286</v>
      </c>
      <c r="O5" s="12"/>
      <c r="P5" s="12" t="s">
        <v>321</v>
      </c>
      <c r="Q5" s="8" t="s">
        <v>288</v>
      </c>
      <c r="R5" s="10" t="s">
        <v>158</v>
      </c>
      <c r="S5" s="8"/>
      <c r="T5" s="28" t="s">
        <v>287</v>
      </c>
    </row>
    <row r="6" spans="1:20" s="13" customFormat="1" ht="38.25">
      <c r="A6" s="65"/>
      <c r="B6" s="104" t="s">
        <v>167</v>
      </c>
      <c r="C6" s="123">
        <v>39520</v>
      </c>
      <c r="D6" s="192">
        <v>39521</v>
      </c>
      <c r="E6" s="104" t="s">
        <v>289</v>
      </c>
      <c r="F6" s="104" t="s">
        <v>158</v>
      </c>
      <c r="G6" s="104" t="s">
        <v>158</v>
      </c>
      <c r="H6" s="104" t="s">
        <v>158</v>
      </c>
      <c r="I6" s="104" t="s">
        <v>158</v>
      </c>
      <c r="J6" s="104" t="s">
        <v>290</v>
      </c>
      <c r="K6" s="11" t="s">
        <v>233</v>
      </c>
      <c r="L6" s="8" t="s">
        <v>291</v>
      </c>
      <c r="M6" s="71" t="s">
        <v>292</v>
      </c>
      <c r="N6" s="104" t="s">
        <v>286</v>
      </c>
      <c r="O6" s="104"/>
      <c r="P6" s="104" t="s">
        <v>321</v>
      </c>
      <c r="Q6" s="194" t="s">
        <v>294</v>
      </c>
      <c r="R6" s="123">
        <v>39529</v>
      </c>
      <c r="S6" s="194"/>
      <c r="T6" s="28" t="s">
        <v>287</v>
      </c>
    </row>
    <row r="7" spans="1:20" s="4" customFormat="1" ht="38.25">
      <c r="A7" s="63"/>
      <c r="B7" s="104" t="s">
        <v>167</v>
      </c>
      <c r="C7" s="104" t="s">
        <v>295</v>
      </c>
      <c r="D7" s="192">
        <v>39524</v>
      </c>
      <c r="E7" s="104" t="s">
        <v>323</v>
      </c>
      <c r="F7" s="104" t="s">
        <v>158</v>
      </c>
      <c r="G7" s="104" t="s">
        <v>158</v>
      </c>
      <c r="H7" s="104" t="s">
        <v>158</v>
      </c>
      <c r="I7" s="104" t="s">
        <v>158</v>
      </c>
      <c r="J7" s="104" t="s">
        <v>318</v>
      </c>
      <c r="K7" s="104" t="s">
        <v>233</v>
      </c>
      <c r="L7" s="8" t="s">
        <v>296</v>
      </c>
      <c r="M7" s="71" t="s">
        <v>305</v>
      </c>
      <c r="N7" s="104" t="s">
        <v>293</v>
      </c>
      <c r="O7" s="104"/>
      <c r="P7" s="104" t="s">
        <v>321</v>
      </c>
      <c r="Q7" s="194" t="s">
        <v>297</v>
      </c>
      <c r="R7" s="104" t="s">
        <v>298</v>
      </c>
      <c r="S7" s="194"/>
      <c r="T7" s="29" t="s">
        <v>299</v>
      </c>
    </row>
    <row r="8" spans="1:20" s="13" customFormat="1" ht="25.5">
      <c r="A8" s="65"/>
      <c r="B8" s="112" t="s">
        <v>167</v>
      </c>
      <c r="C8" s="123"/>
      <c r="D8" s="192">
        <v>39528</v>
      </c>
      <c r="E8" s="113" t="s">
        <v>300</v>
      </c>
      <c r="F8" s="11" t="s">
        <v>158</v>
      </c>
      <c r="G8" s="11" t="s">
        <v>158</v>
      </c>
      <c r="H8" s="112" t="s">
        <v>158</v>
      </c>
      <c r="I8" s="11" t="s">
        <v>158</v>
      </c>
      <c r="J8" s="11" t="s">
        <v>301</v>
      </c>
      <c r="K8" s="104" t="s">
        <v>234</v>
      </c>
      <c r="L8" s="8" t="s">
        <v>302</v>
      </c>
      <c r="M8" s="71" t="s">
        <v>303</v>
      </c>
      <c r="N8" s="11" t="s">
        <v>286</v>
      </c>
      <c r="O8" s="8"/>
      <c r="P8" s="104" t="s">
        <v>321</v>
      </c>
      <c r="Q8" s="8" t="s">
        <v>304</v>
      </c>
      <c r="R8" s="104" t="s">
        <v>328</v>
      </c>
      <c r="S8" s="8"/>
      <c r="T8" s="28" t="s">
        <v>287</v>
      </c>
    </row>
    <row r="9" spans="1:20" s="13" customFormat="1" ht="25.5">
      <c r="A9" s="65"/>
      <c r="B9" s="30" t="s">
        <v>167</v>
      </c>
      <c r="C9" s="123">
        <v>39533</v>
      </c>
      <c r="D9" s="192">
        <v>39533</v>
      </c>
      <c r="E9" s="11" t="s">
        <v>306</v>
      </c>
      <c r="F9" s="11" t="s">
        <v>158</v>
      </c>
      <c r="G9" s="104" t="s">
        <v>158</v>
      </c>
      <c r="H9" s="11" t="s">
        <v>158</v>
      </c>
      <c r="I9" s="11" t="s">
        <v>158</v>
      </c>
      <c r="J9" s="11" t="s">
        <v>319</v>
      </c>
      <c r="K9" s="104" t="s">
        <v>234</v>
      </c>
      <c r="L9" s="8" t="s">
        <v>307</v>
      </c>
      <c r="M9" s="71" t="s">
        <v>308</v>
      </c>
      <c r="N9" s="11" t="s">
        <v>286</v>
      </c>
      <c r="O9" s="12"/>
      <c r="P9" s="104" t="s">
        <v>325</v>
      </c>
      <c r="Q9" s="8" t="s">
        <v>309</v>
      </c>
      <c r="R9" s="127">
        <v>39533</v>
      </c>
      <c r="S9" s="8"/>
      <c r="T9" s="28" t="s">
        <v>287</v>
      </c>
    </row>
    <row r="10" spans="1:20" s="13" customFormat="1" ht="42.75" customHeight="1">
      <c r="A10" s="65"/>
      <c r="B10" s="104" t="s">
        <v>167</v>
      </c>
      <c r="C10" s="123" t="s">
        <v>310</v>
      </c>
      <c r="D10" s="192">
        <v>39538</v>
      </c>
      <c r="E10" s="104" t="s">
        <v>311</v>
      </c>
      <c r="F10" s="104" t="s">
        <v>158</v>
      </c>
      <c r="G10" s="104" t="s">
        <v>158</v>
      </c>
      <c r="H10" s="104" t="s">
        <v>158</v>
      </c>
      <c r="I10" s="104" t="s">
        <v>158</v>
      </c>
      <c r="J10" s="104" t="s">
        <v>312</v>
      </c>
      <c r="K10" s="104" t="s">
        <v>324</v>
      </c>
      <c r="L10" s="8" t="s">
        <v>327</v>
      </c>
      <c r="M10" s="71" t="s">
        <v>326</v>
      </c>
      <c r="N10" s="12" t="s">
        <v>293</v>
      </c>
      <c r="O10" s="12"/>
      <c r="P10" s="104" t="s">
        <v>321</v>
      </c>
      <c r="Q10" s="8" t="s">
        <v>329</v>
      </c>
      <c r="R10" s="128">
        <v>39540</v>
      </c>
      <c r="S10" s="8"/>
      <c r="T10" s="28" t="s">
        <v>287</v>
      </c>
    </row>
    <row r="11" spans="1:20" s="13" customFormat="1" ht="25.5">
      <c r="A11" s="65"/>
      <c r="B11" s="30" t="s">
        <v>167</v>
      </c>
      <c r="C11" s="123">
        <v>39535</v>
      </c>
      <c r="D11" s="192">
        <v>39547</v>
      </c>
      <c r="E11" s="103" t="s">
        <v>313</v>
      </c>
      <c r="F11" s="11" t="s">
        <v>158</v>
      </c>
      <c r="G11" s="104" t="s">
        <v>158</v>
      </c>
      <c r="H11" s="11" t="s">
        <v>158</v>
      </c>
      <c r="I11" s="11" t="s">
        <v>158</v>
      </c>
      <c r="J11" s="11" t="s">
        <v>301</v>
      </c>
      <c r="K11" s="104" t="s">
        <v>234</v>
      </c>
      <c r="L11" s="8" t="s">
        <v>314</v>
      </c>
      <c r="M11" s="71" t="s">
        <v>315</v>
      </c>
      <c r="N11" s="11" t="s">
        <v>286</v>
      </c>
      <c r="O11" s="12"/>
      <c r="P11" s="104" t="s">
        <v>325</v>
      </c>
      <c r="Q11" s="8" t="s">
        <v>329</v>
      </c>
      <c r="R11" s="128">
        <v>39537</v>
      </c>
      <c r="S11" s="8" t="s">
        <v>330</v>
      </c>
      <c r="T11" s="28" t="s">
        <v>287</v>
      </c>
    </row>
    <row r="12" spans="1:20" s="4" customFormat="1" ht="12.75">
      <c r="A12" s="63"/>
      <c r="B12" s="1"/>
      <c r="C12" s="1"/>
      <c r="D12" s="1"/>
      <c r="E12" s="1"/>
      <c r="F12" s="1"/>
      <c r="G12" s="1"/>
      <c r="H12" s="1"/>
      <c r="I12" s="2"/>
      <c r="J12" s="2"/>
      <c r="K12" s="1"/>
      <c r="L12" s="193"/>
      <c r="M12" s="196"/>
      <c r="N12" s="1"/>
      <c r="O12" s="1"/>
      <c r="P12" s="1"/>
      <c r="Q12" s="193"/>
      <c r="R12" s="1"/>
      <c r="S12" s="193"/>
      <c r="T12" s="1"/>
    </row>
    <row r="13" spans="1:20" s="13" customFormat="1" ht="76.5">
      <c r="A13" s="65"/>
      <c r="B13" s="30" t="s">
        <v>168</v>
      </c>
      <c r="C13" s="123" t="s">
        <v>283</v>
      </c>
      <c r="D13" s="192">
        <v>39561</v>
      </c>
      <c r="E13" s="103" t="s">
        <v>277</v>
      </c>
      <c r="F13" s="123" t="s">
        <v>158</v>
      </c>
      <c r="G13" s="123" t="s">
        <v>158</v>
      </c>
      <c r="H13" s="11" t="s">
        <v>158</v>
      </c>
      <c r="I13" s="11" t="s">
        <v>158</v>
      </c>
      <c r="J13" s="11" t="s">
        <v>282</v>
      </c>
      <c r="K13" s="104" t="s">
        <v>324</v>
      </c>
      <c r="L13" s="8" t="s">
        <v>278</v>
      </c>
      <c r="M13" s="71" t="s">
        <v>279</v>
      </c>
      <c r="N13" s="11" t="s">
        <v>293</v>
      </c>
      <c r="O13" s="175" t="s">
        <v>280</v>
      </c>
      <c r="P13" s="11" t="s">
        <v>321</v>
      </c>
      <c r="Q13" s="8" t="s">
        <v>125</v>
      </c>
      <c r="R13" s="173" t="s">
        <v>124</v>
      </c>
      <c r="S13" s="8"/>
      <c r="T13" s="29" t="s">
        <v>281</v>
      </c>
    </row>
    <row r="14" spans="1:22" s="13" customFormat="1" ht="67.5" customHeight="1">
      <c r="A14" s="65"/>
      <c r="B14" s="104" t="s">
        <v>168</v>
      </c>
      <c r="C14" s="174">
        <v>39568</v>
      </c>
      <c r="D14" s="174">
        <v>39568</v>
      </c>
      <c r="E14" s="104" t="s">
        <v>120</v>
      </c>
      <c r="F14" s="104" t="s">
        <v>656</v>
      </c>
      <c r="G14" s="104" t="s">
        <v>657</v>
      </c>
      <c r="H14" s="104">
        <v>76</v>
      </c>
      <c r="I14" s="104" t="s">
        <v>7</v>
      </c>
      <c r="J14" s="11" t="s">
        <v>445</v>
      </c>
      <c r="K14" s="104" t="s">
        <v>200</v>
      </c>
      <c r="L14" s="8" t="s">
        <v>4</v>
      </c>
      <c r="M14" s="197" t="s">
        <v>3</v>
      </c>
      <c r="N14" s="104" t="s">
        <v>286</v>
      </c>
      <c r="O14" s="104" t="s">
        <v>122</v>
      </c>
      <c r="P14" s="11" t="s">
        <v>321</v>
      </c>
      <c r="Q14" s="194" t="s">
        <v>658</v>
      </c>
      <c r="R14" s="174">
        <v>39568</v>
      </c>
      <c r="S14" s="194" t="s">
        <v>658</v>
      </c>
      <c r="T14" s="28" t="s">
        <v>287</v>
      </c>
      <c r="U14" s="28" t="s">
        <v>113</v>
      </c>
      <c r="V14" s="13" t="s">
        <v>659</v>
      </c>
    </row>
    <row r="15" spans="1:22" s="13" customFormat="1" ht="48.75" customHeight="1">
      <c r="A15" s="65"/>
      <c r="B15" s="104" t="s">
        <v>168</v>
      </c>
      <c r="C15" s="174">
        <v>39552</v>
      </c>
      <c r="D15" s="174">
        <v>39552</v>
      </c>
      <c r="E15" s="104" t="s">
        <v>121</v>
      </c>
      <c r="F15" s="104" t="s">
        <v>660</v>
      </c>
      <c r="G15" s="104" t="s">
        <v>661</v>
      </c>
      <c r="H15" s="104">
        <v>72</v>
      </c>
      <c r="I15" s="104" t="s">
        <v>1</v>
      </c>
      <c r="J15" s="11" t="s">
        <v>445</v>
      </c>
      <c r="K15" s="104" t="s">
        <v>200</v>
      </c>
      <c r="L15" s="8" t="s">
        <v>6</v>
      </c>
      <c r="M15" s="197" t="s">
        <v>5</v>
      </c>
      <c r="N15" s="104" t="s">
        <v>286</v>
      </c>
      <c r="O15" s="104" t="s">
        <v>122</v>
      </c>
      <c r="P15" s="11" t="s">
        <v>321</v>
      </c>
      <c r="Q15" s="194" t="s">
        <v>662</v>
      </c>
      <c r="R15" s="174">
        <v>39552</v>
      </c>
      <c r="S15" s="194" t="s">
        <v>662</v>
      </c>
      <c r="T15" s="28" t="s">
        <v>287</v>
      </c>
      <c r="U15" s="28" t="s">
        <v>113</v>
      </c>
      <c r="V15" s="13" t="s">
        <v>659</v>
      </c>
    </row>
    <row r="16" spans="1:22" s="13" customFormat="1" ht="54.75" customHeight="1">
      <c r="A16" s="65"/>
      <c r="B16" s="104" t="s">
        <v>168</v>
      </c>
      <c r="C16" s="174">
        <v>39546</v>
      </c>
      <c r="D16" s="174" t="s">
        <v>158</v>
      </c>
      <c r="E16" s="104" t="s">
        <v>158</v>
      </c>
      <c r="F16" s="104" t="s">
        <v>663</v>
      </c>
      <c r="G16" s="104" t="s">
        <v>664</v>
      </c>
      <c r="H16" s="104">
        <v>28</v>
      </c>
      <c r="I16" s="104" t="s">
        <v>1</v>
      </c>
      <c r="J16" s="11" t="s">
        <v>445</v>
      </c>
      <c r="K16" s="104" t="s">
        <v>200</v>
      </c>
      <c r="L16" s="8" t="s">
        <v>6</v>
      </c>
      <c r="M16" s="197" t="s">
        <v>2</v>
      </c>
      <c r="N16" s="104" t="s">
        <v>286</v>
      </c>
      <c r="O16" s="104" t="s">
        <v>122</v>
      </c>
      <c r="P16" s="11" t="s">
        <v>321</v>
      </c>
      <c r="Q16" s="194" t="s">
        <v>665</v>
      </c>
      <c r="R16" s="174">
        <v>39546</v>
      </c>
      <c r="S16" s="194" t="s">
        <v>665</v>
      </c>
      <c r="T16" s="29" t="s">
        <v>0</v>
      </c>
      <c r="U16" s="29" t="s">
        <v>666</v>
      </c>
      <c r="V16" s="13" t="s">
        <v>667</v>
      </c>
    </row>
    <row r="17" spans="1:20" s="13" customFormat="1" ht="12.75">
      <c r="A17" s="65"/>
      <c r="B17" s="30"/>
      <c r="C17" s="10"/>
      <c r="D17" s="10"/>
      <c r="E17" s="10"/>
      <c r="F17" s="11"/>
      <c r="G17" s="12"/>
      <c r="H17" s="11"/>
      <c r="I17" s="11"/>
      <c r="J17" s="11"/>
      <c r="K17" s="8"/>
      <c r="L17" s="8"/>
      <c r="M17" s="71"/>
      <c r="N17" s="8"/>
      <c r="O17" s="12"/>
      <c r="P17" s="12"/>
      <c r="Q17" s="8"/>
      <c r="R17" s="10"/>
      <c r="S17" s="8"/>
      <c r="T17" s="28"/>
    </row>
    <row r="18" spans="1:20" s="13" customFormat="1" ht="12.75">
      <c r="A18" s="65"/>
      <c r="B18" s="104"/>
      <c r="C18" s="104"/>
      <c r="D18" s="104"/>
      <c r="E18" s="104"/>
      <c r="F18" s="104"/>
      <c r="G18" s="104"/>
      <c r="H18" s="104"/>
      <c r="I18" s="104"/>
      <c r="J18" s="104"/>
      <c r="K18" s="104"/>
      <c r="L18" s="194"/>
      <c r="M18" s="197"/>
      <c r="N18" s="104"/>
      <c r="O18" s="104"/>
      <c r="P18" s="104"/>
      <c r="Q18" s="194"/>
      <c r="R18" s="104"/>
      <c r="S18" s="194"/>
      <c r="T18" s="28"/>
    </row>
    <row r="19" spans="1:20" s="4" customFormat="1" ht="12.75">
      <c r="A19" s="63"/>
      <c r="B19" s="1"/>
      <c r="C19" s="1"/>
      <c r="D19" s="1"/>
      <c r="E19" s="1"/>
      <c r="F19" s="1"/>
      <c r="G19" s="1"/>
      <c r="H19" s="1"/>
      <c r="I19" s="2"/>
      <c r="J19" s="2"/>
      <c r="K19" s="1"/>
      <c r="L19" s="193"/>
      <c r="M19" s="196"/>
      <c r="N19" s="1"/>
      <c r="O19" s="1"/>
      <c r="P19" s="1"/>
      <c r="Q19" s="193"/>
      <c r="R19" s="1"/>
      <c r="S19" s="193"/>
      <c r="T19" s="1"/>
    </row>
    <row r="20" spans="1:20" s="13" customFormat="1" ht="12.75">
      <c r="A20" s="65"/>
      <c r="B20" s="30"/>
      <c r="C20" s="10"/>
      <c r="D20" s="10"/>
      <c r="E20" s="10"/>
      <c r="F20" s="11"/>
      <c r="G20" s="12"/>
      <c r="H20" s="11"/>
      <c r="I20" s="11"/>
      <c r="J20" s="11"/>
      <c r="K20" s="8"/>
      <c r="L20" s="8"/>
      <c r="M20" s="71"/>
      <c r="N20" s="8"/>
      <c r="O20" s="12"/>
      <c r="P20" s="12"/>
      <c r="Q20" s="8"/>
      <c r="R20" s="10"/>
      <c r="S20" s="8"/>
      <c r="T20" s="28"/>
    </row>
    <row r="21" spans="2:20" s="13" customFormat="1" ht="12.75">
      <c r="B21" s="104"/>
      <c r="C21" s="104"/>
      <c r="D21" s="104"/>
      <c r="E21" s="104"/>
      <c r="F21" s="104"/>
      <c r="G21" s="104"/>
      <c r="H21" s="104"/>
      <c r="I21" s="104"/>
      <c r="J21" s="104"/>
      <c r="K21" s="104"/>
      <c r="L21" s="194"/>
      <c r="M21" s="197"/>
      <c r="N21" s="104"/>
      <c r="O21" s="104"/>
      <c r="P21" s="104"/>
      <c r="Q21" s="194"/>
      <c r="R21" s="104"/>
      <c r="S21" s="194"/>
      <c r="T21" s="28"/>
    </row>
    <row r="22" spans="1:20" s="13" customFormat="1" ht="12.75">
      <c r="A22" s="65"/>
      <c r="B22" s="104"/>
      <c r="C22" s="104"/>
      <c r="D22" s="104"/>
      <c r="E22" s="104"/>
      <c r="F22" s="104"/>
      <c r="G22" s="104"/>
      <c r="H22" s="104"/>
      <c r="I22" s="104"/>
      <c r="J22" s="104"/>
      <c r="K22" s="104"/>
      <c r="L22" s="194"/>
      <c r="M22" s="197"/>
      <c r="N22" s="104"/>
      <c r="O22" s="104"/>
      <c r="P22" s="104"/>
      <c r="Q22" s="194"/>
      <c r="R22" s="104"/>
      <c r="S22" s="194"/>
      <c r="T22" s="28"/>
    </row>
    <row r="23" spans="1:20" s="13" customFormat="1" ht="12.75">
      <c r="A23" s="65"/>
      <c r="B23" s="104"/>
      <c r="C23" s="104"/>
      <c r="D23" s="104"/>
      <c r="E23" s="104"/>
      <c r="F23" s="104"/>
      <c r="G23" s="104"/>
      <c r="H23" s="104"/>
      <c r="I23" s="104"/>
      <c r="J23" s="104"/>
      <c r="K23" s="104"/>
      <c r="L23" s="194"/>
      <c r="M23" s="197"/>
      <c r="N23" s="104"/>
      <c r="O23" s="104"/>
      <c r="P23" s="104"/>
      <c r="Q23" s="194"/>
      <c r="R23" s="104"/>
      <c r="S23" s="194"/>
      <c r="T23" s="28"/>
    </row>
    <row r="24" spans="2:20" s="13" customFormat="1" ht="12.75">
      <c r="B24" s="104"/>
      <c r="C24" s="104"/>
      <c r="D24" s="104"/>
      <c r="E24" s="104"/>
      <c r="F24" s="104"/>
      <c r="G24" s="104"/>
      <c r="H24" s="104"/>
      <c r="I24" s="104"/>
      <c r="J24" s="104"/>
      <c r="K24" s="104"/>
      <c r="L24" s="194"/>
      <c r="M24" s="197"/>
      <c r="N24" s="104"/>
      <c r="O24" s="104"/>
      <c r="P24" s="104"/>
      <c r="Q24" s="194"/>
      <c r="R24" s="104"/>
      <c r="S24" s="194"/>
      <c r="T24" s="28"/>
    </row>
    <row r="25" spans="1:20" s="13" customFormat="1" ht="12.75">
      <c r="A25" s="65"/>
      <c r="B25" s="104"/>
      <c r="C25" s="104"/>
      <c r="D25" s="104"/>
      <c r="E25" s="104"/>
      <c r="F25" s="104"/>
      <c r="G25" s="104"/>
      <c r="H25" s="104"/>
      <c r="I25" s="104"/>
      <c r="J25" s="104"/>
      <c r="K25" s="104"/>
      <c r="L25" s="194"/>
      <c r="M25" s="197"/>
      <c r="N25" s="104"/>
      <c r="O25" s="104"/>
      <c r="P25" s="104"/>
      <c r="Q25" s="194"/>
      <c r="R25" s="104"/>
      <c r="S25" s="194"/>
      <c r="T25" s="28"/>
    </row>
    <row r="26" spans="1:20" s="4" customFormat="1" ht="12.75">
      <c r="A26" s="63"/>
      <c r="B26" s="1"/>
      <c r="C26" s="1"/>
      <c r="D26" s="1"/>
      <c r="E26" s="1"/>
      <c r="F26" s="1"/>
      <c r="G26" s="1"/>
      <c r="H26" s="1"/>
      <c r="I26" s="2"/>
      <c r="J26" s="2"/>
      <c r="K26" s="1"/>
      <c r="L26" s="193"/>
      <c r="M26" s="196"/>
      <c r="N26" s="1"/>
      <c r="O26" s="1"/>
      <c r="P26" s="1"/>
      <c r="Q26" s="193"/>
      <c r="R26" s="1"/>
      <c r="S26" s="193"/>
      <c r="T26" s="1"/>
    </row>
    <row r="27" spans="2:20" s="13" customFormat="1" ht="12.75">
      <c r="B27" s="104"/>
      <c r="C27" s="104"/>
      <c r="D27" s="104"/>
      <c r="E27" s="104"/>
      <c r="F27" s="104"/>
      <c r="G27" s="104"/>
      <c r="H27" s="104"/>
      <c r="I27" s="104"/>
      <c r="J27" s="104"/>
      <c r="K27" s="104"/>
      <c r="L27" s="194"/>
      <c r="M27" s="197"/>
      <c r="N27" s="104"/>
      <c r="O27" s="104"/>
      <c r="P27" s="104"/>
      <c r="Q27" s="194"/>
      <c r="R27" s="104"/>
      <c r="S27" s="194"/>
      <c r="T27" s="28"/>
    </row>
    <row r="28" spans="1:20" s="13" customFormat="1" ht="12.75">
      <c r="A28" s="65"/>
      <c r="B28" s="104"/>
      <c r="C28" s="104"/>
      <c r="D28" s="104"/>
      <c r="E28" s="104"/>
      <c r="F28" s="104"/>
      <c r="G28" s="104"/>
      <c r="H28" s="104"/>
      <c r="I28" s="104"/>
      <c r="J28" s="104"/>
      <c r="K28" s="104"/>
      <c r="L28" s="194"/>
      <c r="M28" s="197"/>
      <c r="N28" s="104"/>
      <c r="O28" s="104"/>
      <c r="P28" s="104"/>
      <c r="Q28" s="194"/>
      <c r="R28" s="104"/>
      <c r="S28" s="194"/>
      <c r="T28" s="28"/>
    </row>
    <row r="29" spans="1:20" s="13" customFormat="1" ht="12.75">
      <c r="A29" s="65"/>
      <c r="B29" s="30"/>
      <c r="C29" s="10"/>
      <c r="D29" s="10"/>
      <c r="E29" s="10"/>
      <c r="F29" s="11"/>
      <c r="G29" s="12"/>
      <c r="H29" s="11"/>
      <c r="I29" s="11"/>
      <c r="J29" s="11"/>
      <c r="K29" s="8"/>
      <c r="L29" s="8"/>
      <c r="M29" s="71"/>
      <c r="N29" s="8"/>
      <c r="O29" s="12"/>
      <c r="P29" s="12"/>
      <c r="Q29" s="8"/>
      <c r="R29" s="10"/>
      <c r="S29" s="8"/>
      <c r="T29" s="28"/>
    </row>
    <row r="30" spans="1:20" s="4" customFormat="1" ht="12.75">
      <c r="A30" s="63"/>
      <c r="B30" s="1"/>
      <c r="C30" s="1"/>
      <c r="D30" s="1"/>
      <c r="E30" s="1"/>
      <c r="F30" s="1"/>
      <c r="G30" s="1"/>
      <c r="H30" s="1"/>
      <c r="I30" s="2"/>
      <c r="J30" s="2"/>
      <c r="K30" s="1"/>
      <c r="L30" s="193"/>
      <c r="M30" s="196"/>
      <c r="N30" s="1"/>
      <c r="O30" s="1"/>
      <c r="P30" s="1"/>
      <c r="Q30" s="193"/>
      <c r="R30" s="1"/>
      <c r="S30" s="193"/>
      <c r="T30" s="1"/>
    </row>
    <row r="31" spans="2:20" s="13" customFormat="1" ht="12.75">
      <c r="B31" s="30"/>
      <c r="C31" s="10"/>
      <c r="D31" s="10"/>
      <c r="E31" s="10"/>
      <c r="F31" s="11"/>
      <c r="G31" s="12"/>
      <c r="H31" s="11"/>
      <c r="I31" s="11"/>
      <c r="J31" s="11"/>
      <c r="K31" s="8"/>
      <c r="L31" s="8"/>
      <c r="M31" s="71"/>
      <c r="N31" s="8"/>
      <c r="O31" s="12"/>
      <c r="P31" s="12"/>
      <c r="Q31" s="8"/>
      <c r="R31" s="10"/>
      <c r="S31" s="8"/>
      <c r="T31" s="28"/>
    </row>
    <row r="32" spans="2:20" s="13" customFormat="1" ht="12.75">
      <c r="B32" s="104"/>
      <c r="C32" s="104"/>
      <c r="D32" s="104"/>
      <c r="E32" s="104"/>
      <c r="F32" s="104"/>
      <c r="G32" s="104"/>
      <c r="H32" s="104"/>
      <c r="I32" s="104"/>
      <c r="J32" s="104"/>
      <c r="K32" s="104"/>
      <c r="L32" s="194"/>
      <c r="M32" s="197"/>
      <c r="N32" s="104"/>
      <c r="O32" s="104"/>
      <c r="P32" s="104"/>
      <c r="Q32" s="194"/>
      <c r="R32" s="104"/>
      <c r="S32" s="194"/>
      <c r="T32" s="28"/>
    </row>
    <row r="33" spans="2:20" s="13" customFormat="1" ht="12.75">
      <c r="B33" s="30"/>
      <c r="C33" s="10"/>
      <c r="D33" s="10"/>
      <c r="E33" s="10"/>
      <c r="F33" s="11"/>
      <c r="G33" s="12"/>
      <c r="H33" s="11"/>
      <c r="I33" s="11"/>
      <c r="J33" s="11"/>
      <c r="K33" s="8"/>
      <c r="L33" s="8"/>
      <c r="M33" s="71"/>
      <c r="N33" s="8"/>
      <c r="O33" s="12"/>
      <c r="P33" s="12"/>
      <c r="Q33" s="8"/>
      <c r="R33" s="10"/>
      <c r="S33" s="8"/>
      <c r="T33" s="28"/>
    </row>
    <row r="34" spans="2:20" s="13" customFormat="1" ht="12.75">
      <c r="B34" s="30"/>
      <c r="C34" s="10"/>
      <c r="D34" s="10"/>
      <c r="E34" s="10"/>
      <c r="F34" s="11"/>
      <c r="G34" s="12"/>
      <c r="H34" s="12"/>
      <c r="I34" s="11"/>
      <c r="J34" s="11"/>
      <c r="K34" s="8"/>
      <c r="L34" s="8"/>
      <c r="M34" s="71"/>
      <c r="N34" s="8"/>
      <c r="O34" s="12"/>
      <c r="P34" s="12"/>
      <c r="Q34" s="8"/>
      <c r="R34" s="10"/>
      <c r="S34" s="8"/>
      <c r="T34" s="28"/>
    </row>
    <row r="35" spans="2:20" s="13" customFormat="1" ht="12.75">
      <c r="B35" s="30"/>
      <c r="C35" s="10"/>
      <c r="D35" s="10"/>
      <c r="E35" s="10"/>
      <c r="F35" s="11"/>
      <c r="G35" s="12"/>
      <c r="H35" s="12"/>
      <c r="I35" s="11"/>
      <c r="J35" s="11"/>
      <c r="K35" s="8"/>
      <c r="L35" s="8"/>
      <c r="M35" s="71"/>
      <c r="N35" s="8"/>
      <c r="O35" s="12"/>
      <c r="P35" s="12"/>
      <c r="Q35" s="8"/>
      <c r="R35" s="10"/>
      <c r="S35" s="8"/>
      <c r="T35" s="28"/>
    </row>
    <row r="36" spans="2:20" s="13" customFormat="1" ht="12.75">
      <c r="B36" s="14"/>
      <c r="C36" s="14"/>
      <c r="D36" s="14"/>
      <c r="E36" s="14"/>
      <c r="F36" s="15"/>
      <c r="G36" s="16"/>
      <c r="H36" s="16"/>
      <c r="I36" s="15"/>
      <c r="J36" s="15"/>
      <c r="K36" s="17"/>
      <c r="L36" s="17"/>
      <c r="M36" s="198"/>
      <c r="N36" s="15"/>
      <c r="O36" s="16"/>
      <c r="P36" s="16"/>
      <c r="Q36" s="195"/>
      <c r="R36" s="18"/>
      <c r="S36" s="19"/>
      <c r="T36" s="20"/>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sheetData>
  <sheetProtection/>
  <autoFilter ref="B4:AA4"/>
  <printOptions/>
  <pageMargins left="0.44" right="0.3" top="0.76" bottom="1" header="0.5" footer="0.5"/>
  <pageSetup fitToWidth="2" fitToHeight="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1">
      <selection activeCell="C16" sqref="C16:C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ht="23.25" customHeight="1">
      <c r="A1" s="6" t="s">
        <v>246</v>
      </c>
    </row>
    <row r="2" ht="23.25" customHeight="1" thickBot="1">
      <c r="A2" s="86" t="s">
        <v>247</v>
      </c>
    </row>
    <row r="3" spans="1:7" ht="22.5" thickBot="1">
      <c r="A3" s="26" t="s">
        <v>175</v>
      </c>
      <c r="B3" s="26" t="s">
        <v>176</v>
      </c>
      <c r="C3" s="26" t="s">
        <v>160</v>
      </c>
      <c r="D3" s="26" t="s">
        <v>161</v>
      </c>
      <c r="E3" s="26" t="s">
        <v>162</v>
      </c>
      <c r="F3" s="105" t="s">
        <v>163</v>
      </c>
      <c r="G3" s="108" t="s">
        <v>164</v>
      </c>
    </row>
    <row r="4" spans="1:7" ht="23.25" customHeight="1" thickBot="1">
      <c r="A4" s="21" t="s">
        <v>331</v>
      </c>
      <c r="B4" s="21" t="s">
        <v>229</v>
      </c>
      <c r="C4" s="22"/>
      <c r="D4" s="22"/>
      <c r="E4" s="22"/>
      <c r="F4" s="106"/>
      <c r="G4" s="109"/>
    </row>
    <row r="5" spans="1:7" ht="23.25" customHeight="1" thickBot="1">
      <c r="A5" s="21" t="s">
        <v>166</v>
      </c>
      <c r="B5" s="21" t="s">
        <v>229</v>
      </c>
      <c r="C5" s="22"/>
      <c r="D5" s="22"/>
      <c r="E5" s="22"/>
      <c r="F5" s="107"/>
      <c r="G5" s="109"/>
    </row>
    <row r="6" spans="1:7" ht="23.25" customHeight="1" thickBot="1">
      <c r="A6" s="21" t="s">
        <v>167</v>
      </c>
      <c r="B6" s="21" t="s">
        <v>229</v>
      </c>
      <c r="C6" s="22"/>
      <c r="D6" s="22"/>
      <c r="E6" s="22"/>
      <c r="F6" s="107"/>
      <c r="G6" s="109"/>
    </row>
    <row r="7" spans="1:7" ht="23.25" customHeight="1" thickBot="1">
      <c r="A7" s="21" t="s">
        <v>168</v>
      </c>
      <c r="B7" s="21" t="s">
        <v>229</v>
      </c>
      <c r="C7" s="22">
        <v>43200</v>
      </c>
      <c r="D7" s="22">
        <v>720</v>
      </c>
      <c r="E7" s="22">
        <f>SUM(C7-D7)</f>
        <v>42480</v>
      </c>
      <c r="F7" s="107">
        <v>176</v>
      </c>
      <c r="G7" s="109">
        <f>(E7-F7)/E7</f>
        <v>0.9958568738229755</v>
      </c>
    </row>
    <row r="8" spans="1:7" ht="23.25" customHeight="1" thickBot="1">
      <c r="A8" s="21" t="s">
        <v>169</v>
      </c>
      <c r="B8" s="21" t="s">
        <v>229</v>
      </c>
      <c r="C8" s="22"/>
      <c r="D8" s="22"/>
      <c r="E8" s="22"/>
      <c r="F8" s="107"/>
      <c r="G8" s="109"/>
    </row>
    <row r="9" spans="1:7" ht="23.25" customHeight="1" thickBot="1">
      <c r="A9" s="21" t="s">
        <v>170</v>
      </c>
      <c r="B9" s="21" t="s">
        <v>229</v>
      </c>
      <c r="C9" s="22"/>
      <c r="D9" s="22"/>
      <c r="E9" s="22"/>
      <c r="F9" s="21"/>
      <c r="G9" s="109"/>
    </row>
    <row r="10" spans="1:7" ht="23.25" customHeight="1" thickBot="1">
      <c r="A10" s="21" t="s">
        <v>171</v>
      </c>
      <c r="B10" s="21" t="s">
        <v>229</v>
      </c>
      <c r="C10" s="22"/>
      <c r="D10" s="22"/>
      <c r="E10" s="22"/>
      <c r="F10" s="21"/>
      <c r="G10" s="109"/>
    </row>
    <row r="11" spans="1:7" ht="23.25" customHeight="1" thickBot="1">
      <c r="A11" s="21" t="s">
        <v>172</v>
      </c>
      <c r="B11" s="21" t="s">
        <v>229</v>
      </c>
      <c r="C11" s="22"/>
      <c r="D11" s="22"/>
      <c r="E11" s="22"/>
      <c r="F11" s="21"/>
      <c r="G11" s="109"/>
    </row>
    <row r="12" spans="1:7" ht="23.25" customHeight="1" thickBot="1">
      <c r="A12" s="21" t="s">
        <v>173</v>
      </c>
      <c r="B12" s="21" t="s">
        <v>229</v>
      </c>
      <c r="C12" s="22"/>
      <c r="D12" s="22"/>
      <c r="E12" s="22"/>
      <c r="F12" s="22"/>
      <c r="G12" s="109"/>
    </row>
    <row r="13" spans="1:7" ht="23.25" customHeight="1" thickBot="1">
      <c r="A13" s="24" t="s">
        <v>174</v>
      </c>
      <c r="B13" s="21" t="s">
        <v>229</v>
      </c>
      <c r="C13" s="22"/>
      <c r="D13" s="22"/>
      <c r="E13" s="25"/>
      <c r="F13" s="25"/>
      <c r="G13" s="109"/>
    </row>
    <row r="14" spans="1:7" ht="23.25" customHeight="1" thickBot="1">
      <c r="A14" s="24" t="s">
        <v>179</v>
      </c>
      <c r="B14" s="21" t="s">
        <v>229</v>
      </c>
      <c r="C14" s="22"/>
      <c r="D14" s="22"/>
      <c r="E14" s="25"/>
      <c r="F14" s="25"/>
      <c r="G14" s="109"/>
    </row>
    <row r="15" spans="1:7" ht="23.25" customHeight="1" thickBot="1">
      <c r="A15" s="24" t="s">
        <v>180</v>
      </c>
      <c r="B15" s="21" t="s">
        <v>229</v>
      </c>
      <c r="C15" s="25"/>
      <c r="D15" s="22"/>
      <c r="E15" s="25"/>
      <c r="F15" s="25"/>
      <c r="G15" s="109"/>
    </row>
    <row r="16" spans="1:7" ht="23.25" customHeight="1">
      <c r="A16" s="184" t="s">
        <v>248</v>
      </c>
      <c r="B16" s="184" t="s">
        <v>229</v>
      </c>
      <c r="C16" s="186">
        <f>SUM(C4:C15)</f>
        <v>43200</v>
      </c>
      <c r="D16" s="186">
        <f>SUM(D4:D15)</f>
        <v>720</v>
      </c>
      <c r="E16" s="186">
        <f>SUM(E4:E15)</f>
        <v>42480</v>
      </c>
      <c r="F16" s="180">
        <f>SUM(F4:F15)</f>
        <v>176</v>
      </c>
      <c r="G16" s="182">
        <f>(E16-F16)/E16</f>
        <v>0.9958568738229755</v>
      </c>
    </row>
    <row r="17" spans="1:7" ht="23.25" customHeight="1" thickBot="1">
      <c r="A17" s="185"/>
      <c r="B17" s="185"/>
      <c r="C17" s="187"/>
      <c r="D17" s="187"/>
      <c r="E17" s="187"/>
      <c r="F17" s="181"/>
      <c r="G17" s="183"/>
    </row>
  </sheetData>
  <sheetProtection/>
  <mergeCells count="7">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4">
      <selection activeCell="C10" sqref="C10"/>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ht="23.25" customHeight="1">
      <c r="A1" s="6" t="s">
        <v>227</v>
      </c>
    </row>
    <row r="2" spans="1:7" ht="23.25" customHeight="1" thickBot="1">
      <c r="A2" s="86" t="s">
        <v>247</v>
      </c>
      <c r="B2" s="82"/>
      <c r="C2" s="82"/>
      <c r="D2" s="83"/>
      <c r="E2" s="83"/>
      <c r="F2" s="84"/>
      <c r="G2" s="85"/>
    </row>
    <row r="3" spans="1:7" ht="22.5" thickBot="1">
      <c r="A3" s="26" t="s">
        <v>175</v>
      </c>
      <c r="B3" s="26" t="s">
        <v>176</v>
      </c>
      <c r="C3" s="26" t="s">
        <v>160</v>
      </c>
      <c r="D3" s="26" t="s">
        <v>161</v>
      </c>
      <c r="E3" s="26" t="s">
        <v>162</v>
      </c>
      <c r="F3" s="105" t="s">
        <v>163</v>
      </c>
      <c r="G3" s="108" t="s">
        <v>164</v>
      </c>
    </row>
    <row r="4" spans="1:7" ht="23.25" customHeight="1" thickBot="1">
      <c r="A4" s="21" t="s">
        <v>331</v>
      </c>
      <c r="B4" s="21" t="s">
        <v>249</v>
      </c>
      <c r="C4" s="22"/>
      <c r="D4" s="22"/>
      <c r="E4" s="22"/>
      <c r="F4" s="106"/>
      <c r="G4" s="109"/>
    </row>
    <row r="5" spans="1:7" ht="23.25" customHeight="1" thickBot="1">
      <c r="A5" s="21" t="s">
        <v>166</v>
      </c>
      <c r="B5" s="21" t="s">
        <v>249</v>
      </c>
      <c r="C5" s="22"/>
      <c r="D5" s="22"/>
      <c r="E5" s="22"/>
      <c r="F5" s="107"/>
      <c r="G5" s="109"/>
    </row>
    <row r="6" spans="1:7" ht="23.25" customHeight="1" thickBot="1">
      <c r="A6" s="21" t="s">
        <v>167</v>
      </c>
      <c r="B6" s="21" t="s">
        <v>249</v>
      </c>
      <c r="C6" s="22"/>
      <c r="D6" s="22"/>
      <c r="E6" s="22"/>
      <c r="F6" s="107"/>
      <c r="G6" s="110"/>
    </row>
    <row r="7" spans="1:7" ht="23.25" customHeight="1" thickBot="1">
      <c r="A7" s="21" t="s">
        <v>168</v>
      </c>
      <c r="B7" s="21" t="s">
        <v>249</v>
      </c>
      <c r="C7" s="22">
        <v>43200</v>
      </c>
      <c r="D7" s="22">
        <v>720</v>
      </c>
      <c r="E7" s="22">
        <f>SUM(C7-D7)</f>
        <v>42480</v>
      </c>
      <c r="F7" s="107">
        <v>76</v>
      </c>
      <c r="G7" s="109">
        <f>(E7-F7)/E7</f>
        <v>0.9982109227871939</v>
      </c>
    </row>
    <row r="8" spans="1:7" ht="23.25" customHeight="1" thickBot="1">
      <c r="A8" s="21" t="s">
        <v>169</v>
      </c>
      <c r="B8" s="21" t="s">
        <v>249</v>
      </c>
      <c r="C8" s="22"/>
      <c r="D8" s="22"/>
      <c r="E8" s="22"/>
      <c r="F8" s="107"/>
      <c r="G8" s="110"/>
    </row>
    <row r="9" spans="1:7" ht="23.25" customHeight="1" thickBot="1">
      <c r="A9" s="21" t="s">
        <v>170</v>
      </c>
      <c r="B9" s="21" t="s">
        <v>249</v>
      </c>
      <c r="C9" s="22"/>
      <c r="D9" s="22"/>
      <c r="E9" s="22"/>
      <c r="F9" s="21"/>
      <c r="G9" s="23"/>
    </row>
    <row r="10" spans="1:7" ht="23.25" customHeight="1" thickBot="1">
      <c r="A10" s="21" t="s">
        <v>171</v>
      </c>
      <c r="B10" s="21" t="s">
        <v>249</v>
      </c>
      <c r="C10" s="22"/>
      <c r="D10" s="22"/>
      <c r="E10" s="22"/>
      <c r="F10" s="21"/>
      <c r="G10" s="23"/>
    </row>
    <row r="11" spans="1:7" ht="23.25" customHeight="1" thickBot="1">
      <c r="A11" s="21" t="s">
        <v>172</v>
      </c>
      <c r="B11" s="21" t="s">
        <v>249</v>
      </c>
      <c r="C11" s="22"/>
      <c r="D11" s="22"/>
      <c r="E11" s="22"/>
      <c r="F11" s="21"/>
      <c r="G11" s="23"/>
    </row>
    <row r="12" spans="1:7" ht="23.25" customHeight="1" thickBot="1">
      <c r="A12" s="21" t="s">
        <v>173</v>
      </c>
      <c r="B12" s="21" t="s">
        <v>249</v>
      </c>
      <c r="C12" s="22"/>
      <c r="D12" s="22"/>
      <c r="E12" s="22"/>
      <c r="F12" s="22"/>
      <c r="G12" s="27"/>
    </row>
    <row r="13" spans="1:7" ht="23.25" customHeight="1" thickBot="1">
      <c r="A13" s="24" t="s">
        <v>174</v>
      </c>
      <c r="B13" s="21" t="s">
        <v>249</v>
      </c>
      <c r="C13" s="22"/>
      <c r="D13" s="22"/>
      <c r="E13" s="25"/>
      <c r="F13" s="25"/>
      <c r="G13" s="27"/>
    </row>
    <row r="14" spans="1:7" ht="23.25" customHeight="1" thickBot="1">
      <c r="A14" s="24" t="s">
        <v>179</v>
      </c>
      <c r="B14" s="21" t="s">
        <v>249</v>
      </c>
      <c r="C14" s="22"/>
      <c r="D14" s="22"/>
      <c r="E14" s="25"/>
      <c r="F14" s="25"/>
      <c r="G14" s="27"/>
    </row>
    <row r="15" spans="1:7" ht="23.25" customHeight="1" thickBot="1">
      <c r="A15" s="24" t="s">
        <v>180</v>
      </c>
      <c r="B15" s="21" t="s">
        <v>249</v>
      </c>
      <c r="C15" s="25"/>
      <c r="D15" s="22"/>
      <c r="E15" s="25"/>
      <c r="F15" s="25"/>
      <c r="G15" s="43"/>
    </row>
    <row r="16" spans="1:7" ht="23.25" customHeight="1">
      <c r="A16" s="184" t="s">
        <v>248</v>
      </c>
      <c r="B16" s="184" t="s">
        <v>249</v>
      </c>
      <c r="C16" s="186">
        <f>SUM(C4:C15)</f>
        <v>43200</v>
      </c>
      <c r="D16" s="186">
        <f>SUM(D4:D15)</f>
        <v>720</v>
      </c>
      <c r="E16" s="186">
        <f>SUM(E4:E15)</f>
        <v>42480</v>
      </c>
      <c r="F16" s="186">
        <f>SUM(F4:F15)</f>
        <v>76</v>
      </c>
      <c r="G16" s="182">
        <f>(E16-F16)/E16</f>
        <v>0.9982109227871939</v>
      </c>
    </row>
    <row r="17" spans="1:7" ht="23.25" customHeight="1" thickBot="1">
      <c r="A17" s="185"/>
      <c r="B17" s="185"/>
      <c r="C17" s="187"/>
      <c r="D17" s="187"/>
      <c r="E17" s="187"/>
      <c r="F17" s="187"/>
      <c r="G17" s="183"/>
    </row>
    <row r="18" ht="23.25" customHeight="1"/>
    <row r="19" ht="23.25" customHeight="1"/>
    <row r="20" ht="23.25" customHeight="1"/>
    <row r="21" ht="23.25" customHeight="1"/>
    <row r="22" ht="23.25" customHeight="1"/>
  </sheetData>
  <sheetProtection/>
  <mergeCells count="7">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R59"/>
  <sheetViews>
    <sheetView workbookViewId="0" topLeftCell="A19">
      <selection activeCell="B23" sqref="B23"/>
    </sheetView>
  </sheetViews>
  <sheetFormatPr defaultColWidth="9.140625" defaultRowHeight="12.75"/>
  <cols>
    <col min="1" max="1" width="7.140625" style="129" bestFit="1" customWidth="1"/>
    <col min="2" max="2" width="31.28125" style="129" bestFit="1" customWidth="1"/>
    <col min="3" max="3" width="42.421875" style="129" customWidth="1"/>
    <col min="4" max="4" width="13.00390625" style="129" customWidth="1"/>
    <col min="5" max="5" width="21.7109375" style="129" customWidth="1"/>
    <col min="6" max="6" width="14.28125" style="129" customWidth="1"/>
    <col min="7" max="7" width="26.140625" style="129" bestFit="1" customWidth="1"/>
    <col min="8" max="8" width="20.28125" style="129" customWidth="1"/>
    <col min="9" max="9" width="28.7109375" style="129" customWidth="1"/>
    <col min="10" max="10" width="38.7109375" style="129" customWidth="1"/>
    <col min="11" max="11" width="51.57421875" style="129" customWidth="1"/>
    <col min="12" max="12" width="19.7109375" style="129" customWidth="1"/>
    <col min="13" max="13" width="31.28125" style="129" customWidth="1"/>
    <col min="14" max="14" width="17.00390625" style="129" bestFit="1" customWidth="1"/>
    <col min="15" max="15" width="17.421875" style="129" bestFit="1" customWidth="1"/>
    <col min="16" max="16" width="21.8515625" style="129" customWidth="1"/>
    <col min="17" max="17" width="23.00390625" style="129" bestFit="1" customWidth="1"/>
    <col min="18" max="18" width="26.57421875" style="129" bestFit="1" customWidth="1"/>
    <col min="19" max="16384" width="9.140625" style="129" customWidth="1"/>
  </cols>
  <sheetData>
    <row r="1" spans="1:4" ht="12.75">
      <c r="A1" s="188" t="s">
        <v>332</v>
      </c>
      <c r="B1" s="189"/>
      <c r="C1" s="189"/>
      <c r="D1" s="189"/>
    </row>
    <row r="2" spans="1:4" ht="12.75">
      <c r="A2" s="189"/>
      <c r="B2" s="189"/>
      <c r="C2" s="189"/>
      <c r="D2" s="189"/>
    </row>
    <row r="3" spans="1:4" ht="12.75">
      <c r="A3" s="189"/>
      <c r="B3" s="189"/>
      <c r="C3" s="189"/>
      <c r="D3" s="189"/>
    </row>
    <row r="4" spans="1:4" ht="12.75">
      <c r="A4" s="190" t="s">
        <v>419</v>
      </c>
      <c r="B4" s="190"/>
      <c r="C4" s="191"/>
      <c r="D4" s="191"/>
    </row>
    <row r="5" spans="1:18" ht="39" thickBot="1">
      <c r="A5" s="130" t="s">
        <v>333</v>
      </c>
      <c r="B5" s="130" t="s">
        <v>334</v>
      </c>
      <c r="C5" s="130" t="s">
        <v>335</v>
      </c>
      <c r="D5" s="130" t="s">
        <v>336</v>
      </c>
      <c r="E5" s="130" t="s">
        <v>337</v>
      </c>
      <c r="F5" s="130" t="s">
        <v>338</v>
      </c>
      <c r="G5" s="130" t="s">
        <v>339</v>
      </c>
      <c r="H5" s="130" t="s">
        <v>340</v>
      </c>
      <c r="I5" s="130" t="s">
        <v>341</v>
      </c>
      <c r="J5" s="130" t="s">
        <v>29</v>
      </c>
      <c r="K5" s="130" t="s">
        <v>342</v>
      </c>
      <c r="L5" s="130" t="s">
        <v>343</v>
      </c>
      <c r="M5" s="130" t="s">
        <v>344</v>
      </c>
      <c r="N5" s="130" t="s">
        <v>345</v>
      </c>
      <c r="O5" s="130" t="s">
        <v>346</v>
      </c>
      <c r="P5" s="130" t="s">
        <v>347</v>
      </c>
      <c r="Q5" s="130" t="s">
        <v>348</v>
      </c>
      <c r="R5" s="130" t="s">
        <v>349</v>
      </c>
    </row>
    <row r="6" spans="1:18" ht="48">
      <c r="A6" s="131">
        <v>1</v>
      </c>
      <c r="B6" s="132" t="s">
        <v>350</v>
      </c>
      <c r="C6" s="133" t="s">
        <v>351</v>
      </c>
      <c r="D6" s="131">
        <v>2</v>
      </c>
      <c r="E6" s="133" t="s">
        <v>352</v>
      </c>
      <c r="F6" s="133" t="s">
        <v>353</v>
      </c>
      <c r="G6" s="133" t="s">
        <v>354</v>
      </c>
      <c r="H6" s="133" t="s">
        <v>355</v>
      </c>
      <c r="I6" s="133" t="s">
        <v>353</v>
      </c>
      <c r="J6" s="134" t="s">
        <v>30</v>
      </c>
      <c r="K6" s="133" t="s">
        <v>356</v>
      </c>
      <c r="L6" s="133" t="s">
        <v>357</v>
      </c>
      <c r="M6" s="141" t="s">
        <v>420</v>
      </c>
      <c r="N6" s="133" t="s">
        <v>31</v>
      </c>
      <c r="O6" s="133" t="s">
        <v>358</v>
      </c>
      <c r="P6" s="133" t="s">
        <v>359</v>
      </c>
      <c r="Q6" s="133" t="s">
        <v>360</v>
      </c>
      <c r="R6" s="133" t="s">
        <v>361</v>
      </c>
    </row>
    <row r="7" spans="1:18" s="140" customFormat="1" ht="204">
      <c r="A7" s="136">
        <v>2</v>
      </c>
      <c r="B7" s="137" t="s">
        <v>362</v>
      </c>
      <c r="C7" s="138" t="s">
        <v>363</v>
      </c>
      <c r="D7" s="139">
        <v>1</v>
      </c>
      <c r="E7" s="133" t="s">
        <v>352</v>
      </c>
      <c r="F7" s="133" t="s">
        <v>364</v>
      </c>
      <c r="G7" s="138" t="s">
        <v>354</v>
      </c>
      <c r="H7" s="138" t="s">
        <v>365</v>
      </c>
      <c r="I7" s="138" t="s">
        <v>353</v>
      </c>
      <c r="J7" s="138" t="s">
        <v>366</v>
      </c>
      <c r="K7" s="138" t="s">
        <v>367</v>
      </c>
      <c r="L7" s="138" t="s">
        <v>368</v>
      </c>
      <c r="M7" s="138" t="s">
        <v>369</v>
      </c>
      <c r="N7" s="138" t="s">
        <v>370</v>
      </c>
      <c r="O7" s="138" t="s">
        <v>370</v>
      </c>
      <c r="P7" s="138" t="s">
        <v>371</v>
      </c>
      <c r="Q7" s="133" t="s">
        <v>360</v>
      </c>
      <c r="R7" s="138" t="s">
        <v>372</v>
      </c>
    </row>
    <row r="8" spans="1:18" ht="84">
      <c r="A8" s="136">
        <v>3</v>
      </c>
      <c r="B8" s="137" t="s">
        <v>373</v>
      </c>
      <c r="C8" s="138" t="s">
        <v>374</v>
      </c>
      <c r="D8" s="139">
        <v>1</v>
      </c>
      <c r="E8" s="133" t="s">
        <v>352</v>
      </c>
      <c r="F8" s="133" t="s">
        <v>375</v>
      </c>
      <c r="G8" s="138" t="s">
        <v>354</v>
      </c>
      <c r="H8" s="138" t="s">
        <v>365</v>
      </c>
      <c r="I8" s="138" t="s">
        <v>353</v>
      </c>
      <c r="J8" s="138" t="s">
        <v>366</v>
      </c>
      <c r="K8" s="138" t="s">
        <v>376</v>
      </c>
      <c r="L8" s="138" t="s">
        <v>368</v>
      </c>
      <c r="M8" s="141" t="s">
        <v>377</v>
      </c>
      <c r="N8" s="138" t="s">
        <v>378</v>
      </c>
      <c r="O8" s="138" t="s">
        <v>379</v>
      </c>
      <c r="P8" s="138" t="s">
        <v>380</v>
      </c>
      <c r="Q8" s="133" t="s">
        <v>360</v>
      </c>
      <c r="R8" s="138" t="s">
        <v>361</v>
      </c>
    </row>
    <row r="9" spans="1:18" ht="48">
      <c r="A9" s="136">
        <v>4</v>
      </c>
      <c r="B9" s="137" t="s">
        <v>381</v>
      </c>
      <c r="C9" s="138" t="s">
        <v>382</v>
      </c>
      <c r="D9" s="139">
        <v>1</v>
      </c>
      <c r="E9" s="138" t="s">
        <v>383</v>
      </c>
      <c r="F9" s="133" t="s">
        <v>384</v>
      </c>
      <c r="G9" s="138" t="s">
        <v>385</v>
      </c>
      <c r="H9" s="138" t="s">
        <v>386</v>
      </c>
      <c r="I9" s="138" t="s">
        <v>353</v>
      </c>
      <c r="J9" s="134" t="s">
        <v>32</v>
      </c>
      <c r="K9" s="138" t="s">
        <v>387</v>
      </c>
      <c r="L9" s="138" t="s">
        <v>368</v>
      </c>
      <c r="M9" s="138" t="s">
        <v>388</v>
      </c>
      <c r="N9" s="138" t="s">
        <v>370</v>
      </c>
      <c r="O9" s="138" t="s">
        <v>370</v>
      </c>
      <c r="P9" s="138" t="s">
        <v>389</v>
      </c>
      <c r="Q9" s="133" t="s">
        <v>360</v>
      </c>
      <c r="R9" s="138"/>
    </row>
    <row r="10" spans="1:18" ht="72">
      <c r="A10" s="136">
        <v>5</v>
      </c>
      <c r="B10" s="137" t="s">
        <v>390</v>
      </c>
      <c r="C10" s="138" t="s">
        <v>391</v>
      </c>
      <c r="D10" s="139">
        <v>1</v>
      </c>
      <c r="E10" s="138" t="s">
        <v>383</v>
      </c>
      <c r="F10" s="138" t="s">
        <v>384</v>
      </c>
      <c r="G10" s="138" t="s">
        <v>385</v>
      </c>
      <c r="H10" s="138" t="s">
        <v>386</v>
      </c>
      <c r="I10" s="138" t="s">
        <v>353</v>
      </c>
      <c r="J10" s="142" t="s">
        <v>33</v>
      </c>
      <c r="K10" s="138" t="s">
        <v>392</v>
      </c>
      <c r="L10" s="138" t="s">
        <v>368</v>
      </c>
      <c r="M10" s="138" t="s">
        <v>393</v>
      </c>
      <c r="N10" s="138" t="s">
        <v>370</v>
      </c>
      <c r="O10" s="138" t="s">
        <v>370</v>
      </c>
      <c r="P10" s="138" t="s">
        <v>394</v>
      </c>
      <c r="Q10" s="133" t="s">
        <v>360</v>
      </c>
      <c r="R10" s="138" t="s">
        <v>395</v>
      </c>
    </row>
    <row r="11" spans="1:18" ht="72">
      <c r="A11" s="139">
        <v>6</v>
      </c>
      <c r="B11" s="137" t="s">
        <v>396</v>
      </c>
      <c r="C11" s="138" t="s">
        <v>397</v>
      </c>
      <c r="D11" s="139">
        <v>3</v>
      </c>
      <c r="E11" s="138" t="s">
        <v>383</v>
      </c>
      <c r="F11" s="133" t="s">
        <v>353</v>
      </c>
      <c r="G11" s="138" t="s">
        <v>398</v>
      </c>
      <c r="H11" s="138" t="s">
        <v>386</v>
      </c>
      <c r="I11" s="138" t="s">
        <v>399</v>
      </c>
      <c r="J11" s="142" t="s">
        <v>34</v>
      </c>
      <c r="K11" s="138" t="s">
        <v>400</v>
      </c>
      <c r="L11" s="138" t="s">
        <v>401</v>
      </c>
      <c r="M11" s="141" t="s">
        <v>402</v>
      </c>
      <c r="N11" s="138" t="s">
        <v>35</v>
      </c>
      <c r="O11" s="138" t="s">
        <v>403</v>
      </c>
      <c r="P11" s="138" t="s">
        <v>404</v>
      </c>
      <c r="Q11" s="133" t="s">
        <v>405</v>
      </c>
      <c r="R11" s="138"/>
    </row>
    <row r="12" spans="1:18" ht="60">
      <c r="A12" s="136">
        <v>7</v>
      </c>
      <c r="B12" s="137" t="s">
        <v>406</v>
      </c>
      <c r="C12" s="138" t="s">
        <v>407</v>
      </c>
      <c r="D12" s="139">
        <v>1</v>
      </c>
      <c r="E12" s="138" t="s">
        <v>383</v>
      </c>
      <c r="F12" s="133" t="s">
        <v>353</v>
      </c>
      <c r="G12" s="138" t="s">
        <v>398</v>
      </c>
      <c r="H12" s="138" t="s">
        <v>386</v>
      </c>
      <c r="I12" s="138" t="s">
        <v>408</v>
      </c>
      <c r="J12" s="142" t="s">
        <v>36</v>
      </c>
      <c r="K12" s="138" t="s">
        <v>409</v>
      </c>
      <c r="L12" s="138" t="s">
        <v>368</v>
      </c>
      <c r="M12" s="141" t="s">
        <v>410</v>
      </c>
      <c r="N12" s="138" t="s">
        <v>35</v>
      </c>
      <c r="O12" s="138" t="s">
        <v>403</v>
      </c>
      <c r="P12" s="138" t="s">
        <v>411</v>
      </c>
      <c r="Q12" s="133" t="s">
        <v>360</v>
      </c>
      <c r="R12" s="138"/>
    </row>
    <row r="13" spans="1:18" ht="60">
      <c r="A13" s="136">
        <v>8</v>
      </c>
      <c r="B13" s="137" t="s">
        <v>412</v>
      </c>
      <c r="C13" s="138" t="s">
        <v>413</v>
      </c>
      <c r="D13" s="139">
        <v>1</v>
      </c>
      <c r="E13" s="138" t="s">
        <v>383</v>
      </c>
      <c r="F13" s="133" t="s">
        <v>353</v>
      </c>
      <c r="G13" s="138" t="s">
        <v>398</v>
      </c>
      <c r="H13" s="138" t="s">
        <v>414</v>
      </c>
      <c r="I13" s="138" t="s">
        <v>415</v>
      </c>
      <c r="J13" s="142" t="s">
        <v>37</v>
      </c>
      <c r="K13" s="138" t="s">
        <v>416</v>
      </c>
      <c r="L13" s="138" t="s">
        <v>368</v>
      </c>
      <c r="M13" s="141" t="s">
        <v>417</v>
      </c>
      <c r="N13" s="138" t="s">
        <v>35</v>
      </c>
      <c r="O13" s="138" t="s">
        <v>403</v>
      </c>
      <c r="P13" s="138" t="s">
        <v>418</v>
      </c>
      <c r="Q13" s="133" t="s">
        <v>360</v>
      </c>
      <c r="R13" s="138" t="s">
        <v>395</v>
      </c>
    </row>
    <row r="14" spans="1:18" ht="72">
      <c r="A14" s="136">
        <v>9</v>
      </c>
      <c r="B14" s="137" t="s">
        <v>422</v>
      </c>
      <c r="C14" s="138" t="s">
        <v>423</v>
      </c>
      <c r="D14" s="139">
        <v>1</v>
      </c>
      <c r="E14" s="133" t="s">
        <v>352</v>
      </c>
      <c r="F14" s="133" t="s">
        <v>424</v>
      </c>
      <c r="G14" s="138" t="s">
        <v>425</v>
      </c>
      <c r="H14" s="138" t="s">
        <v>386</v>
      </c>
      <c r="I14" s="138" t="s">
        <v>353</v>
      </c>
      <c r="J14" s="142" t="s">
        <v>38</v>
      </c>
      <c r="K14" s="138" t="s">
        <v>426</v>
      </c>
      <c r="L14" s="138" t="s">
        <v>368</v>
      </c>
      <c r="M14" s="138" t="s">
        <v>427</v>
      </c>
      <c r="N14" s="138" t="s">
        <v>370</v>
      </c>
      <c r="O14" s="138" t="s">
        <v>370</v>
      </c>
      <c r="P14" s="138" t="s">
        <v>428</v>
      </c>
      <c r="Q14" s="133" t="s">
        <v>360</v>
      </c>
      <c r="R14" s="138"/>
    </row>
    <row r="15" spans="1:18" ht="48">
      <c r="A15" s="136">
        <v>10</v>
      </c>
      <c r="B15" s="137" t="s">
        <v>429</v>
      </c>
      <c r="C15" s="138" t="s">
        <v>430</v>
      </c>
      <c r="D15" s="139">
        <v>1</v>
      </c>
      <c r="E15" s="138" t="s">
        <v>383</v>
      </c>
      <c r="F15" s="133" t="s">
        <v>353</v>
      </c>
      <c r="G15" s="138" t="s">
        <v>398</v>
      </c>
      <c r="H15" s="138" t="s">
        <v>414</v>
      </c>
      <c r="I15" s="138" t="s">
        <v>431</v>
      </c>
      <c r="J15" s="142" t="s">
        <v>39</v>
      </c>
      <c r="K15" s="138" t="s">
        <v>432</v>
      </c>
      <c r="L15" s="138" t="s">
        <v>368</v>
      </c>
      <c r="M15" s="141" t="s">
        <v>433</v>
      </c>
      <c r="N15" s="138" t="s">
        <v>35</v>
      </c>
      <c r="O15" s="138" t="s">
        <v>403</v>
      </c>
      <c r="P15" s="138" t="s">
        <v>418</v>
      </c>
      <c r="Q15" s="138" t="s">
        <v>405</v>
      </c>
      <c r="R15" s="138" t="s">
        <v>395</v>
      </c>
    </row>
    <row r="16" spans="1:18" ht="48">
      <c r="A16" s="139">
        <v>11</v>
      </c>
      <c r="B16" s="137" t="s">
        <v>434</v>
      </c>
      <c r="C16" s="138" t="s">
        <v>435</v>
      </c>
      <c r="D16" s="139">
        <v>3</v>
      </c>
      <c r="E16" s="138" t="s">
        <v>383</v>
      </c>
      <c r="F16" s="138" t="s">
        <v>384</v>
      </c>
      <c r="G16" s="138" t="s">
        <v>385</v>
      </c>
      <c r="H16" s="138" t="s">
        <v>386</v>
      </c>
      <c r="I16" s="138" t="s">
        <v>353</v>
      </c>
      <c r="J16" s="142" t="s">
        <v>40</v>
      </c>
      <c r="K16" s="138" t="s">
        <v>436</v>
      </c>
      <c r="L16" s="138" t="s">
        <v>368</v>
      </c>
      <c r="M16" s="141" t="s">
        <v>437</v>
      </c>
      <c r="N16" s="138" t="s">
        <v>370</v>
      </c>
      <c r="O16" s="138" t="s">
        <v>370</v>
      </c>
      <c r="P16" s="143"/>
      <c r="Q16" s="133" t="s">
        <v>360</v>
      </c>
      <c r="R16" s="138"/>
    </row>
    <row r="17" spans="1:18" ht="48">
      <c r="A17" s="136">
        <v>12</v>
      </c>
      <c r="B17" s="137" t="s">
        <v>438</v>
      </c>
      <c r="C17" s="138" t="s">
        <v>439</v>
      </c>
      <c r="D17" s="139">
        <v>1</v>
      </c>
      <c r="E17" s="138" t="s">
        <v>383</v>
      </c>
      <c r="F17" s="133" t="s">
        <v>353</v>
      </c>
      <c r="G17" s="138" t="s">
        <v>440</v>
      </c>
      <c r="H17" s="138" t="s">
        <v>386</v>
      </c>
      <c r="I17" s="138" t="s">
        <v>441</v>
      </c>
      <c r="J17" s="142" t="s">
        <v>41</v>
      </c>
      <c r="K17" s="138" t="s">
        <v>442</v>
      </c>
      <c r="L17" s="138" t="s">
        <v>368</v>
      </c>
      <c r="M17" s="141" t="s">
        <v>437</v>
      </c>
      <c r="N17" s="138" t="s">
        <v>35</v>
      </c>
      <c r="O17" s="138" t="s">
        <v>403</v>
      </c>
      <c r="P17" s="138" t="s">
        <v>443</v>
      </c>
      <c r="Q17" s="133" t="s">
        <v>360</v>
      </c>
      <c r="R17" s="138"/>
    </row>
    <row r="18" spans="1:18" ht="84">
      <c r="A18" s="139">
        <v>13</v>
      </c>
      <c r="B18" s="137" t="s">
        <v>444</v>
      </c>
      <c r="C18" s="138" t="s">
        <v>446</v>
      </c>
      <c r="D18" s="139">
        <v>2</v>
      </c>
      <c r="E18" s="133" t="s">
        <v>352</v>
      </c>
      <c r="F18" s="133" t="s">
        <v>353</v>
      </c>
      <c r="G18" s="138" t="s">
        <v>385</v>
      </c>
      <c r="H18" s="138" t="s">
        <v>365</v>
      </c>
      <c r="I18" s="138" t="s">
        <v>353</v>
      </c>
      <c r="J18" s="142" t="s">
        <v>42</v>
      </c>
      <c r="K18" s="138" t="s">
        <v>447</v>
      </c>
      <c r="L18" s="138" t="s">
        <v>368</v>
      </c>
      <c r="M18" s="141" t="s">
        <v>448</v>
      </c>
      <c r="N18" s="138" t="s">
        <v>370</v>
      </c>
      <c r="O18" s="138" t="s">
        <v>370</v>
      </c>
      <c r="P18" s="138" t="s">
        <v>449</v>
      </c>
      <c r="Q18" s="133" t="s">
        <v>360</v>
      </c>
      <c r="R18" s="138"/>
    </row>
    <row r="19" spans="1:18" ht="60">
      <c r="A19" s="139">
        <v>14</v>
      </c>
      <c r="B19" s="137" t="s">
        <v>450</v>
      </c>
      <c r="C19" s="138" t="s">
        <v>451</v>
      </c>
      <c r="D19" s="139">
        <v>3</v>
      </c>
      <c r="E19" s="138" t="s">
        <v>383</v>
      </c>
      <c r="F19" s="133" t="s">
        <v>353</v>
      </c>
      <c r="G19" s="138" t="s">
        <v>398</v>
      </c>
      <c r="H19" s="138" t="s">
        <v>386</v>
      </c>
      <c r="I19" s="138" t="s">
        <v>452</v>
      </c>
      <c r="J19" s="142" t="s">
        <v>43</v>
      </c>
      <c r="K19" s="138" t="s">
        <v>453</v>
      </c>
      <c r="L19" s="138" t="s">
        <v>368</v>
      </c>
      <c r="M19" s="138" t="s">
        <v>454</v>
      </c>
      <c r="N19" s="138" t="s">
        <v>35</v>
      </c>
      <c r="O19" s="138" t="s">
        <v>403</v>
      </c>
      <c r="P19" s="138" t="s">
        <v>404</v>
      </c>
      <c r="Q19" s="133" t="s">
        <v>360</v>
      </c>
      <c r="R19" s="138"/>
    </row>
    <row r="20" spans="1:18" ht="84">
      <c r="A20" s="136">
        <v>15</v>
      </c>
      <c r="B20" s="137" t="s">
        <v>455</v>
      </c>
      <c r="C20" s="138" t="s">
        <v>456</v>
      </c>
      <c r="D20" s="139">
        <v>1</v>
      </c>
      <c r="E20" s="133" t="s">
        <v>352</v>
      </c>
      <c r="F20" s="133" t="s">
        <v>457</v>
      </c>
      <c r="G20" s="138" t="s">
        <v>354</v>
      </c>
      <c r="H20" s="138" t="s">
        <v>365</v>
      </c>
      <c r="I20" s="138" t="s">
        <v>458</v>
      </c>
      <c r="J20" s="142" t="s">
        <v>44</v>
      </c>
      <c r="K20" s="138" t="s">
        <v>459</v>
      </c>
      <c r="L20" s="138" t="s">
        <v>460</v>
      </c>
      <c r="M20" s="138" t="s">
        <v>461</v>
      </c>
      <c r="N20" s="138" t="s">
        <v>370</v>
      </c>
      <c r="O20" s="138" t="s">
        <v>403</v>
      </c>
      <c r="P20" s="138" t="s">
        <v>462</v>
      </c>
      <c r="Q20" s="133" t="s">
        <v>360</v>
      </c>
      <c r="R20" s="138"/>
    </row>
    <row r="21" spans="1:18" ht="60">
      <c r="A21" s="136">
        <v>16</v>
      </c>
      <c r="B21" s="137" t="s">
        <v>463</v>
      </c>
      <c r="C21" s="138" t="s">
        <v>464</v>
      </c>
      <c r="D21" s="139">
        <v>1</v>
      </c>
      <c r="E21" s="138" t="s">
        <v>383</v>
      </c>
      <c r="F21" s="133" t="s">
        <v>353</v>
      </c>
      <c r="G21" s="138" t="s">
        <v>398</v>
      </c>
      <c r="H21" s="138" t="s">
        <v>386</v>
      </c>
      <c r="I21" s="138" t="s">
        <v>465</v>
      </c>
      <c r="J21" s="142" t="s">
        <v>45</v>
      </c>
      <c r="K21" s="138" t="s">
        <v>466</v>
      </c>
      <c r="L21" s="138" t="s">
        <v>368</v>
      </c>
      <c r="M21" s="141" t="s">
        <v>437</v>
      </c>
      <c r="N21" s="138" t="s">
        <v>35</v>
      </c>
      <c r="O21" s="138" t="s">
        <v>403</v>
      </c>
      <c r="P21" s="138" t="s">
        <v>428</v>
      </c>
      <c r="Q21" s="133" t="s">
        <v>360</v>
      </c>
      <c r="R21" s="138"/>
    </row>
    <row r="22" spans="1:18" ht="48">
      <c r="A22" s="136">
        <v>17</v>
      </c>
      <c r="B22" s="137" t="s">
        <v>467</v>
      </c>
      <c r="C22" s="138" t="s">
        <v>468</v>
      </c>
      <c r="D22" s="139">
        <v>1</v>
      </c>
      <c r="E22" s="138" t="s">
        <v>383</v>
      </c>
      <c r="F22" s="133" t="s">
        <v>384</v>
      </c>
      <c r="G22" s="138" t="s">
        <v>385</v>
      </c>
      <c r="H22" s="138" t="s">
        <v>386</v>
      </c>
      <c r="I22" s="138" t="s">
        <v>353</v>
      </c>
      <c r="J22" s="142" t="s">
        <v>45</v>
      </c>
      <c r="K22" s="138" t="s">
        <v>469</v>
      </c>
      <c r="L22" s="138" t="s">
        <v>368</v>
      </c>
      <c r="M22" s="138" t="s">
        <v>470</v>
      </c>
      <c r="N22" s="138" t="s">
        <v>370</v>
      </c>
      <c r="O22" s="138" t="s">
        <v>370</v>
      </c>
      <c r="P22" s="138" t="s">
        <v>389</v>
      </c>
      <c r="Q22" s="133" t="s">
        <v>360</v>
      </c>
      <c r="R22" s="138"/>
    </row>
    <row r="23" spans="1:18" ht="60">
      <c r="A23" s="136">
        <v>18</v>
      </c>
      <c r="B23" s="137" t="s">
        <v>471</v>
      </c>
      <c r="C23" s="138" t="s">
        <v>472</v>
      </c>
      <c r="D23" s="139">
        <v>1</v>
      </c>
      <c r="E23" s="133" t="s">
        <v>352</v>
      </c>
      <c r="F23" s="133" t="s">
        <v>424</v>
      </c>
      <c r="G23" s="138" t="s">
        <v>425</v>
      </c>
      <c r="H23" s="138" t="s">
        <v>386</v>
      </c>
      <c r="I23" s="138" t="s">
        <v>353</v>
      </c>
      <c r="J23" s="142" t="s">
        <v>46</v>
      </c>
      <c r="K23" s="138" t="s">
        <v>473</v>
      </c>
      <c r="L23" s="138" t="s">
        <v>368</v>
      </c>
      <c r="M23" s="138" t="s">
        <v>474</v>
      </c>
      <c r="N23" s="138" t="s">
        <v>475</v>
      </c>
      <c r="O23" s="138" t="s">
        <v>475</v>
      </c>
      <c r="P23" s="138" t="s">
        <v>476</v>
      </c>
      <c r="Q23" s="133" t="s">
        <v>360</v>
      </c>
      <c r="R23" s="138"/>
    </row>
    <row r="24" spans="1:18" ht="48">
      <c r="A24" s="136">
        <v>19</v>
      </c>
      <c r="B24" s="137" t="s">
        <v>477</v>
      </c>
      <c r="C24" s="138" t="s">
        <v>478</v>
      </c>
      <c r="D24" s="139">
        <v>1</v>
      </c>
      <c r="E24" s="138" t="s">
        <v>479</v>
      </c>
      <c r="F24" s="138" t="s">
        <v>384</v>
      </c>
      <c r="G24" s="138" t="s">
        <v>385</v>
      </c>
      <c r="H24" s="138" t="s">
        <v>386</v>
      </c>
      <c r="I24" s="138" t="s">
        <v>353</v>
      </c>
      <c r="J24" s="142" t="s">
        <v>47</v>
      </c>
      <c r="K24" s="138" t="s">
        <v>480</v>
      </c>
      <c r="L24" s="138" t="s">
        <v>368</v>
      </c>
      <c r="M24" s="138" t="s">
        <v>481</v>
      </c>
      <c r="N24" s="138" t="s">
        <v>370</v>
      </c>
      <c r="O24" s="138" t="s">
        <v>370</v>
      </c>
      <c r="P24" s="138" t="s">
        <v>482</v>
      </c>
      <c r="Q24" s="133" t="s">
        <v>360</v>
      </c>
      <c r="R24" s="138"/>
    </row>
    <row r="25" spans="1:18" ht="72">
      <c r="A25" s="136">
        <v>20</v>
      </c>
      <c r="B25" s="137" t="s">
        <v>483</v>
      </c>
      <c r="C25" s="138" t="s">
        <v>484</v>
      </c>
      <c r="D25" s="139">
        <v>1</v>
      </c>
      <c r="E25" s="138" t="s">
        <v>383</v>
      </c>
      <c r="F25" s="138" t="s">
        <v>485</v>
      </c>
      <c r="G25" s="138" t="s">
        <v>385</v>
      </c>
      <c r="H25" s="138" t="s">
        <v>486</v>
      </c>
      <c r="I25" s="138" t="s">
        <v>487</v>
      </c>
      <c r="J25" s="142" t="s">
        <v>48</v>
      </c>
      <c r="K25" s="138" t="s">
        <v>488</v>
      </c>
      <c r="L25" s="138" t="s">
        <v>460</v>
      </c>
      <c r="M25" s="138" t="s">
        <v>489</v>
      </c>
      <c r="N25" s="138" t="s">
        <v>370</v>
      </c>
      <c r="O25" s="138" t="s">
        <v>403</v>
      </c>
      <c r="P25" s="138" t="s">
        <v>490</v>
      </c>
      <c r="Q25" s="138" t="s">
        <v>405</v>
      </c>
      <c r="R25" s="138"/>
    </row>
    <row r="26" spans="1:18" ht="60">
      <c r="A26" s="139">
        <v>21</v>
      </c>
      <c r="B26" s="137" t="s">
        <v>491</v>
      </c>
      <c r="C26" s="138" t="s">
        <v>492</v>
      </c>
      <c r="D26" s="139">
        <v>3</v>
      </c>
      <c r="E26" s="138" t="s">
        <v>383</v>
      </c>
      <c r="F26" s="133" t="s">
        <v>353</v>
      </c>
      <c r="G26" s="138" t="s">
        <v>493</v>
      </c>
      <c r="H26" s="138" t="s">
        <v>386</v>
      </c>
      <c r="I26" s="138" t="s">
        <v>494</v>
      </c>
      <c r="J26" s="142" t="s">
        <v>49</v>
      </c>
      <c r="K26" s="138" t="s">
        <v>495</v>
      </c>
      <c r="L26" s="138" t="s">
        <v>401</v>
      </c>
      <c r="M26" s="141" t="s">
        <v>496</v>
      </c>
      <c r="N26" s="138" t="s">
        <v>497</v>
      </c>
      <c r="O26" s="138" t="s">
        <v>497</v>
      </c>
      <c r="P26" s="138" t="s">
        <v>498</v>
      </c>
      <c r="Q26" s="133" t="s">
        <v>360</v>
      </c>
      <c r="R26" s="138"/>
    </row>
    <row r="27" spans="1:18" ht="72">
      <c r="A27" s="139">
        <v>22</v>
      </c>
      <c r="B27" s="137" t="s">
        <v>499</v>
      </c>
      <c r="C27" s="138" t="s">
        <v>500</v>
      </c>
      <c r="D27" s="139">
        <v>3</v>
      </c>
      <c r="E27" s="138" t="s">
        <v>479</v>
      </c>
      <c r="F27" s="133" t="s">
        <v>353</v>
      </c>
      <c r="G27" s="138" t="s">
        <v>385</v>
      </c>
      <c r="H27" s="138" t="s">
        <v>386</v>
      </c>
      <c r="I27" s="138" t="s">
        <v>353</v>
      </c>
      <c r="J27" s="142" t="s">
        <v>50</v>
      </c>
      <c r="K27" s="138" t="s">
        <v>501</v>
      </c>
      <c r="L27" s="138" t="s">
        <v>460</v>
      </c>
      <c r="M27" s="138" t="s">
        <v>502</v>
      </c>
      <c r="N27" s="138" t="s">
        <v>370</v>
      </c>
      <c r="O27" s="138" t="s">
        <v>370</v>
      </c>
      <c r="P27" s="138" t="s">
        <v>503</v>
      </c>
      <c r="Q27" s="133" t="s">
        <v>360</v>
      </c>
      <c r="R27" s="138"/>
    </row>
    <row r="28" spans="1:18" ht="60">
      <c r="A28" s="139">
        <v>23</v>
      </c>
      <c r="B28" s="137" t="s">
        <v>504</v>
      </c>
      <c r="C28" s="138" t="s">
        <v>505</v>
      </c>
      <c r="D28" s="139">
        <v>3</v>
      </c>
      <c r="E28" s="133" t="s">
        <v>352</v>
      </c>
      <c r="F28" s="133" t="s">
        <v>353</v>
      </c>
      <c r="G28" s="138" t="s">
        <v>425</v>
      </c>
      <c r="H28" s="138" t="s">
        <v>365</v>
      </c>
      <c r="I28" s="138" t="s">
        <v>353</v>
      </c>
      <c r="J28" s="142" t="s">
        <v>51</v>
      </c>
      <c r="K28" s="138" t="s">
        <v>506</v>
      </c>
      <c r="L28" s="138" t="s">
        <v>401</v>
      </c>
      <c r="M28" s="138" t="s">
        <v>507</v>
      </c>
      <c r="N28" s="138" t="s">
        <v>370</v>
      </c>
      <c r="O28" s="138" t="s">
        <v>370</v>
      </c>
      <c r="P28" s="138" t="s">
        <v>508</v>
      </c>
      <c r="Q28" s="133" t="s">
        <v>360</v>
      </c>
      <c r="R28" s="138"/>
    </row>
    <row r="29" spans="1:18" ht="72">
      <c r="A29" s="139">
        <v>24</v>
      </c>
      <c r="B29" s="137" t="s">
        <v>509</v>
      </c>
      <c r="C29" s="138" t="s">
        <v>510</v>
      </c>
      <c r="D29" s="139">
        <v>3</v>
      </c>
      <c r="E29" s="138" t="s">
        <v>383</v>
      </c>
      <c r="F29" s="133" t="s">
        <v>353</v>
      </c>
      <c r="G29" s="138" t="s">
        <v>398</v>
      </c>
      <c r="H29" s="138" t="s">
        <v>386</v>
      </c>
      <c r="I29" s="138" t="s">
        <v>511</v>
      </c>
      <c r="J29" s="142" t="s">
        <v>52</v>
      </c>
      <c r="K29" s="138" t="s">
        <v>512</v>
      </c>
      <c r="L29" s="138" t="s">
        <v>368</v>
      </c>
      <c r="M29" s="141" t="s">
        <v>454</v>
      </c>
      <c r="N29" s="138" t="s">
        <v>513</v>
      </c>
      <c r="O29" s="138" t="s">
        <v>403</v>
      </c>
      <c r="P29" s="138" t="s">
        <v>514</v>
      </c>
      <c r="Q29" s="133" t="s">
        <v>360</v>
      </c>
      <c r="R29" s="138"/>
    </row>
    <row r="30" spans="1:18" ht="72">
      <c r="A30" s="139">
        <v>25</v>
      </c>
      <c r="B30" s="137" t="s">
        <v>515</v>
      </c>
      <c r="C30" s="138" t="s">
        <v>516</v>
      </c>
      <c r="D30" s="139">
        <v>3</v>
      </c>
      <c r="E30" s="138" t="s">
        <v>383</v>
      </c>
      <c r="F30" s="133" t="s">
        <v>353</v>
      </c>
      <c r="G30" s="138" t="s">
        <v>398</v>
      </c>
      <c r="H30" s="138" t="s">
        <v>386</v>
      </c>
      <c r="I30" s="138" t="s">
        <v>517</v>
      </c>
      <c r="J30" s="142" t="s">
        <v>53</v>
      </c>
      <c r="K30" s="138" t="s">
        <v>518</v>
      </c>
      <c r="L30" s="138" t="s">
        <v>368</v>
      </c>
      <c r="M30" s="141" t="s">
        <v>454</v>
      </c>
      <c r="N30" s="138" t="s">
        <v>513</v>
      </c>
      <c r="O30" s="138" t="s">
        <v>403</v>
      </c>
      <c r="P30" s="138" t="s">
        <v>519</v>
      </c>
      <c r="Q30" s="133" t="s">
        <v>360</v>
      </c>
      <c r="R30" s="138"/>
    </row>
    <row r="31" spans="1:18" ht="72">
      <c r="A31" s="139">
        <v>26</v>
      </c>
      <c r="B31" s="137" t="s">
        <v>520</v>
      </c>
      <c r="C31" s="138" t="s">
        <v>521</v>
      </c>
      <c r="D31" s="139">
        <v>3</v>
      </c>
      <c r="E31" s="138" t="s">
        <v>383</v>
      </c>
      <c r="F31" s="133" t="s">
        <v>353</v>
      </c>
      <c r="G31" s="138" t="s">
        <v>398</v>
      </c>
      <c r="H31" s="138" t="s">
        <v>386</v>
      </c>
      <c r="I31" s="138" t="s">
        <v>522</v>
      </c>
      <c r="J31" s="142" t="s">
        <v>54</v>
      </c>
      <c r="K31" s="138" t="s">
        <v>523</v>
      </c>
      <c r="L31" s="138" t="s">
        <v>368</v>
      </c>
      <c r="M31" s="141" t="s">
        <v>454</v>
      </c>
      <c r="N31" s="138" t="s">
        <v>513</v>
      </c>
      <c r="O31" s="138" t="s">
        <v>403</v>
      </c>
      <c r="P31" s="138" t="s">
        <v>519</v>
      </c>
      <c r="Q31" s="133" t="s">
        <v>360</v>
      </c>
      <c r="R31" s="138"/>
    </row>
    <row r="32" spans="1:18" ht="60">
      <c r="A32" s="139">
        <v>27</v>
      </c>
      <c r="B32" s="137" t="s">
        <v>524</v>
      </c>
      <c r="C32" s="138" t="s">
        <v>525</v>
      </c>
      <c r="D32" s="139">
        <v>2</v>
      </c>
      <c r="E32" s="138" t="s">
        <v>479</v>
      </c>
      <c r="F32" s="133" t="s">
        <v>353</v>
      </c>
      <c r="G32" s="138" t="s">
        <v>385</v>
      </c>
      <c r="H32" s="138" t="s">
        <v>386</v>
      </c>
      <c r="I32" s="138" t="s">
        <v>353</v>
      </c>
      <c r="J32" s="142" t="s">
        <v>55</v>
      </c>
      <c r="K32" s="138" t="s">
        <v>526</v>
      </c>
      <c r="L32" s="138" t="s">
        <v>368</v>
      </c>
      <c r="M32" s="141" t="s">
        <v>527</v>
      </c>
      <c r="N32" s="138" t="s">
        <v>370</v>
      </c>
      <c r="O32" s="138" t="s">
        <v>370</v>
      </c>
      <c r="P32" s="138" t="s">
        <v>528</v>
      </c>
      <c r="Q32" s="133" t="s">
        <v>360</v>
      </c>
      <c r="R32" s="138"/>
    </row>
    <row r="33" spans="1:18" ht="72">
      <c r="A33" s="139">
        <v>28</v>
      </c>
      <c r="B33" s="137" t="s">
        <v>529</v>
      </c>
      <c r="C33" s="138" t="s">
        <v>530</v>
      </c>
      <c r="D33" s="139">
        <v>2</v>
      </c>
      <c r="E33" s="138" t="s">
        <v>479</v>
      </c>
      <c r="F33" s="133" t="s">
        <v>353</v>
      </c>
      <c r="G33" s="138" t="s">
        <v>385</v>
      </c>
      <c r="H33" s="138" t="s">
        <v>386</v>
      </c>
      <c r="I33" s="138" t="s">
        <v>353</v>
      </c>
      <c r="J33" s="142" t="s">
        <v>56</v>
      </c>
      <c r="K33" s="138" t="s">
        <v>531</v>
      </c>
      <c r="L33" s="138" t="s">
        <v>368</v>
      </c>
      <c r="M33" s="141" t="s">
        <v>527</v>
      </c>
      <c r="N33" s="138" t="s">
        <v>370</v>
      </c>
      <c r="O33" s="138" t="s">
        <v>370</v>
      </c>
      <c r="P33" s="138" t="s">
        <v>528</v>
      </c>
      <c r="Q33" s="133" t="s">
        <v>360</v>
      </c>
      <c r="R33" s="138"/>
    </row>
    <row r="34" spans="1:18" ht="60">
      <c r="A34" s="136">
        <v>29</v>
      </c>
      <c r="B34" s="137" t="s">
        <v>312</v>
      </c>
      <c r="C34" s="138" t="s">
        <v>532</v>
      </c>
      <c r="D34" s="139">
        <v>1</v>
      </c>
      <c r="E34" s="138" t="s">
        <v>479</v>
      </c>
      <c r="F34" s="138" t="s">
        <v>533</v>
      </c>
      <c r="G34" s="138" t="s">
        <v>385</v>
      </c>
      <c r="H34" s="138" t="s">
        <v>534</v>
      </c>
      <c r="I34" s="138" t="s">
        <v>535</v>
      </c>
      <c r="J34" s="142" t="s">
        <v>57</v>
      </c>
      <c r="K34" s="138" t="s">
        <v>536</v>
      </c>
      <c r="L34" s="138" t="s">
        <v>368</v>
      </c>
      <c r="M34" s="138" t="s">
        <v>537</v>
      </c>
      <c r="N34" s="138" t="s">
        <v>370</v>
      </c>
      <c r="O34" s="138" t="s">
        <v>403</v>
      </c>
      <c r="P34" s="138" t="s">
        <v>490</v>
      </c>
      <c r="Q34" s="138" t="s">
        <v>405</v>
      </c>
      <c r="R34" s="138" t="s">
        <v>538</v>
      </c>
    </row>
    <row r="35" spans="1:18" ht="48">
      <c r="A35" s="139">
        <v>30</v>
      </c>
      <c r="B35" s="137" t="s">
        <v>539</v>
      </c>
      <c r="C35" s="138" t="s">
        <v>540</v>
      </c>
      <c r="D35" s="139">
        <v>3</v>
      </c>
      <c r="E35" s="133" t="s">
        <v>352</v>
      </c>
      <c r="F35" s="133" t="s">
        <v>353</v>
      </c>
      <c r="G35" s="138" t="s">
        <v>425</v>
      </c>
      <c r="H35" s="138" t="s">
        <v>355</v>
      </c>
      <c r="I35" s="138" t="s">
        <v>353</v>
      </c>
      <c r="J35" s="138" t="s">
        <v>541</v>
      </c>
      <c r="K35" s="138" t="s">
        <v>353</v>
      </c>
      <c r="L35" s="138" t="s">
        <v>542</v>
      </c>
      <c r="M35" s="141" t="s">
        <v>543</v>
      </c>
      <c r="N35" s="138" t="s">
        <v>544</v>
      </c>
      <c r="O35" s="138" t="s">
        <v>544</v>
      </c>
      <c r="P35" s="138" t="s">
        <v>545</v>
      </c>
      <c r="Q35" s="133" t="s">
        <v>360</v>
      </c>
      <c r="R35" s="138"/>
    </row>
    <row r="36" spans="1:18" ht="36">
      <c r="A36" s="139">
        <v>31</v>
      </c>
      <c r="B36" s="137" t="s">
        <v>546</v>
      </c>
      <c r="C36" s="138" t="s">
        <v>547</v>
      </c>
      <c r="D36" s="139">
        <v>2</v>
      </c>
      <c r="E36" s="133" t="s">
        <v>352</v>
      </c>
      <c r="F36" s="133" t="s">
        <v>353</v>
      </c>
      <c r="G36" s="138" t="s">
        <v>354</v>
      </c>
      <c r="H36" s="138" t="s">
        <v>365</v>
      </c>
      <c r="I36" s="138" t="s">
        <v>353</v>
      </c>
      <c r="J36" s="142" t="s">
        <v>58</v>
      </c>
      <c r="K36" s="138" t="s">
        <v>548</v>
      </c>
      <c r="L36" s="138" t="s">
        <v>368</v>
      </c>
      <c r="M36" s="141" t="s">
        <v>377</v>
      </c>
      <c r="N36" s="138" t="s">
        <v>549</v>
      </c>
      <c r="O36" s="138" t="s">
        <v>358</v>
      </c>
      <c r="P36" s="138" t="s">
        <v>550</v>
      </c>
      <c r="Q36" s="133" t="s">
        <v>360</v>
      </c>
      <c r="R36" s="138" t="s">
        <v>361</v>
      </c>
    </row>
    <row r="37" spans="1:18" ht="72">
      <c r="A37" s="139">
        <v>32</v>
      </c>
      <c r="B37" s="137" t="s">
        <v>551</v>
      </c>
      <c r="C37" s="138" t="s">
        <v>552</v>
      </c>
      <c r="D37" s="139">
        <v>2</v>
      </c>
      <c r="E37" s="138" t="s">
        <v>383</v>
      </c>
      <c r="F37" s="133" t="s">
        <v>353</v>
      </c>
      <c r="G37" s="138" t="s">
        <v>553</v>
      </c>
      <c r="H37" s="138" t="s">
        <v>386</v>
      </c>
      <c r="I37" s="138" t="s">
        <v>554</v>
      </c>
      <c r="J37" s="142" t="s">
        <v>59</v>
      </c>
      <c r="K37" s="138" t="s">
        <v>555</v>
      </c>
      <c r="L37" s="138" t="s">
        <v>368</v>
      </c>
      <c r="M37" s="141" t="s">
        <v>556</v>
      </c>
      <c r="N37" s="138" t="s">
        <v>513</v>
      </c>
      <c r="O37" s="138" t="s">
        <v>403</v>
      </c>
      <c r="P37" s="138" t="s">
        <v>557</v>
      </c>
      <c r="Q37" s="133" t="s">
        <v>360</v>
      </c>
      <c r="R37" s="138" t="s">
        <v>538</v>
      </c>
    </row>
    <row r="38" spans="1:18" ht="60">
      <c r="A38" s="136">
        <v>33</v>
      </c>
      <c r="B38" s="137" t="s">
        <v>558</v>
      </c>
      <c r="C38" s="138" t="s">
        <v>559</v>
      </c>
      <c r="D38" s="139">
        <v>1</v>
      </c>
      <c r="E38" s="138" t="s">
        <v>383</v>
      </c>
      <c r="F38" s="138" t="s">
        <v>560</v>
      </c>
      <c r="G38" s="138" t="s">
        <v>440</v>
      </c>
      <c r="H38" s="138" t="s">
        <v>386</v>
      </c>
      <c r="I38" s="138" t="s">
        <v>561</v>
      </c>
      <c r="J38" s="142" t="s">
        <v>60</v>
      </c>
      <c r="K38" s="138" t="s">
        <v>562</v>
      </c>
      <c r="L38" s="138" t="s">
        <v>368</v>
      </c>
      <c r="M38" s="138" t="s">
        <v>563</v>
      </c>
      <c r="N38" s="138" t="s">
        <v>370</v>
      </c>
      <c r="O38" s="138" t="s">
        <v>403</v>
      </c>
      <c r="P38" s="138" t="s">
        <v>564</v>
      </c>
      <c r="Q38" s="133" t="s">
        <v>360</v>
      </c>
      <c r="R38" s="138"/>
    </row>
    <row r="39" spans="1:18" ht="72">
      <c r="A39" s="136">
        <v>34</v>
      </c>
      <c r="B39" s="137" t="s">
        <v>565</v>
      </c>
      <c r="C39" s="138" t="s">
        <v>566</v>
      </c>
      <c r="D39" s="139">
        <v>1</v>
      </c>
      <c r="E39" s="133" t="s">
        <v>352</v>
      </c>
      <c r="F39" s="133" t="s">
        <v>567</v>
      </c>
      <c r="G39" s="138" t="s">
        <v>354</v>
      </c>
      <c r="H39" s="138" t="s">
        <v>355</v>
      </c>
      <c r="I39" s="138" t="s">
        <v>353</v>
      </c>
      <c r="J39" s="142" t="s">
        <v>61</v>
      </c>
      <c r="K39" s="138" t="s">
        <v>568</v>
      </c>
      <c r="L39" s="138" t="s">
        <v>368</v>
      </c>
      <c r="M39" s="141" t="s">
        <v>377</v>
      </c>
      <c r="N39" s="138" t="s">
        <v>549</v>
      </c>
      <c r="O39" s="138" t="s">
        <v>358</v>
      </c>
      <c r="P39" s="138" t="s">
        <v>550</v>
      </c>
      <c r="Q39" s="133" t="s">
        <v>360</v>
      </c>
      <c r="R39" s="138" t="s">
        <v>361</v>
      </c>
    </row>
    <row r="40" spans="1:18" ht="60">
      <c r="A40" s="139">
        <v>35</v>
      </c>
      <c r="B40" s="137" t="s">
        <v>569</v>
      </c>
      <c r="C40" s="138" t="s">
        <v>570</v>
      </c>
      <c r="D40" s="139">
        <v>2</v>
      </c>
      <c r="E40" s="133" t="s">
        <v>352</v>
      </c>
      <c r="F40" s="133" t="s">
        <v>353</v>
      </c>
      <c r="G40" s="138" t="s">
        <v>354</v>
      </c>
      <c r="H40" s="138" t="s">
        <v>355</v>
      </c>
      <c r="I40" s="138" t="s">
        <v>353</v>
      </c>
      <c r="J40" s="142" t="s">
        <v>62</v>
      </c>
      <c r="K40" s="138" t="s">
        <v>571</v>
      </c>
      <c r="L40" s="138" t="s">
        <v>357</v>
      </c>
      <c r="M40" s="141" t="s">
        <v>572</v>
      </c>
      <c r="N40" s="138" t="s">
        <v>549</v>
      </c>
      <c r="O40" s="138" t="s">
        <v>358</v>
      </c>
      <c r="P40" s="138" t="s">
        <v>421</v>
      </c>
      <c r="Q40" s="133" t="s">
        <v>360</v>
      </c>
      <c r="R40" s="138" t="s">
        <v>361</v>
      </c>
    </row>
    <row r="41" spans="1:18" ht="84">
      <c r="A41" s="139">
        <v>36</v>
      </c>
      <c r="B41" s="137" t="s">
        <v>573</v>
      </c>
      <c r="C41" s="138" t="s">
        <v>63</v>
      </c>
      <c r="D41" s="139">
        <v>3</v>
      </c>
      <c r="E41" s="133" t="s">
        <v>352</v>
      </c>
      <c r="F41" s="133" t="s">
        <v>353</v>
      </c>
      <c r="G41" s="138" t="s">
        <v>354</v>
      </c>
      <c r="H41" s="138" t="s">
        <v>355</v>
      </c>
      <c r="I41" s="138" t="s">
        <v>353</v>
      </c>
      <c r="J41" s="142" t="s">
        <v>64</v>
      </c>
      <c r="K41" s="138" t="s">
        <v>574</v>
      </c>
      <c r="L41" s="138" t="s">
        <v>368</v>
      </c>
      <c r="M41" s="138" t="s">
        <v>575</v>
      </c>
      <c r="N41" s="138" t="s">
        <v>370</v>
      </c>
      <c r="O41" s="138" t="s">
        <v>370</v>
      </c>
      <c r="P41" s="138" t="s">
        <v>576</v>
      </c>
      <c r="Q41" s="133" t="s">
        <v>360</v>
      </c>
      <c r="R41" s="138"/>
    </row>
    <row r="42" spans="1:18" ht="72">
      <c r="A42" s="139">
        <v>37</v>
      </c>
      <c r="B42" s="137" t="s">
        <v>577</v>
      </c>
      <c r="C42" s="138" t="s">
        <v>578</v>
      </c>
      <c r="D42" s="139">
        <v>2</v>
      </c>
      <c r="E42" s="133" t="s">
        <v>352</v>
      </c>
      <c r="F42" s="133" t="s">
        <v>353</v>
      </c>
      <c r="G42" s="138" t="s">
        <v>354</v>
      </c>
      <c r="H42" s="138" t="s">
        <v>355</v>
      </c>
      <c r="I42" s="138" t="s">
        <v>353</v>
      </c>
      <c r="J42" s="142" t="s">
        <v>65</v>
      </c>
      <c r="K42" s="138" t="s">
        <v>568</v>
      </c>
      <c r="L42" s="138" t="s">
        <v>368</v>
      </c>
      <c r="M42" s="141" t="s">
        <v>448</v>
      </c>
      <c r="N42" s="138" t="s">
        <v>549</v>
      </c>
      <c r="O42" s="138" t="s">
        <v>358</v>
      </c>
      <c r="P42" s="138" t="s">
        <v>579</v>
      </c>
      <c r="Q42" s="133" t="s">
        <v>360</v>
      </c>
      <c r="R42" s="138" t="s">
        <v>66</v>
      </c>
    </row>
    <row r="43" spans="1:18" ht="132">
      <c r="A43" s="139">
        <v>38</v>
      </c>
      <c r="B43" s="137" t="s">
        <v>580</v>
      </c>
      <c r="C43" s="138" t="s">
        <v>581</v>
      </c>
      <c r="D43" s="139">
        <v>2</v>
      </c>
      <c r="E43" s="133" t="s">
        <v>352</v>
      </c>
      <c r="F43" s="133" t="s">
        <v>582</v>
      </c>
      <c r="G43" s="138" t="s">
        <v>354</v>
      </c>
      <c r="H43" s="138" t="s">
        <v>583</v>
      </c>
      <c r="I43" s="138" t="s">
        <v>584</v>
      </c>
      <c r="J43" s="142" t="s">
        <v>67</v>
      </c>
      <c r="K43" s="138" t="s">
        <v>585</v>
      </c>
      <c r="L43" s="138" t="s">
        <v>368</v>
      </c>
      <c r="M43" s="141" t="s">
        <v>448</v>
      </c>
      <c r="N43" s="138" t="s">
        <v>586</v>
      </c>
      <c r="O43" s="138" t="s">
        <v>586</v>
      </c>
      <c r="P43" s="138" t="s">
        <v>587</v>
      </c>
      <c r="Q43" s="133" t="s">
        <v>360</v>
      </c>
      <c r="R43" s="138" t="s">
        <v>361</v>
      </c>
    </row>
    <row r="44" spans="1:18" ht="48">
      <c r="A44" s="139">
        <v>39</v>
      </c>
      <c r="B44" s="137" t="s">
        <v>588</v>
      </c>
      <c r="C44" s="138" t="s">
        <v>589</v>
      </c>
      <c r="D44" s="139">
        <v>3</v>
      </c>
      <c r="E44" s="133" t="s">
        <v>352</v>
      </c>
      <c r="F44" s="133" t="s">
        <v>353</v>
      </c>
      <c r="G44" s="138" t="s">
        <v>425</v>
      </c>
      <c r="H44" s="138" t="s">
        <v>386</v>
      </c>
      <c r="I44" s="138" t="s">
        <v>353</v>
      </c>
      <c r="J44" s="142" t="s">
        <v>590</v>
      </c>
      <c r="K44" s="138" t="s">
        <v>591</v>
      </c>
      <c r="L44" s="138" t="s">
        <v>542</v>
      </c>
      <c r="M44" s="141" t="s">
        <v>543</v>
      </c>
      <c r="N44" s="138"/>
      <c r="O44" s="138"/>
      <c r="P44" s="138"/>
      <c r="Q44" s="133" t="s">
        <v>360</v>
      </c>
      <c r="R44" s="138"/>
    </row>
    <row r="45" spans="1:18" ht="36">
      <c r="A45" s="139">
        <v>40</v>
      </c>
      <c r="B45" s="137" t="s">
        <v>592</v>
      </c>
      <c r="C45" s="138" t="s">
        <v>593</v>
      </c>
      <c r="D45" s="139">
        <v>3</v>
      </c>
      <c r="E45" s="133" t="s">
        <v>352</v>
      </c>
      <c r="F45" s="133" t="s">
        <v>353</v>
      </c>
      <c r="G45" s="138" t="s">
        <v>354</v>
      </c>
      <c r="H45" s="138" t="s">
        <v>386</v>
      </c>
      <c r="I45" s="138" t="s">
        <v>458</v>
      </c>
      <c r="J45" s="142" t="s">
        <v>68</v>
      </c>
      <c r="K45" s="138" t="s">
        <v>594</v>
      </c>
      <c r="L45" s="138" t="s">
        <v>368</v>
      </c>
      <c r="M45" s="141" t="s">
        <v>377</v>
      </c>
      <c r="N45" s="138" t="s">
        <v>370</v>
      </c>
      <c r="O45" s="138" t="s">
        <v>403</v>
      </c>
      <c r="P45" s="138" t="s">
        <v>595</v>
      </c>
      <c r="Q45" s="133" t="s">
        <v>360</v>
      </c>
      <c r="R45" s="138"/>
    </row>
    <row r="46" spans="1:18" ht="72">
      <c r="A46" s="136">
        <v>41</v>
      </c>
      <c r="B46" s="137" t="s">
        <v>596</v>
      </c>
      <c r="C46" s="144" t="s">
        <v>597</v>
      </c>
      <c r="D46" s="139">
        <v>1</v>
      </c>
      <c r="E46" s="138" t="s">
        <v>383</v>
      </c>
      <c r="F46" s="133" t="s">
        <v>598</v>
      </c>
      <c r="G46" s="138" t="s">
        <v>385</v>
      </c>
      <c r="H46" s="138" t="s">
        <v>599</v>
      </c>
      <c r="I46" s="138" t="s">
        <v>600</v>
      </c>
      <c r="J46" s="142" t="s">
        <v>69</v>
      </c>
      <c r="K46" s="138" t="s">
        <v>601</v>
      </c>
      <c r="L46" s="138" t="s">
        <v>368</v>
      </c>
      <c r="M46" s="141" t="s">
        <v>602</v>
      </c>
      <c r="N46" s="138" t="s">
        <v>370</v>
      </c>
      <c r="O46" s="138" t="s">
        <v>403</v>
      </c>
      <c r="P46" s="143"/>
      <c r="Q46" s="138" t="s">
        <v>405</v>
      </c>
      <c r="R46" s="138"/>
    </row>
    <row r="47" spans="1:18" ht="72">
      <c r="A47" s="136">
        <v>42</v>
      </c>
      <c r="B47" s="137" t="s">
        <v>603</v>
      </c>
      <c r="C47" s="138" t="s">
        <v>604</v>
      </c>
      <c r="D47" s="139">
        <v>1</v>
      </c>
      <c r="E47" s="138" t="s">
        <v>383</v>
      </c>
      <c r="F47" s="138" t="s">
        <v>598</v>
      </c>
      <c r="G47" s="138" t="s">
        <v>385</v>
      </c>
      <c r="H47" s="138" t="s">
        <v>599</v>
      </c>
      <c r="I47" s="138" t="s">
        <v>600</v>
      </c>
      <c r="J47" s="142" t="s">
        <v>70</v>
      </c>
      <c r="K47" s="138" t="s">
        <v>605</v>
      </c>
      <c r="L47" s="138" t="s">
        <v>368</v>
      </c>
      <c r="M47" s="138" t="s">
        <v>606</v>
      </c>
      <c r="N47" s="138" t="s">
        <v>370</v>
      </c>
      <c r="O47" s="138" t="s">
        <v>403</v>
      </c>
      <c r="P47" s="138" t="s">
        <v>462</v>
      </c>
      <c r="Q47" s="138" t="s">
        <v>405</v>
      </c>
      <c r="R47" s="138"/>
    </row>
    <row r="48" spans="1:18" ht="60">
      <c r="A48" s="139">
        <v>43</v>
      </c>
      <c r="B48" s="137" t="s">
        <v>607</v>
      </c>
      <c r="C48" s="138" t="s">
        <v>608</v>
      </c>
      <c r="D48" s="139">
        <v>3</v>
      </c>
      <c r="E48" s="138" t="s">
        <v>383</v>
      </c>
      <c r="F48" s="133" t="s">
        <v>353</v>
      </c>
      <c r="G48" s="138" t="s">
        <v>493</v>
      </c>
      <c r="H48" s="138" t="s">
        <v>386</v>
      </c>
      <c r="I48" s="138" t="s">
        <v>609</v>
      </c>
      <c r="J48" s="142" t="s">
        <v>71</v>
      </c>
      <c r="K48" s="138" t="s">
        <v>610</v>
      </c>
      <c r="L48" s="138" t="s">
        <v>368</v>
      </c>
      <c r="M48" s="138" t="s">
        <v>402</v>
      </c>
      <c r="N48" s="138" t="s">
        <v>513</v>
      </c>
      <c r="O48" s="138" t="s">
        <v>403</v>
      </c>
      <c r="P48" s="138" t="s">
        <v>611</v>
      </c>
      <c r="Q48" s="133" t="s">
        <v>360</v>
      </c>
      <c r="R48" s="138"/>
    </row>
    <row r="49" spans="1:18" ht="60">
      <c r="A49" s="136">
        <v>44</v>
      </c>
      <c r="B49" s="137" t="s">
        <v>612</v>
      </c>
      <c r="C49" s="138" t="s">
        <v>613</v>
      </c>
      <c r="D49" s="139">
        <v>1</v>
      </c>
      <c r="E49" s="138" t="s">
        <v>383</v>
      </c>
      <c r="F49" s="138" t="s">
        <v>614</v>
      </c>
      <c r="G49" s="138" t="s">
        <v>615</v>
      </c>
      <c r="H49" s="138" t="s">
        <v>414</v>
      </c>
      <c r="I49" s="138" t="s">
        <v>616</v>
      </c>
      <c r="J49" s="142" t="s">
        <v>72</v>
      </c>
      <c r="K49" s="138" t="s">
        <v>617</v>
      </c>
      <c r="L49" s="138" t="s">
        <v>368</v>
      </c>
      <c r="M49" s="138" t="s">
        <v>618</v>
      </c>
      <c r="N49" s="138" t="s">
        <v>370</v>
      </c>
      <c r="O49" s="138" t="s">
        <v>403</v>
      </c>
      <c r="P49" s="138" t="s">
        <v>619</v>
      </c>
      <c r="Q49" s="138" t="s">
        <v>405</v>
      </c>
      <c r="R49" s="138" t="s">
        <v>538</v>
      </c>
    </row>
    <row r="50" spans="1:18" ht="72">
      <c r="A50" s="136">
        <v>45</v>
      </c>
      <c r="B50" s="137" t="s">
        <v>620</v>
      </c>
      <c r="C50" s="138" t="s">
        <v>621</v>
      </c>
      <c r="D50" s="139">
        <v>1</v>
      </c>
      <c r="E50" s="138" t="s">
        <v>383</v>
      </c>
      <c r="F50" s="138" t="s">
        <v>622</v>
      </c>
      <c r="G50" s="138" t="s">
        <v>615</v>
      </c>
      <c r="H50" s="138" t="s">
        <v>414</v>
      </c>
      <c r="I50" s="138" t="s">
        <v>616</v>
      </c>
      <c r="J50" s="142" t="s">
        <v>73</v>
      </c>
      <c r="K50" s="138" t="s">
        <v>623</v>
      </c>
      <c r="L50" s="138" t="s">
        <v>368</v>
      </c>
      <c r="M50" s="141" t="s">
        <v>624</v>
      </c>
      <c r="N50" s="138" t="s">
        <v>370</v>
      </c>
      <c r="O50" s="138" t="s">
        <v>403</v>
      </c>
      <c r="P50" s="138" t="s">
        <v>625</v>
      </c>
      <c r="Q50" s="138" t="s">
        <v>405</v>
      </c>
      <c r="R50" s="138"/>
    </row>
    <row r="51" spans="1:18" ht="60">
      <c r="A51" s="136">
        <v>46</v>
      </c>
      <c r="B51" s="137" t="s">
        <v>626</v>
      </c>
      <c r="C51" s="138" t="s">
        <v>627</v>
      </c>
      <c r="D51" s="139">
        <v>1</v>
      </c>
      <c r="E51" s="133" t="s">
        <v>352</v>
      </c>
      <c r="F51" s="133" t="s">
        <v>628</v>
      </c>
      <c r="G51" s="138" t="s">
        <v>354</v>
      </c>
      <c r="H51" s="138" t="s">
        <v>365</v>
      </c>
      <c r="I51" s="138" t="s">
        <v>629</v>
      </c>
      <c r="J51" s="142" t="s">
        <v>74</v>
      </c>
      <c r="K51" s="138" t="s">
        <v>630</v>
      </c>
      <c r="L51" s="138" t="s">
        <v>460</v>
      </c>
      <c r="M51" s="141" t="s">
        <v>631</v>
      </c>
      <c r="N51" s="138" t="s">
        <v>632</v>
      </c>
      <c r="O51" s="138" t="s">
        <v>403</v>
      </c>
      <c r="P51" s="138" t="s">
        <v>633</v>
      </c>
      <c r="Q51" s="133" t="s">
        <v>405</v>
      </c>
      <c r="R51" s="138" t="s">
        <v>361</v>
      </c>
    </row>
    <row r="52" spans="1:18" ht="48">
      <c r="A52" s="139">
        <v>47</v>
      </c>
      <c r="B52" s="137" t="s">
        <v>634</v>
      </c>
      <c r="C52" s="138" t="s">
        <v>635</v>
      </c>
      <c r="D52" s="139">
        <v>3</v>
      </c>
      <c r="E52" s="133" t="s">
        <v>352</v>
      </c>
      <c r="F52" s="133" t="s">
        <v>353</v>
      </c>
      <c r="G52" s="138" t="s">
        <v>354</v>
      </c>
      <c r="H52" s="138" t="s">
        <v>386</v>
      </c>
      <c r="I52" s="138" t="s">
        <v>353</v>
      </c>
      <c r="J52" s="142" t="s">
        <v>75</v>
      </c>
      <c r="K52" s="138" t="s">
        <v>636</v>
      </c>
      <c r="L52" s="138" t="s">
        <v>637</v>
      </c>
      <c r="M52" s="141" t="s">
        <v>638</v>
      </c>
      <c r="N52" s="138" t="s">
        <v>544</v>
      </c>
      <c r="O52" s="138" t="s">
        <v>544</v>
      </c>
      <c r="P52" s="138" t="s">
        <v>639</v>
      </c>
      <c r="Q52" s="133" t="s">
        <v>360</v>
      </c>
      <c r="R52" s="138"/>
    </row>
    <row r="53" spans="1:18" ht="72">
      <c r="A53" s="136">
        <v>48</v>
      </c>
      <c r="B53" s="137" t="s">
        <v>640</v>
      </c>
      <c r="C53" s="138" t="s">
        <v>641</v>
      </c>
      <c r="D53" s="139">
        <v>1</v>
      </c>
      <c r="E53" s="133" t="s">
        <v>352</v>
      </c>
      <c r="F53" s="133" t="s">
        <v>642</v>
      </c>
      <c r="G53" s="138" t="s">
        <v>354</v>
      </c>
      <c r="H53" s="138" t="s">
        <v>386</v>
      </c>
      <c r="I53" s="138" t="s">
        <v>643</v>
      </c>
      <c r="J53" s="142" t="s">
        <v>76</v>
      </c>
      <c r="K53" s="138" t="s">
        <v>644</v>
      </c>
      <c r="L53" s="138" t="s">
        <v>357</v>
      </c>
      <c r="M53" s="141" t="s">
        <v>645</v>
      </c>
      <c r="N53" s="138" t="s">
        <v>632</v>
      </c>
      <c r="O53" s="138" t="s">
        <v>632</v>
      </c>
      <c r="P53" s="138" t="s">
        <v>646</v>
      </c>
      <c r="Q53" s="133" t="s">
        <v>360</v>
      </c>
      <c r="R53" s="138"/>
    </row>
    <row r="54" spans="1:18" ht="60">
      <c r="A54" s="139">
        <v>49</v>
      </c>
      <c r="B54" s="137" t="s">
        <v>647</v>
      </c>
      <c r="C54" s="138" t="s">
        <v>648</v>
      </c>
      <c r="D54" s="139">
        <v>3</v>
      </c>
      <c r="E54" s="133" t="s">
        <v>352</v>
      </c>
      <c r="F54" s="133" t="s">
        <v>353</v>
      </c>
      <c r="G54" s="138" t="s">
        <v>425</v>
      </c>
      <c r="H54" s="138" t="s">
        <v>365</v>
      </c>
      <c r="I54" s="138" t="s">
        <v>353</v>
      </c>
      <c r="J54" s="142" t="s">
        <v>77</v>
      </c>
      <c r="K54" s="138" t="s">
        <v>649</v>
      </c>
      <c r="L54" s="138" t="s">
        <v>650</v>
      </c>
      <c r="M54" s="141" t="s">
        <v>651</v>
      </c>
      <c r="N54" s="138" t="s">
        <v>370</v>
      </c>
      <c r="O54" s="138" t="s">
        <v>370</v>
      </c>
      <c r="P54" s="138" t="s">
        <v>652</v>
      </c>
      <c r="Q54" s="133" t="s">
        <v>360</v>
      </c>
      <c r="R54" s="138"/>
    </row>
    <row r="55" spans="1:18" ht="60">
      <c r="A55" s="136">
        <v>50</v>
      </c>
      <c r="B55" s="137" t="s">
        <v>653</v>
      </c>
      <c r="C55" s="138" t="s">
        <v>654</v>
      </c>
      <c r="D55" s="139">
        <v>1</v>
      </c>
      <c r="E55" s="138" t="s">
        <v>383</v>
      </c>
      <c r="F55" s="138" t="s">
        <v>353</v>
      </c>
      <c r="G55" s="138" t="s">
        <v>385</v>
      </c>
      <c r="H55" s="138" t="s">
        <v>386</v>
      </c>
      <c r="I55" s="138" t="s">
        <v>353</v>
      </c>
      <c r="J55" s="142" t="s">
        <v>78</v>
      </c>
      <c r="K55" s="138" t="s">
        <v>655</v>
      </c>
      <c r="L55" s="138" t="s">
        <v>368</v>
      </c>
      <c r="M55" s="138" t="s">
        <v>8</v>
      </c>
      <c r="N55" s="138" t="s">
        <v>370</v>
      </c>
      <c r="O55" s="138" t="s">
        <v>370</v>
      </c>
      <c r="P55" s="138" t="s">
        <v>9</v>
      </c>
      <c r="Q55" s="138" t="s">
        <v>360</v>
      </c>
      <c r="R55" s="138"/>
    </row>
    <row r="56" spans="1:18" s="115" customFormat="1" ht="36">
      <c r="A56" s="145">
        <v>51</v>
      </c>
      <c r="B56" s="146" t="s">
        <v>10</v>
      </c>
      <c r="C56" s="141" t="s">
        <v>11</v>
      </c>
      <c r="D56" s="147">
        <v>1</v>
      </c>
      <c r="E56" s="141" t="s">
        <v>383</v>
      </c>
      <c r="F56" s="135" t="s">
        <v>353</v>
      </c>
      <c r="G56" s="141" t="s">
        <v>398</v>
      </c>
      <c r="H56" s="141" t="s">
        <v>386</v>
      </c>
      <c r="I56" s="141"/>
      <c r="J56" s="141" t="s">
        <v>12</v>
      </c>
      <c r="K56" s="141" t="s">
        <v>13</v>
      </c>
      <c r="L56" s="141" t="s">
        <v>14</v>
      </c>
      <c r="M56" s="141" t="s">
        <v>15</v>
      </c>
      <c r="N56" s="141" t="s">
        <v>513</v>
      </c>
      <c r="O56" s="141" t="s">
        <v>403</v>
      </c>
      <c r="P56" s="141" t="s">
        <v>16</v>
      </c>
      <c r="Q56" s="141" t="s">
        <v>17</v>
      </c>
      <c r="R56" s="141" t="s">
        <v>18</v>
      </c>
    </row>
    <row r="57" spans="1:18" s="115" customFormat="1" ht="36">
      <c r="A57" s="147">
        <v>52</v>
      </c>
      <c r="B57" s="146" t="s">
        <v>19</v>
      </c>
      <c r="C57" s="141" t="s">
        <v>20</v>
      </c>
      <c r="D57" s="147">
        <v>3</v>
      </c>
      <c r="E57" s="141"/>
      <c r="F57" s="135"/>
      <c r="G57" s="141" t="s">
        <v>385</v>
      </c>
      <c r="H57" s="141"/>
      <c r="I57" s="141"/>
      <c r="J57" s="148" t="s">
        <v>21</v>
      </c>
      <c r="K57" s="141"/>
      <c r="L57" s="141" t="s">
        <v>637</v>
      </c>
      <c r="M57" s="141" t="s">
        <v>22</v>
      </c>
      <c r="N57" s="141"/>
      <c r="O57" s="141"/>
      <c r="P57" s="141"/>
      <c r="Q57" s="141"/>
      <c r="R57" s="141"/>
    </row>
    <row r="58" spans="1:18" s="155" customFormat="1" ht="45" customHeight="1">
      <c r="A58" s="149">
        <v>53</v>
      </c>
      <c r="B58" s="146" t="s">
        <v>23</v>
      </c>
      <c r="C58" s="150" t="s">
        <v>24</v>
      </c>
      <c r="D58" s="151">
        <v>1</v>
      </c>
      <c r="E58" s="152" t="s">
        <v>383</v>
      </c>
      <c r="F58" s="135" t="s">
        <v>353</v>
      </c>
      <c r="G58" s="141" t="s">
        <v>398</v>
      </c>
      <c r="H58" s="153" t="s">
        <v>386</v>
      </c>
      <c r="I58" s="151"/>
      <c r="J58" s="154" t="s">
        <v>79</v>
      </c>
      <c r="K58" s="150" t="s">
        <v>25</v>
      </c>
      <c r="L58" s="150" t="s">
        <v>368</v>
      </c>
      <c r="M58" s="150" t="s">
        <v>26</v>
      </c>
      <c r="N58" s="153" t="s">
        <v>513</v>
      </c>
      <c r="O58" s="153" t="s">
        <v>403</v>
      </c>
      <c r="P58" s="153" t="s">
        <v>27</v>
      </c>
      <c r="Q58" s="150" t="s">
        <v>360</v>
      </c>
      <c r="R58" s="151"/>
    </row>
    <row r="59" spans="1:18" s="155" customFormat="1" ht="30.75" customHeight="1">
      <c r="A59" s="151">
        <v>54</v>
      </c>
      <c r="B59" s="146" t="s">
        <v>28</v>
      </c>
      <c r="C59" s="151"/>
      <c r="D59" s="151">
        <v>2</v>
      </c>
      <c r="E59" s="153"/>
      <c r="F59" s="135"/>
      <c r="G59" s="141" t="s">
        <v>398</v>
      </c>
      <c r="H59" s="151"/>
      <c r="I59" s="151"/>
      <c r="J59" s="151"/>
      <c r="K59" s="151"/>
      <c r="L59" s="151"/>
      <c r="M59" s="151"/>
      <c r="N59" s="151"/>
      <c r="O59" s="151"/>
      <c r="P59" s="151"/>
      <c r="Q59" s="151"/>
      <c r="R59" s="151"/>
    </row>
  </sheetData>
  <mergeCells count="2">
    <mergeCell ref="A1:D3"/>
    <mergeCell ref="A4:D4"/>
  </mergeCell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E25"/>
  <sheetViews>
    <sheetView workbookViewId="0" topLeftCell="A1">
      <selection activeCell="C13" sqref="C13"/>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56"/>
      <c r="B1" s="156" t="s">
        <v>80</v>
      </c>
      <c r="C1" s="156" t="s">
        <v>81</v>
      </c>
      <c r="D1" s="156" t="s">
        <v>82</v>
      </c>
      <c r="E1" s="157"/>
    </row>
    <row r="2" spans="1:5" ht="19.5" customHeight="1">
      <c r="A2" s="158">
        <v>1</v>
      </c>
      <c r="B2" s="159" t="s">
        <v>83</v>
      </c>
      <c r="C2" s="160" t="s">
        <v>84</v>
      </c>
      <c r="D2" s="161" t="s">
        <v>85</v>
      </c>
      <c r="E2" s="162"/>
    </row>
    <row r="3" spans="1:5" ht="19.5" customHeight="1">
      <c r="A3" s="158">
        <v>2</v>
      </c>
      <c r="B3" s="159" t="s">
        <v>86</v>
      </c>
      <c r="C3" s="160" t="s">
        <v>87</v>
      </c>
      <c r="D3" s="161" t="s">
        <v>85</v>
      </c>
      <c r="E3" s="162"/>
    </row>
    <row r="4" spans="1:5" ht="19.5" customHeight="1">
      <c r="A4" s="158">
        <v>3</v>
      </c>
      <c r="B4" s="159" t="s">
        <v>88</v>
      </c>
      <c r="C4" s="160" t="s">
        <v>89</v>
      </c>
      <c r="D4" s="161" t="s">
        <v>90</v>
      </c>
      <c r="E4" s="162"/>
    </row>
    <row r="5" spans="1:5" ht="19.5" customHeight="1">
      <c r="A5" s="158" t="s">
        <v>91</v>
      </c>
      <c r="B5" s="159" t="s">
        <v>92</v>
      </c>
      <c r="C5" s="160" t="s">
        <v>93</v>
      </c>
      <c r="D5" s="161" t="s">
        <v>94</v>
      </c>
      <c r="E5" s="162"/>
    </row>
    <row r="6" spans="1:5" ht="19.5" customHeight="1">
      <c r="A6" s="158">
        <v>5</v>
      </c>
      <c r="B6" s="159" t="s">
        <v>95</v>
      </c>
      <c r="C6" s="160" t="s">
        <v>96</v>
      </c>
      <c r="D6" s="161" t="s">
        <v>90</v>
      </c>
      <c r="E6" s="162"/>
    </row>
    <row r="7" spans="1:5" ht="19.5" customHeight="1">
      <c r="A7" s="158">
        <v>6</v>
      </c>
      <c r="B7" s="159" t="s">
        <v>97</v>
      </c>
      <c r="C7" s="160" t="s">
        <v>98</v>
      </c>
      <c r="D7" s="161" t="s">
        <v>99</v>
      </c>
      <c r="E7" s="162"/>
    </row>
    <row r="8" spans="1:5" ht="19.5" customHeight="1">
      <c r="A8" s="158">
        <v>7</v>
      </c>
      <c r="B8" s="159" t="s">
        <v>100</v>
      </c>
      <c r="C8" s="160" t="s">
        <v>101</v>
      </c>
      <c r="D8" s="161" t="s">
        <v>102</v>
      </c>
      <c r="E8" s="162"/>
    </row>
    <row r="9" spans="1:5" ht="19.5" customHeight="1">
      <c r="A9" s="158">
        <v>8</v>
      </c>
      <c r="B9" s="159" t="s">
        <v>103</v>
      </c>
      <c r="C9" s="160" t="s">
        <v>104</v>
      </c>
      <c r="D9" s="161" t="s">
        <v>105</v>
      </c>
      <c r="E9" s="162"/>
    </row>
    <row r="10" spans="1:5" ht="19.5" customHeight="1">
      <c r="A10" s="158">
        <v>9</v>
      </c>
      <c r="B10" s="159" t="s">
        <v>106</v>
      </c>
      <c r="C10" s="160" t="s">
        <v>107</v>
      </c>
      <c r="D10" s="161" t="s">
        <v>90</v>
      </c>
      <c r="E10" s="162"/>
    </row>
    <row r="11" spans="1:5" ht="19.5" customHeight="1">
      <c r="A11" s="158" t="s">
        <v>143</v>
      </c>
      <c r="B11" s="159" t="s">
        <v>108</v>
      </c>
      <c r="C11" s="160" t="s">
        <v>109</v>
      </c>
      <c r="D11" s="161" t="s">
        <v>90</v>
      </c>
      <c r="E11" s="162"/>
    </row>
    <row r="12" spans="1:5" ht="19.5" customHeight="1">
      <c r="A12" s="158" t="s">
        <v>144</v>
      </c>
      <c r="B12" s="159" t="s">
        <v>110</v>
      </c>
      <c r="C12" s="160" t="s">
        <v>111</v>
      </c>
      <c r="D12" s="161" t="s">
        <v>90</v>
      </c>
      <c r="E12" s="162"/>
    </row>
    <row r="13" spans="1:5" ht="19.5" customHeight="1">
      <c r="A13" s="158" t="s">
        <v>145</v>
      </c>
      <c r="B13" s="159" t="s">
        <v>112</v>
      </c>
      <c r="C13" s="160" t="s">
        <v>114</v>
      </c>
      <c r="D13" s="161" t="s">
        <v>90</v>
      </c>
      <c r="E13" s="162"/>
    </row>
    <row r="14" spans="1:5" ht="19.5" customHeight="1">
      <c r="A14" s="158">
        <v>13</v>
      </c>
      <c r="B14" s="159" t="s">
        <v>115</v>
      </c>
      <c r="C14" s="160" t="s">
        <v>116</v>
      </c>
      <c r="D14" s="161" t="s">
        <v>85</v>
      </c>
      <c r="E14" s="162"/>
    </row>
    <row r="15" spans="1:5" ht="19.5" customHeight="1">
      <c r="A15" s="163">
        <v>14</v>
      </c>
      <c r="B15" s="164" t="s">
        <v>117</v>
      </c>
      <c r="C15" s="165" t="s">
        <v>118</v>
      </c>
      <c r="D15" s="166" t="s">
        <v>99</v>
      </c>
      <c r="E15" s="162"/>
    </row>
    <row r="16" spans="1:5" ht="19.5" customHeight="1">
      <c r="A16" s="158">
        <v>15</v>
      </c>
      <c r="B16" s="159" t="s">
        <v>119</v>
      </c>
      <c r="C16" s="160" t="s">
        <v>126</v>
      </c>
      <c r="D16" s="161" t="s">
        <v>94</v>
      </c>
      <c r="E16" s="167"/>
    </row>
    <row r="17" spans="1:5" ht="19.5" customHeight="1">
      <c r="A17" s="158">
        <v>16</v>
      </c>
      <c r="B17" s="159" t="s">
        <v>127</v>
      </c>
      <c r="C17" s="160" t="s">
        <v>128</v>
      </c>
      <c r="D17" s="161" t="s">
        <v>90</v>
      </c>
      <c r="E17" s="167"/>
    </row>
    <row r="18" spans="1:5" ht="19.5" customHeight="1">
      <c r="A18" s="158">
        <v>17</v>
      </c>
      <c r="B18" s="159" t="s">
        <v>129</v>
      </c>
      <c r="C18" s="160" t="s">
        <v>130</v>
      </c>
      <c r="D18" s="161" t="s">
        <v>90</v>
      </c>
      <c r="E18" s="167"/>
    </row>
    <row r="19" spans="1:5" ht="19.5" customHeight="1">
      <c r="A19" s="168">
        <v>18</v>
      </c>
      <c r="B19" s="169" t="s">
        <v>131</v>
      </c>
      <c r="C19" s="170" t="s">
        <v>132</v>
      </c>
      <c r="D19" s="171" t="s">
        <v>90</v>
      </c>
      <c r="E19" s="162"/>
    </row>
    <row r="20" spans="1:5" ht="19.5" customHeight="1">
      <c r="A20" s="158">
        <v>19</v>
      </c>
      <c r="B20" s="159" t="s">
        <v>133</v>
      </c>
      <c r="C20" s="160" t="s">
        <v>134</v>
      </c>
      <c r="D20" s="161" t="s">
        <v>105</v>
      </c>
      <c r="E20" s="162"/>
    </row>
    <row r="21" spans="1:5" ht="19.5" customHeight="1">
      <c r="A21" s="158">
        <v>20</v>
      </c>
      <c r="B21" s="159" t="s">
        <v>135</v>
      </c>
      <c r="C21" s="160" t="s">
        <v>136</v>
      </c>
      <c r="D21" s="161" t="s">
        <v>105</v>
      </c>
      <c r="E21" s="162"/>
    </row>
    <row r="22" spans="1:5" ht="19.5" customHeight="1">
      <c r="A22" s="158">
        <v>21</v>
      </c>
      <c r="B22" s="159" t="s">
        <v>137</v>
      </c>
      <c r="C22" s="160" t="s">
        <v>138</v>
      </c>
      <c r="D22" s="161" t="s">
        <v>105</v>
      </c>
      <c r="E22" s="162"/>
    </row>
    <row r="23" spans="1:5" ht="19.5" customHeight="1">
      <c r="A23" s="158">
        <v>22</v>
      </c>
      <c r="B23" s="159" t="s">
        <v>139</v>
      </c>
      <c r="C23" s="160" t="s">
        <v>140</v>
      </c>
      <c r="D23" s="161" t="s">
        <v>85</v>
      </c>
      <c r="E23" s="162"/>
    </row>
    <row r="24" spans="1:5" ht="19.5" customHeight="1">
      <c r="A24" s="158">
        <v>23</v>
      </c>
      <c r="B24" s="159" t="s">
        <v>141</v>
      </c>
      <c r="C24" s="160" t="s">
        <v>142</v>
      </c>
      <c r="D24" s="161" t="s">
        <v>85</v>
      </c>
      <c r="E24" s="162"/>
    </row>
    <row r="25" spans="1:5" ht="12.75">
      <c r="A25" s="162"/>
      <c r="B25" s="162"/>
      <c r="C25" s="162"/>
      <c r="D25" s="172"/>
      <c r="E25" s="16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rsarasa</cp:lastModifiedBy>
  <cp:lastPrinted>2008-05-14T20:26:50Z</cp:lastPrinted>
  <dcterms:created xsi:type="dcterms:W3CDTF">2006-03-02T20:08:25Z</dcterms:created>
  <dcterms:modified xsi:type="dcterms:W3CDTF">2008-05-14T22:44:11Z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