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60" windowHeight="8385" tabRatio="643" firstSheet="1" activeTab="3"/>
  </bookViews>
  <sheets>
    <sheet name="How To Use" sheetId="1" r:id="rId1"/>
    <sheet name="Ext Rpt Annual Summary" sheetId="2" r:id="rId2"/>
    <sheet name="Ext Rpt Monthly Summary" sheetId="3" r:id="rId3"/>
    <sheet name="2008 Detailed Incident Data" sheetId="4" r:id="rId4"/>
    <sheet name="2008 TML Rpt Exp Av" sheetId="5" r:id="rId5"/>
    <sheet name="2008 Retail API Av" sheetId="6" r:id="rId6"/>
    <sheet name="Extract &amp; Report Info" sheetId="7" r:id="rId7"/>
    <sheet name="MOS Public Reports" sheetId="8" r:id="rId8"/>
  </sheets>
  <definedNames>
    <definedName name="_xlnm._FilterDatabase" localSheetId="3" hidden="1">'2008 Detailed Incident Data'!$B$4:$AA$4</definedName>
    <definedName name="_xlnm._FilterDatabase" localSheetId="6" hidden="1">'Extract &amp; Report Info'!$A$5:$R$59</definedName>
    <definedName name="OLE_LINK1" localSheetId="0">'How To Use'!$B$47</definedName>
    <definedName name="Z_0A675E90_B046_4231_8560_212321512912_.wvu.FilterData" localSheetId="6" hidden="1">'Extract &amp; Report Info'!$A$5:$R$59</definedName>
    <definedName name="Z_18FB3F6E_5B01_4C2E_AA05_829F2FFECC18_.wvu.FilterData" localSheetId="6" hidden="1">'Extract &amp; Report Info'!$A$5:$R$59</definedName>
    <definedName name="Z_202CD555_0587_40A5_90BA_5B740F522179_.wvu.Cols" localSheetId="6" hidden="1">'Extract &amp; Report Info'!$A:$A,'Extract &amp; Report Info'!$D:$F,'Extract &amp; Report Info'!$H:$I,'Extract &amp; Report Info'!$K:$K,'Extract &amp; Report Info'!$N:$R</definedName>
    <definedName name="Z_202CD555_0587_40A5_90BA_5B740F522179_.wvu.FilterData" localSheetId="6" hidden="1">'Extract &amp; Report Info'!$A$5:$R$59</definedName>
    <definedName name="Z_76719DB4_9B84_423A_BA38_95CF4428766F_.wvu.FilterData" localSheetId="6" hidden="1">'Extract &amp; Report Info'!$A$5:$R$59</definedName>
    <definedName name="Z_EE7C11BD_5229_4720_951C_A774447F0FF8_.wvu.Cols" localSheetId="6" hidden="1">'Extract &amp; Report Info'!$D:$F,'Extract &amp; Report Info'!$H:$K</definedName>
    <definedName name="Z_EE7C11BD_5229_4720_951C_A774447F0FF8_.wvu.FilterData" localSheetId="6" hidden="1">'Extract &amp; Report Info'!$A$5:$R$59</definedName>
  </definedNames>
  <calcPr fullCalcOnLoad="1"/>
</workbook>
</file>

<file path=xl/comments4.xml><?xml version="1.0" encoding="utf-8"?>
<comments xmlns="http://schemas.openxmlformats.org/spreadsheetml/2006/main">
  <authors>
    <author>rsarasa</author>
  </authors>
  <commentList>
    <comment ref="B4" authorId="0">
      <text>
        <r>
          <rPr>
            <sz val="8"/>
            <rFont val="Tahoma"/>
            <family val="0"/>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0"/>
          </rPr>
          <t xml:space="preserve">
</t>
        </r>
        <r>
          <rPr>
            <sz val="8"/>
            <rFont val="Tahoma"/>
            <family val="0"/>
          </rPr>
          <t xml:space="preserve">
</t>
        </r>
      </text>
    </comment>
    <comment ref="E4" authorId="0">
      <text>
        <r>
          <rPr>
            <sz val="8"/>
            <rFont val="Tahoma"/>
            <family val="2"/>
          </rPr>
          <t>Notification ID as was present in the market Notice</t>
        </r>
        <r>
          <rPr>
            <sz val="8"/>
            <rFont val="Tahoma"/>
            <family val="0"/>
          </rPr>
          <t xml:space="preserve">
</t>
        </r>
      </text>
    </comment>
    <comment ref="F4" authorId="0">
      <text>
        <r>
          <rPr>
            <sz val="8"/>
            <rFont val="Tahoma"/>
            <family val="0"/>
          </rPr>
          <t xml:space="preserve">Start Time, End Time,  Duration and 'Application Impacted' apply to IT application outages that impact SLA Availability metric. In all other cases, use 'n/a'
</t>
        </r>
      </text>
    </comment>
    <comment ref="G4" authorId="0">
      <text>
        <r>
          <rPr>
            <sz val="8"/>
            <rFont val="Tahoma"/>
            <family val="0"/>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0"/>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0"/>
          </rPr>
          <t xml:space="preserve">
</t>
        </r>
      </text>
    </comment>
    <comment ref="K4" authorId="0">
      <text>
        <r>
          <rPr>
            <sz val="8"/>
            <rFont val="Tahoma"/>
            <family val="2"/>
          </rPr>
          <t>Indicate which of the following is impacted: Timeliness, Accuracy, Completeness or Availability</t>
        </r>
        <r>
          <rPr>
            <sz val="8"/>
            <rFont val="Tahoma"/>
            <family val="0"/>
          </rPr>
          <t xml:space="preserve">
</t>
        </r>
      </text>
    </comment>
    <comment ref="L4" authorId="0">
      <text>
        <r>
          <rPr>
            <sz val="8"/>
            <rFont val="Tahoma"/>
            <family val="2"/>
          </rPr>
          <t>Description of the issue</t>
        </r>
        <r>
          <rPr>
            <sz val="8"/>
            <rFont val="Tahoma"/>
            <family val="0"/>
          </rPr>
          <t xml:space="preserve">
</t>
        </r>
      </text>
    </comment>
    <comment ref="M4" authorId="0">
      <text>
        <r>
          <rPr>
            <sz val="8"/>
            <rFont val="Tahoma"/>
            <family val="2"/>
          </rPr>
          <t>Root Cause of the issue</t>
        </r>
        <r>
          <rPr>
            <sz val="8"/>
            <rFont val="Tahoma"/>
            <family val="0"/>
          </rPr>
          <t xml:space="preserve">
</t>
        </r>
      </text>
    </comment>
    <comment ref="N4" authorId="0">
      <text>
        <r>
          <rPr>
            <sz val="8"/>
            <rFont val="Tahoma"/>
            <family val="0"/>
          </rPr>
          <t xml:space="preserve">Indicate if ERCOT Protocols are missed
</t>
        </r>
      </text>
    </comment>
    <comment ref="O4" authorId="0">
      <text>
        <r>
          <rPr>
            <sz val="8"/>
            <rFont val="Tahoma"/>
            <family val="0"/>
          </rPr>
          <t xml:space="preserve">Indicate Market Participants' input, if any, regarding specific impacts 
</t>
        </r>
      </text>
    </comment>
    <comment ref="P4" authorId="0">
      <text>
        <r>
          <rPr>
            <sz val="8"/>
            <rFont val="Tahoma"/>
            <family val="2"/>
          </rPr>
          <t>Indicate if the Issue was indentified by ERCOT resources ("ERCOT Internal"), or Market Participants ("MP")</t>
        </r>
        <r>
          <rPr>
            <sz val="8"/>
            <rFont val="Tahoma"/>
            <family val="0"/>
          </rPr>
          <t xml:space="preserve">
</t>
        </r>
      </text>
    </comment>
    <comment ref="Q4" authorId="0">
      <text>
        <r>
          <rPr>
            <sz val="8"/>
            <rFont val="Tahoma"/>
            <family val="2"/>
          </rPr>
          <t>Details of issue resolution</t>
        </r>
        <r>
          <rPr>
            <sz val="8"/>
            <rFont val="Tahoma"/>
            <family val="0"/>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tkornegay</author>
  </authors>
  <commentList>
    <comment ref="B5" authorId="0">
      <text>
        <r>
          <rPr>
            <b/>
            <sz val="8"/>
            <rFont val="Tahoma"/>
            <family val="0"/>
          </rPr>
          <t>Formal name for extract/report and any common aliases.</t>
        </r>
        <r>
          <rPr>
            <sz val="8"/>
            <rFont val="Tahoma"/>
            <family val="0"/>
          </rPr>
          <t xml:space="preserve">
</t>
        </r>
      </text>
    </comment>
    <comment ref="C5" authorId="0">
      <text>
        <r>
          <rPr>
            <b/>
            <sz val="8"/>
            <rFont val="Tahoma"/>
            <family val="0"/>
          </rPr>
          <t xml:space="preserve">Description of the common uses for extract/report and/or a summary of information provided.
</t>
        </r>
        <r>
          <rPr>
            <sz val="8"/>
            <rFont val="Tahoma"/>
            <family val="0"/>
          </rPr>
          <t xml:space="preserve">
</t>
        </r>
      </text>
    </comment>
    <comment ref="E5" authorId="0">
      <text>
        <r>
          <rPr>
            <b/>
            <sz val="8"/>
            <rFont val="Tahoma"/>
            <family val="0"/>
          </rPr>
          <t>ERCOT departments available to provide additional information concerning the extract/report.</t>
        </r>
        <r>
          <rPr>
            <sz val="8"/>
            <rFont val="Tahoma"/>
            <family val="0"/>
          </rPr>
          <t xml:space="preserve">
</t>
        </r>
      </text>
    </comment>
    <comment ref="F5" authorId="0">
      <text>
        <r>
          <rPr>
            <b/>
            <sz val="8"/>
            <rFont val="Tahoma"/>
            <family val="0"/>
          </rPr>
          <t>Location on www.ercot.com of the user guide for the extract/report.</t>
        </r>
        <r>
          <rPr>
            <sz val="8"/>
            <rFont val="Tahoma"/>
            <family val="0"/>
          </rPr>
          <t xml:space="preserve">
</t>
        </r>
      </text>
    </comment>
    <comment ref="G5" authorId="0">
      <text>
        <r>
          <rPr>
            <b/>
            <sz val="8"/>
            <rFont val="Tahoma"/>
            <family val="0"/>
          </rPr>
          <t>Indicates the functional group to which the extract or report belongs.</t>
        </r>
        <r>
          <rPr>
            <sz val="8"/>
            <rFont val="Tahoma"/>
            <family val="0"/>
          </rPr>
          <t xml:space="preserve">
</t>
        </r>
      </text>
    </comment>
    <comment ref="H5" authorId="0">
      <text>
        <r>
          <rPr>
            <b/>
            <sz val="8"/>
            <rFont val="Tahoma"/>
            <family val="0"/>
          </rPr>
          <t>Indicates whether the extract/report is available via a public or secured access.</t>
        </r>
        <r>
          <rPr>
            <sz val="8"/>
            <rFont val="Tahoma"/>
            <family val="0"/>
          </rPr>
          <t xml:space="preserve">
</t>
        </r>
      </text>
    </comment>
    <comment ref="I5" authorId="0">
      <text>
        <r>
          <rPr>
            <b/>
            <sz val="8"/>
            <rFont val="Tahoma"/>
            <family val="0"/>
          </rPr>
          <t>For extracts, indicates the location of the DDL on ERCOT media.</t>
        </r>
        <r>
          <rPr>
            <sz val="8"/>
            <rFont val="Tahoma"/>
            <family val="0"/>
          </rPr>
          <t xml:space="preserve">
</t>
        </r>
      </text>
    </comment>
    <comment ref="J5" authorId="0">
      <text>
        <r>
          <rPr>
            <b/>
            <sz val="8"/>
            <rFont val="Tahoma"/>
            <family val="0"/>
          </rPr>
          <t>Indicates where the extract/report can be accessed specifically (includes website location, file path, etc.)</t>
        </r>
        <r>
          <rPr>
            <sz val="8"/>
            <rFont val="Tahoma"/>
            <family val="0"/>
          </rPr>
          <t xml:space="preserve">
</t>
        </r>
      </text>
    </comment>
    <comment ref="K5" authorId="0">
      <text>
        <r>
          <rPr>
            <b/>
            <sz val="8"/>
            <rFont val="Tahoma"/>
            <family val="0"/>
          </rPr>
          <t>Indicates the way the report output will be labeled as it is posted.</t>
        </r>
        <r>
          <rPr>
            <sz val="8"/>
            <rFont val="Tahoma"/>
            <family val="0"/>
          </rPr>
          <t xml:space="preserve">
</t>
        </r>
      </text>
    </comment>
    <comment ref="L5" authorId="0">
      <text>
        <r>
          <rPr>
            <b/>
            <sz val="8"/>
            <rFont val="Tahoma"/>
            <family val="0"/>
          </rPr>
          <t>Posting frequency.</t>
        </r>
        <r>
          <rPr>
            <sz val="8"/>
            <rFont val="Tahoma"/>
            <family val="0"/>
          </rPr>
          <t xml:space="preserve">
</t>
        </r>
      </text>
    </comment>
    <comment ref="M5" authorId="0">
      <text>
        <r>
          <rPr>
            <b/>
            <sz val="8"/>
            <rFont val="Tahoma"/>
            <family val="0"/>
          </rPr>
          <t>Indicates specific expectations or requirements for posting the extract/report if applicable.</t>
        </r>
        <r>
          <rPr>
            <sz val="8"/>
            <rFont val="Tahoma"/>
            <family val="0"/>
          </rPr>
          <t xml:space="preserve">
</t>
        </r>
        <r>
          <rPr>
            <b/>
            <sz val="8"/>
            <rFont val="Tahoma"/>
            <family val="0"/>
          </rPr>
          <t>JLavas:</t>
        </r>
        <r>
          <rPr>
            <sz val="8"/>
            <rFont val="Tahoma"/>
            <family val="0"/>
          </rPr>
          <t xml:space="preserve">
</t>
        </r>
      </text>
    </comment>
    <comment ref="N5" authorId="0">
      <text>
        <r>
          <rPr>
            <b/>
            <sz val="8"/>
            <rFont val="Tahoma"/>
            <family val="0"/>
          </rPr>
          <t>Indicates the originating data source.</t>
        </r>
        <r>
          <rPr>
            <sz val="8"/>
            <rFont val="Tahoma"/>
            <family val="0"/>
          </rPr>
          <t xml:space="preserve">
</t>
        </r>
      </text>
    </comment>
    <comment ref="O5" authorId="0">
      <text>
        <r>
          <rPr>
            <b/>
            <sz val="8"/>
            <rFont val="Tahoma"/>
            <family val="0"/>
          </rPr>
          <t>Indicates the data extraction system.</t>
        </r>
        <r>
          <rPr>
            <sz val="8"/>
            <rFont val="Tahoma"/>
            <family val="0"/>
          </rPr>
          <t xml:space="preserve">
</t>
        </r>
      </text>
    </comment>
    <comment ref="P5" authorId="0">
      <text>
        <r>
          <rPr>
            <b/>
            <sz val="8"/>
            <rFont val="Tahoma"/>
            <family val="0"/>
          </rPr>
          <t>For each extract/report delivered, what is the timeframe captured.</t>
        </r>
        <r>
          <rPr>
            <sz val="8"/>
            <rFont val="Tahoma"/>
            <family val="0"/>
          </rPr>
          <t xml:space="preserve">
</t>
        </r>
      </text>
    </comment>
    <comment ref="Q5" authorId="0">
      <text>
        <r>
          <rPr>
            <b/>
            <sz val="8"/>
            <rFont val="Tahoma"/>
            <family val="0"/>
          </rPr>
          <t>Indicates whether the extract/report is available based on a standing request or if it must be requested by the MP as needed.</t>
        </r>
        <r>
          <rPr>
            <sz val="8"/>
            <rFont val="Tahoma"/>
            <family val="0"/>
          </rPr>
          <t xml:space="preserve">
</t>
        </r>
      </text>
    </comment>
    <comment ref="R5" authorId="0">
      <text>
        <r>
          <rPr>
            <b/>
            <sz val="8"/>
            <rFont val="Tahoma"/>
            <family val="0"/>
          </rPr>
          <t>Training which would support a better understanding.</t>
        </r>
        <r>
          <rPr>
            <sz val="8"/>
            <rFont val="Tahoma"/>
            <family val="0"/>
          </rPr>
          <t xml:space="preserve">
</t>
        </r>
      </text>
    </comment>
    <comment ref="A5" authorId="0">
      <text>
        <r>
          <rPr>
            <b/>
            <sz val="8"/>
            <rFont val="Tahoma"/>
            <family val="0"/>
          </rPr>
          <t>Extract identifier</t>
        </r>
        <r>
          <rPr>
            <sz val="8"/>
            <rFont val="Tahoma"/>
            <family val="0"/>
          </rPr>
          <t xml:space="preserve">
</t>
        </r>
      </text>
    </comment>
    <comment ref="D5" authorId="0">
      <text>
        <r>
          <rPr>
            <b/>
            <sz val="8"/>
            <rFont val="Tahoma"/>
            <family val="0"/>
          </rPr>
          <t>1 - Immediate need
2 - Priority need
3 - Informational need</t>
        </r>
        <r>
          <rPr>
            <sz val="8"/>
            <rFont val="Tahoma"/>
            <family val="0"/>
          </rPr>
          <t xml:space="preserve">
</t>
        </r>
      </text>
    </comment>
  </commentList>
</comments>
</file>

<file path=xl/sharedStrings.xml><?xml version="1.0" encoding="utf-8"?>
<sst xmlns="http://schemas.openxmlformats.org/spreadsheetml/2006/main" count="1213" uniqueCount="634">
  <si>
    <t>Backcasted Profiles Extract</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</si>
  <si>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</si>
  <si>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</si>
  <si>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</si>
  <si>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</si>
  <si>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</si>
  <si>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</si>
  <si>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</si>
  <si>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</si>
  <si>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</si>
  <si>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</si>
  <si>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</si>
  <si>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</si>
  <si>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</si>
  <si>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</si>
  <si>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</si>
  <si>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</si>
  <si>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</si>
  <si>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</si>
  <si>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</si>
  <si>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</si>
  <si>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</si>
  <si>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</si>
  <si>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</si>
  <si>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</si>
  <si>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</si>
  <si>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</si>
  <si>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</si>
  <si>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</si>
  <si>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</si>
  <si>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</si>
  <si>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</si>
  <si>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</si>
  <si>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</si>
  <si>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</si>
  <si>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</si>
  <si>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</si>
  <si>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</si>
  <si>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</si>
  <si>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</si>
  <si>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</si>
  <si>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</si>
  <si>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</si>
  <si>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</si>
  <si>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</si>
  <si>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</si>
  <si>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</si>
  <si>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</si>
  <si>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</si>
  <si>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</si>
  <si>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</si>
  <si>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</si>
  <si>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</si>
  <si>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</si>
  <si>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</si>
  <si>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</si>
  <si>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</si>
  <si>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</si>
  <si>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</si>
  <si>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</si>
  <si>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</si>
  <si>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</si>
  <si>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</si>
  <si>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</si>
  <si>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</si>
  <si>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</si>
  <si>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</si>
  <si>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</si>
  <si>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</si>
  <si>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</si>
  <si>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</si>
  <si>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</si>
  <si>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</si>
  <si>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</si>
  <si>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</si>
  <si>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</si>
  <si>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</si>
  <si>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</si>
  <si>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</si>
  <si>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</si>
  <si>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</si>
  <si>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</si>
  <si>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</si>
  <si>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</si>
  <si>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</si>
  <si>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</si>
  <si>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</si>
  <si>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</si>
  <si>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</si>
  <si>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</si>
  <si>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</si>
  <si>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</si>
  <si>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</si>
  <si>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</si>
  <si>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</si>
  <si>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</si>
  <si>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</si>
  <si>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</si>
  <si>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</si>
  <si>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</si>
  <si>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</si>
  <si>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</si>
  <si>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</si>
  <si>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</si>
  <si>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</si>
  <si>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</si>
  <si>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</si>
  <si>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</si>
  <si>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</si>
  <si>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</si>
  <si>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</si>
  <si>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</si>
  <si>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</si>
  <si>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</si>
  <si>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</si>
  <si>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</si>
  <si>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</si>
  <si>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</si>
  <si>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</si>
  <si>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</si>
  <si>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</si>
  <si>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</si>
  <si>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</si>
  <si>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</si>
  <si>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</si>
  <si>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</si>
  <si>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</si>
  <si>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</si>
  <si>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</si>
  <si>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</si>
  <si>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</si>
  <si>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</si>
  <si>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</si>
  <si>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</si>
  <si>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</si>
  <si>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</si>
  <si>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</si>
  <si>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</si>
  <si>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</si>
  <si>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</si>
  <si>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</si>
  <si>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</si>
  <si>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</si>
  <si>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</si>
  <si>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</si>
  <si>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</si>
  <si>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</si>
  <si>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</si>
  <si>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</si>
  <si>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</si>
  <si>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Wednesday through Tuesday of the prior week.</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</si>
  <si>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</si>
  <si>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</si>
  <si>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</si>
  <si>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</si>
  <si>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</si>
  <si>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</si>
  <si>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</si>
  <si>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</si>
  <si>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</si>
  <si>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</si>
  <si>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</si>
  <si>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</si>
  <si>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</si>
  <si>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</si>
  <si>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</si>
  <si>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</si>
  <si>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</si>
  <si>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</si>
  <si>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</si>
  <si>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</si>
  <si>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</si>
  <si>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</si>
  <si>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</si>
  <si>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</si>
  <si>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</si>
  <si>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</si>
  <si>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QSE/PGC/TDSP/LSE</t>
  </si>
  <si>
    <t>ext.(MM-DD-YYYY HH:MM:SS).Resource_IDv1.sql</t>
  </si>
  <si>
    <t>ext.(MM-DD-YYYY HH:MM:SSS ).REC_Daily.zip</t>
  </si>
  <si>
    <t xml:space="preserve">Protocol Section 11.1.10 &amp; 11.1.11
Delivery - Daily </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</si>
  <si>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</si>
  <si>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</si>
  <si>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</si>
  <si>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</si>
  <si>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</si>
  <si>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</si>
  <si>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</si>
  <si>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</si>
  <si>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</si>
  <si>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</si>
  <si>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</si>
  <si>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</si>
  <si>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</si>
  <si>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</si>
  <si>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</si>
  <si>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</si>
  <si>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</si>
  <si>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</si>
  <si>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</si>
  <si>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</si>
  <si>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</si>
  <si>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</si>
  <si>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</si>
  <si>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</si>
  <si>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</si>
  <si>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</si>
  <si>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</si>
  <si>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</si>
  <si>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</si>
  <si>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</si>
  <si>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</si>
  <si>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</si>
  <si>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</si>
  <si>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</si>
  <si>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</si>
  <si>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</si>
  <si>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Data for end of month for most recent month end and second file contains historical data</t>
  </si>
  <si>
    <t>TDSP ESI ID Extract</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</si>
  <si>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</si>
  <si>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</si>
  <si>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</si>
  <si>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</si>
  <si>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</si>
  <si>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</si>
  <si>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</si>
  <si>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</si>
  <si>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</si>
  <si>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</si>
  <si>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</si>
  <si>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</si>
  <si>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</si>
  <si>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</si>
  <si>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</si>
  <si>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</si>
  <si>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</si>
  <si>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</si>
  <si>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</si>
  <si>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</si>
  <si>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</si>
  <si>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</si>
  <si>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</si>
  <si>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</si>
  <si>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</si>
  <si>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</si>
  <si>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</si>
  <si>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</si>
  <si>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</si>
  <si>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</si>
  <si>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</si>
  <si>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</si>
  <si>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</si>
  <si>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</si>
  <si>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</si>
  <si>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</si>
  <si>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</si>
  <si>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</si>
  <si>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</si>
  <si>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</si>
  <si>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</si>
  <si>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</si>
  <si>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</si>
  <si>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</si>
  <si>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</si>
  <si>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</si>
  <si>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</si>
  <si>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</si>
  <si>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</si>
  <si>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</si>
  <si>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</si>
  <si>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</si>
  <si>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</si>
  <si>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</si>
  <si>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</si>
  <si>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</si>
  <si>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</si>
  <si>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</si>
  <si>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</si>
  <si>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</si>
  <si>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</si>
  <si>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</si>
  <si>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</si>
  <si>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</si>
  <si>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</si>
  <si>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</si>
  <si>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</si>
  <si>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</si>
  <si>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</si>
  <si>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</si>
  <si>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</si>
  <si>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</si>
  <si>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</si>
  <si>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</si>
  <si>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</si>
  <si>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</si>
  <si>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</si>
  <si>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</si>
  <si>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</si>
  <si>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</si>
  <si>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</si>
  <si>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</si>
  <si>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</si>
  <si>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</si>
  <si>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</si>
  <si>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</si>
  <si>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</si>
  <si>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</si>
  <si>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</si>
  <si>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Refresh Rate</t>
  </si>
  <si>
    <t>Ancillary Service Bid Requests</t>
  </si>
  <si>
    <t>http://mospublic.ercot.com/ercot/jsp/ancillary_service_requests.jsp</t>
  </si>
  <si>
    <t>24 Hours</t>
  </si>
  <si>
    <t>Ancillary Services Market Clearing Prices</t>
  </si>
  <si>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</si>
  <si>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</si>
  <si>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</si>
  <si>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</si>
  <si>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</si>
  <si>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</si>
  <si>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</si>
  <si>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</si>
  <si>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</si>
  <si>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</si>
  <si>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</si>
  <si>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</si>
  <si>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</si>
  <si>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</si>
  <si>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</si>
  <si>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</si>
  <si>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</si>
  <si>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</si>
  <si>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</si>
  <si>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</si>
  <si>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</si>
  <si>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</si>
  <si>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</si>
  <si>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</si>
  <si>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</si>
  <si>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</si>
  <si>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</si>
  <si>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</si>
  <si>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</si>
  <si>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</si>
  <si>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</si>
  <si>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</si>
  <si>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</si>
  <si>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</si>
  <si>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</si>
  <si>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</si>
  <si>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</si>
  <si>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</si>
  <si>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</si>
  <si>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</si>
  <si>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</si>
  <si>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</si>
  <si>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</si>
  <si>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</si>
  <si>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</si>
  <si>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</si>
  <si>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</si>
  <si>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</si>
  <si>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</si>
  <si>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</si>
  <si>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</si>
  <si>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</si>
  <si>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 xml:space="preserve">       VERSION 4.2, UPDATED 3-18-2008</t>
  </si>
  <si>
    <t>Extract &amp; Report Info</t>
  </si>
  <si>
    <t>An information guide to extracts and reports provided by ERCOT to Market Participants</t>
  </si>
  <si>
    <t>MOS Public Reports</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</si>
  <si>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</si>
  <si>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</si>
  <si>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</si>
  <si>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</si>
  <si>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</si>
  <si>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</si>
  <si>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</si>
  <si>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</si>
  <si>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</si>
  <si>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</si>
  <si>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</si>
  <si>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</si>
  <si>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</si>
  <si>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</si>
  <si>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</si>
  <si>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</si>
  <si>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</si>
  <si>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</si>
  <si>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</si>
  <si>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</si>
  <si>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</si>
  <si>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</si>
  <si>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</si>
  <si>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</si>
  <si>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</si>
  <si>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</si>
  <si>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</si>
  <si>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</si>
  <si>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</si>
  <si>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</si>
  <si>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</si>
  <si>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</si>
  <si>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</si>
  <si>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</si>
  <si>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</si>
  <si>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</si>
  <si>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</si>
  <si>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</si>
  <si>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</si>
  <si>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</si>
  <si>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</si>
  <si>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</si>
  <si>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</si>
  <si>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</si>
  <si>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</si>
  <si>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</si>
  <si>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</si>
  <si>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</si>
  <si>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</si>
  <si>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</si>
  <si>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</si>
  <si>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</si>
  <si>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</si>
  <si>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</si>
  <si>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</si>
  <si>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</si>
  <si>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</si>
  <si>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</si>
  <si>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</si>
  <si>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</si>
  <si>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</si>
  <si>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</si>
  <si>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</si>
  <si>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</si>
  <si>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</si>
  <si>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</si>
  <si>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</si>
  <si>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</si>
  <si>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</si>
  <si>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</si>
  <si>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</si>
  <si>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</si>
  <si>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</si>
  <si>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</si>
  <si>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</si>
  <si>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</si>
  <si>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</si>
  <si>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</si>
  <si>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</si>
  <si>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</si>
  <si>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</si>
  <si>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</si>
  <si>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</si>
  <si>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</si>
  <si>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</si>
  <si>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</si>
  <si>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</si>
  <si>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</si>
  <si>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</si>
  <si>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</si>
  <si>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</si>
  <si>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</si>
  <si>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</si>
  <si>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</si>
  <si>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</si>
  <si>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</si>
  <si>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</si>
  <si>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</si>
  <si>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</si>
  <si>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</si>
  <si>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</si>
  <si>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</si>
  <si>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</si>
  <si>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</si>
  <si>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</si>
  <si>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</si>
  <si>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</si>
  <si>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</si>
  <si>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</si>
  <si>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</si>
  <si>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</si>
  <si>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</si>
  <si>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</si>
  <si>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</si>
  <si>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</si>
  <si>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</si>
  <si>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</si>
  <si>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</si>
  <si>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</si>
  <si>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</si>
  <si>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</si>
  <si>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</si>
  <si>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</si>
  <si>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</si>
  <si>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</si>
  <si>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3/10 - 3/12</t>
  </si>
  <si>
    <t>R-A031208-01</t>
  </si>
  <si>
    <t>867_03 Error Report (Activity Report)</t>
  </si>
  <si>
    <t>Permissions issue between the Settlements &amp; Billing database and the EDI component used to load 867 data caused some files to not be processed during report generation</t>
  </si>
  <si>
    <t>Configuration, permissions issue following a retail release</t>
  </si>
  <si>
    <t>N</t>
  </si>
  <si>
    <t>Complete</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</si>
  <si>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</si>
  <si>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</si>
  <si>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</si>
  <si>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</si>
  <si>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</si>
  <si>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</si>
  <si>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</si>
  <si>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</si>
  <si>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</si>
  <si>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</si>
  <si>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</si>
  <si>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Scheduled for 5/3 - 5/4</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</si>
  <si>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</si>
  <si>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</si>
  <si>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</si>
  <si>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</si>
  <si>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</si>
  <si>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</si>
  <si>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</si>
  <si>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</si>
  <si>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</si>
  <si>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</si>
  <si>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</si>
  <si>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</si>
  <si>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</si>
  <si>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</si>
  <si>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 xml:space="preserve">The Settlement and Billing extract for 3/28 was missin gpublic data.  </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</si>
  <si>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</si>
  <si>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</si>
  <si>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</si>
  <si>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</si>
  <si>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</si>
  <si>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</si>
  <si>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</si>
  <si>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</si>
  <si>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</si>
  <si>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</si>
  <si>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</si>
  <si>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</si>
  <si>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</si>
  <si>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</si>
  <si>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</si>
  <si>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</si>
  <si>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</si>
  <si>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</si>
  <si>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</si>
  <si>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</si>
  <si>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</si>
  <si>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</si>
  <si>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</si>
  <si>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</si>
  <si>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</si>
  <si>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</si>
  <si>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</si>
  <si>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</si>
  <si>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</si>
  <si>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</si>
  <si>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</si>
  <si>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</si>
  <si>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</si>
  <si>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</si>
  <si>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</si>
  <si>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</si>
  <si>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</si>
  <si>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</si>
  <si>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</si>
  <si>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</si>
  <si>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</si>
  <si>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</si>
  <si>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</si>
  <si>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</si>
  <si>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Delivery Weekly - Monday by 1 PM</t>
  </si>
  <si>
    <t>ETS</t>
  </si>
  <si>
    <t>12 AM to 12AM from Friday to Friday.</t>
  </si>
  <si>
    <t>ERCOT</t>
  </si>
  <si>
    <t>ERCOT Retail 101</t>
  </si>
  <si>
    <t>867_03 Error Report
(867_03 Activity Report)</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</si>
  <si>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</si>
  <si>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</si>
  <si>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</si>
  <si>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</si>
  <si>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</si>
  <si>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</si>
  <si>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</si>
  <si>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</si>
  <si>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</si>
  <si>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</si>
  <si>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</si>
  <si>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</si>
  <si>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</si>
  <si>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</si>
  <si>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</si>
  <si>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</si>
  <si>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</si>
  <si>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</si>
  <si>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</si>
  <si>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</si>
  <si>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</si>
  <si>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</si>
  <si>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</si>
  <si>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</si>
  <si>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</si>
  <si>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Protocol Section 13.3.1.1. 
Delivery - Daily by 6:00AM</t>
  </si>
  <si>
    <t>by Trade date run</t>
  </si>
  <si>
    <t xml:space="preserve">Actual Transmission Loss Factor </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</si>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</sst>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s>
  <fonts count="54">
    <font>
      <sz val="10"/>
      <name val="Arial"/>
      <family val="0"/>
    </font>
    <font>
      <b/>
      <sz val="10"/>
      <name val="Arial"/>
      <family val="2"/>
    </font>
    <font>
      <u val="single"/>
      <sz val="10"/>
      <color indexed="12"/>
      <name val="Arial"/>
      <family val="0"/>
    </font>
    <font>
      <u val="single"/>
      <sz val="6"/>
      <color indexed="36"/>
      <name val="Arial"/>
      <family val="0"/>
    </font>
    <font>
      <b/>
      <sz val="10"/>
      <color indexed="9"/>
      <name val="Arial"/>
      <family val="2"/>
    </font>
    <font>
      <sz val="10"/>
      <color indexed="8"/>
      <name val="Arial"/>
      <family val="0"/>
    </font>
    <font>
      <b/>
      <sz val="14"/>
      <color indexed="10"/>
      <name val="Arial"/>
      <family val="2"/>
    </font>
    <font>
      <b/>
      <i/>
      <sz val="18"/>
      <color indexed="18"/>
      <name val="Arial"/>
      <family val="0"/>
    </font>
    <font>
      <b/>
      <sz val="8"/>
      <color indexed="8"/>
      <name val="Verdana"/>
      <family val="2"/>
    </font>
    <font>
      <sz val="8"/>
      <color indexed="8"/>
      <name val="Verdana"/>
      <family val="2"/>
    </font>
    <font>
      <b/>
      <sz val="8"/>
      <color indexed="9"/>
      <name val="Verdana"/>
      <family val="2"/>
    </font>
    <font>
      <sz val="8"/>
      <name val="Arial"/>
      <family val="0"/>
    </font>
    <font>
      <b/>
      <sz val="12"/>
      <name val="Arial"/>
      <family val="2"/>
    </font>
    <font>
      <b/>
      <i/>
      <sz val="10"/>
      <name val="Arial"/>
      <family val="2"/>
    </font>
    <font>
      <sz val="12"/>
      <name val="Arial"/>
      <family val="0"/>
    </font>
    <font>
      <b/>
      <sz val="16"/>
      <name val="Arial"/>
      <family val="2"/>
    </font>
    <font>
      <b/>
      <sz val="14"/>
      <name val="Arial"/>
      <family val="2"/>
    </font>
    <font>
      <b/>
      <sz val="14"/>
      <color indexed="18"/>
      <name val="Arial"/>
      <family val="2"/>
    </font>
    <font>
      <sz val="14"/>
      <name val="Arial"/>
      <family val="2"/>
    </font>
    <font>
      <sz val="11"/>
      <name val="Arial"/>
      <family val="0"/>
    </font>
    <font>
      <b/>
      <i/>
      <sz val="12"/>
      <color indexed="18"/>
      <name val="Arial"/>
      <family val="0"/>
    </font>
    <font>
      <b/>
      <i/>
      <sz val="14"/>
      <color indexed="1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8"/>
      <name val="Tahoma"/>
      <family val="0"/>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0"/>
    </font>
    <font>
      <b/>
      <sz val="8"/>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top style="medium">
        <color indexed="8"/>
      </top>
      <bottom>
        <color indexed="63"/>
      </bottom>
    </border>
    <border>
      <left style="medium">
        <color indexed="8"/>
      </left>
      <right style="medium"/>
      <top>
        <color indexed="63"/>
      </top>
      <bottom style="medium">
        <color indexed="8"/>
      </bottom>
    </border>
    <border>
      <left style="medium"/>
      <right style="medium"/>
      <top style="medium"/>
      <bottom>
        <color indexed="63"/>
      </bottom>
    </border>
    <border>
      <left style="medium"/>
      <right style="medium"/>
      <top>
        <color indexed="63"/>
      </top>
      <bottom style="mediu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5"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196">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171"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14" fontId="0" fillId="25" borderId="10" xfId="0" applyNumberFormat="1" applyFont="1" applyFill="1" applyBorder="1" applyAlignment="1">
      <alignment horizontal="center" wrapText="1"/>
    </xf>
    <xf numFmtId="171"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1" xfId="0" applyFont="1" applyBorder="1" applyAlignment="1">
      <alignment wrapText="1"/>
    </xf>
    <xf numFmtId="3" fontId="9" fillId="0" borderId="11" xfId="0" applyNumberFormat="1" applyFont="1" applyBorder="1" applyAlignment="1">
      <alignment wrapText="1"/>
    </xf>
    <xf numFmtId="10" fontId="9" fillId="0" borderId="11" xfId="6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3" fontId="8" fillId="0" borderId="12" xfId="0" applyNumberFormat="1" applyFont="1" applyBorder="1" applyAlignment="1">
      <alignment wrapText="1"/>
    </xf>
    <xf numFmtId="0" fontId="8" fillId="0" borderId="13" xfId="0" applyFont="1" applyBorder="1" applyAlignment="1">
      <alignment wrapText="1"/>
    </xf>
    <xf numFmtId="0" fontId="10" fillId="25" borderId="11" xfId="0" applyFont="1" applyFill="1" applyBorder="1" applyAlignment="1">
      <alignment horizontal="center" wrapText="1"/>
    </xf>
    <xf numFmtId="9" fontId="9" fillId="0" borderId="11" xfId="60" applyNumberFormat="1" applyFont="1" applyBorder="1" applyAlignment="1">
      <alignment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10" xfId="0" applyFont="1"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Alignment="1">
      <alignment horizontal="center"/>
    </xf>
    <xf numFmtId="0" fontId="0" fillId="0" borderId="14"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1" fillId="0" borderId="16" xfId="0" applyFont="1" applyBorder="1" applyAlignment="1">
      <alignment/>
    </xf>
    <xf numFmtId="0" fontId="1" fillId="0" borderId="0"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9" fontId="9" fillId="0" borderId="12" xfId="60" applyNumberFormat="1" applyFont="1" applyBorder="1" applyAlignment="1">
      <alignment wrapText="1"/>
    </xf>
    <xf numFmtId="0" fontId="14" fillId="0" borderId="0" xfId="0" applyFont="1" applyAlignment="1">
      <alignment/>
    </xf>
    <xf numFmtId="0" fontId="12" fillId="0" borderId="0" xfId="0" applyFont="1" applyAlignment="1">
      <alignment/>
    </xf>
    <xf numFmtId="0" fontId="0" fillId="22" borderId="20" xfId="0" applyFill="1" applyBorder="1" applyAlignment="1">
      <alignment/>
    </xf>
    <xf numFmtId="0" fontId="0" fillId="22" borderId="21" xfId="0" applyFill="1" applyBorder="1" applyAlignment="1">
      <alignment/>
    </xf>
    <xf numFmtId="0" fontId="14" fillId="22" borderId="21" xfId="0" applyFont="1" applyFill="1" applyBorder="1" applyAlignment="1">
      <alignment/>
    </xf>
    <xf numFmtId="0" fontId="16" fillId="22" borderId="21" xfId="0" applyFont="1" applyFill="1" applyBorder="1" applyAlignment="1">
      <alignment/>
    </xf>
    <xf numFmtId="0" fontId="14" fillId="22" borderId="21" xfId="0" applyFont="1" applyFill="1" applyBorder="1" applyAlignment="1">
      <alignment wrapText="1"/>
    </xf>
    <xf numFmtId="0" fontId="12" fillId="22" borderId="22" xfId="0" applyFont="1" applyFill="1" applyBorder="1" applyAlignment="1">
      <alignment/>
    </xf>
    <xf numFmtId="0" fontId="14" fillId="22" borderId="22" xfId="0" applyFont="1" applyFill="1" applyBorder="1" applyAlignment="1">
      <alignment/>
    </xf>
    <xf numFmtId="0" fontId="14" fillId="22" borderId="23" xfId="0" applyFont="1" applyFill="1" applyBorder="1" applyAlignment="1">
      <alignment/>
    </xf>
    <xf numFmtId="0" fontId="7" fillId="0" borderId="0" xfId="0" applyFont="1" applyFill="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xf>
    <xf numFmtId="0" fontId="0" fillId="25" borderId="16"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9" xfId="0" applyFont="1" applyBorder="1" applyAlignment="1">
      <alignment/>
    </xf>
    <xf numFmtId="0" fontId="14" fillId="0" borderId="30" xfId="0" applyFont="1" applyBorder="1" applyAlignment="1">
      <alignment textRotation="90"/>
    </xf>
    <xf numFmtId="0" fontId="14" fillId="25" borderId="30" xfId="0" applyFont="1" applyFill="1" applyBorder="1" applyAlignment="1">
      <alignment textRotation="90"/>
    </xf>
    <xf numFmtId="0" fontId="18" fillId="25"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7" xfId="0" applyFont="1" applyFill="1" applyBorder="1" applyAlignment="1">
      <alignment horizontal="center"/>
    </xf>
    <xf numFmtId="0" fontId="19" fillId="0" borderId="31" xfId="0" applyFont="1" applyBorder="1" applyAlignment="1">
      <alignment/>
    </xf>
    <xf numFmtId="0" fontId="19" fillId="0" borderId="32" xfId="0" applyFont="1" applyBorder="1" applyAlignment="1">
      <alignment horizontal="center"/>
    </xf>
    <xf numFmtId="0" fontId="19" fillId="25" borderId="32" xfId="0" applyFont="1" applyFill="1" applyBorder="1" applyAlignment="1">
      <alignment horizontal="center"/>
    </xf>
    <xf numFmtId="0" fontId="19" fillId="0" borderId="33" xfId="0" applyFont="1" applyBorder="1" applyAlignment="1">
      <alignment/>
    </xf>
    <xf numFmtId="0" fontId="19" fillId="0" borderId="10" xfId="0" applyFont="1" applyBorder="1" applyAlignment="1">
      <alignment horizontal="center"/>
    </xf>
    <xf numFmtId="0" fontId="19" fillId="25" borderId="10" xfId="0" applyFont="1" applyFill="1" applyBorder="1" applyAlignment="1">
      <alignment horizontal="center"/>
    </xf>
    <xf numFmtId="0" fontId="19" fillId="0" borderId="34" xfId="0" applyFont="1" applyBorder="1" applyAlignment="1">
      <alignment/>
    </xf>
    <xf numFmtId="0" fontId="19" fillId="0" borderId="35"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0" fillId="0" borderId="0" xfId="0" applyFont="1" applyAlignment="1">
      <alignment/>
    </xf>
    <xf numFmtId="0" fontId="0" fillId="22" borderId="0" xfId="0" applyFill="1" applyBorder="1" applyAlignment="1">
      <alignment/>
    </xf>
    <xf numFmtId="0" fontId="14"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12" fillId="22" borderId="0" xfId="0" applyFont="1" applyFill="1" applyBorder="1" applyAlignment="1">
      <alignment/>
    </xf>
    <xf numFmtId="0" fontId="15" fillId="22" borderId="0" xfId="0" applyFont="1" applyFill="1" applyBorder="1" applyAlignment="1">
      <alignment/>
    </xf>
    <xf numFmtId="0" fontId="12" fillId="22" borderId="0" xfId="0" applyFont="1" applyFill="1" applyBorder="1" applyAlignment="1">
      <alignment/>
    </xf>
    <xf numFmtId="0" fontId="15" fillId="22" borderId="36" xfId="0" applyFont="1" applyFill="1" applyBorder="1" applyAlignment="1">
      <alignment horizontal="left"/>
    </xf>
    <xf numFmtId="0" fontId="0" fillId="22" borderId="0" xfId="0" applyFill="1" applyBorder="1" applyAlignment="1">
      <alignment horizontal="left"/>
    </xf>
    <xf numFmtId="0" fontId="14"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12" fillId="22" borderId="0" xfId="0" applyFont="1" applyFill="1" applyBorder="1" applyAlignment="1">
      <alignment horizontal="left"/>
    </xf>
    <xf numFmtId="0" fontId="14" fillId="22" borderId="14" xfId="0" applyFont="1" applyFill="1" applyBorder="1" applyAlignment="1">
      <alignment horizontal="left"/>
    </xf>
    <xf numFmtId="0" fontId="0" fillId="0" borderId="0" xfId="0" applyAlignment="1">
      <alignment horizontal="left"/>
    </xf>
    <xf numFmtId="0" fontId="21" fillId="0" borderId="0" xfId="0" applyFont="1" applyAlignment="1">
      <alignment/>
    </xf>
    <xf numFmtId="171" fontId="0" fillId="0" borderId="10" xfId="0" applyNumberFormat="1" applyBorder="1" applyAlignment="1">
      <alignment horizontal="center" wrapText="1"/>
    </xf>
    <xf numFmtId="0" fontId="0" fillId="0" borderId="10" xfId="0" applyBorder="1" applyAlignment="1">
      <alignment horizontal="center" wrapText="1"/>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25" borderId="37" xfId="0" applyFont="1" applyFill="1" applyBorder="1" applyAlignment="1">
      <alignment horizontal="center" wrapText="1"/>
    </xf>
    <xf numFmtId="3" fontId="9" fillId="0" borderId="37" xfId="0" applyNumberFormat="1" applyFont="1" applyBorder="1" applyAlignment="1">
      <alignment wrapText="1"/>
    </xf>
    <xf numFmtId="0" fontId="9" fillId="0" borderId="37" xfId="0" applyFont="1" applyBorder="1" applyAlignment="1">
      <alignment wrapText="1"/>
    </xf>
    <xf numFmtId="0" fontId="10" fillId="25" borderId="38" xfId="0" applyFont="1" applyFill="1" applyBorder="1" applyAlignment="1">
      <alignment horizontal="center" wrapText="1"/>
    </xf>
    <xf numFmtId="10" fontId="9" fillId="0" borderId="39" xfId="60" applyNumberFormat="1" applyFont="1" applyBorder="1" applyAlignment="1">
      <alignment wrapText="1"/>
    </xf>
    <xf numFmtId="9" fontId="9" fillId="0" borderId="39" xfId="60" applyNumberFormat="1" applyFont="1" applyBorder="1" applyAlignment="1">
      <alignment wrapText="1"/>
    </xf>
    <xf numFmtId="0" fontId="14" fillId="22"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6" xfId="0" applyFont="1" applyBorder="1" applyAlignment="1">
      <alignment horizontal="left"/>
    </xf>
    <xf numFmtId="0" fontId="0" fillId="0" borderId="0" xfId="0" applyFill="1" applyBorder="1" applyAlignment="1">
      <alignment/>
    </xf>
    <xf numFmtId="0" fontId="19" fillId="25" borderId="26"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22" borderId="0" xfId="0" applyFont="1" applyFill="1" applyBorder="1" applyAlignment="1">
      <alignment horizontal="left"/>
    </xf>
    <xf numFmtId="0" fontId="14" fillId="22" borderId="40" xfId="0" applyFont="1" applyFill="1" applyBorder="1" applyAlignment="1">
      <alignment horizontal="left"/>
    </xf>
    <xf numFmtId="0" fontId="14" fillId="22" borderId="41" xfId="0" applyFont="1" applyFill="1" applyBorder="1" applyAlignment="1">
      <alignment horizontal="left"/>
    </xf>
    <xf numFmtId="175" fontId="0" fillId="0" borderId="10" xfId="0" applyNumberFormat="1" applyFont="1" applyBorder="1" applyAlignment="1">
      <alignment horizontal="center" wrapText="1"/>
    </xf>
    <xf numFmtId="0" fontId="19" fillId="0" borderId="26" xfId="0" applyFont="1" applyBorder="1" applyAlignment="1">
      <alignment horizontal="center"/>
    </xf>
    <xf numFmtId="0" fontId="19" fillId="0" borderId="28" xfId="0" applyFont="1" applyBorder="1" applyAlignment="1">
      <alignment/>
    </xf>
    <xf numFmtId="0" fontId="1"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27" borderId="0" xfId="0" applyFill="1" applyAlignment="1">
      <alignment/>
    </xf>
    <xf numFmtId="0" fontId="43" fillId="14" borderId="35" xfId="0" applyFont="1" applyFill="1" applyBorder="1" applyAlignment="1">
      <alignment horizontal="center" wrapText="1"/>
    </xf>
    <xf numFmtId="0" fontId="45" fillId="27" borderId="32" xfId="0" applyFont="1" applyFill="1" applyBorder="1" applyAlignment="1">
      <alignment horizontal="center" vertical="center"/>
    </xf>
    <xf numFmtId="0" fontId="43" fillId="27" borderId="32" xfId="0" applyFont="1" applyFill="1" applyBorder="1" applyAlignment="1">
      <alignment horizontal="left" vertical="top" wrapText="1"/>
    </xf>
    <xf numFmtId="0" fontId="46" fillId="27" borderId="32" xfId="0" applyFont="1" applyFill="1" applyBorder="1" applyAlignment="1">
      <alignment horizontal="left" vertical="top" wrapText="1"/>
    </xf>
    <xf numFmtId="0" fontId="47" fillId="27" borderId="32" xfId="0" applyFont="1" applyFill="1" applyBorder="1" applyAlignment="1">
      <alignment horizontal="left" vertical="top" wrapText="1"/>
    </xf>
    <xf numFmtId="0" fontId="46" fillId="0" borderId="32" xfId="0" applyFont="1" applyFill="1" applyBorder="1" applyAlignment="1">
      <alignment horizontal="left" vertical="top" wrapText="1"/>
    </xf>
    <xf numFmtId="0" fontId="43" fillId="27" borderId="10" xfId="0" applyFont="1" applyFill="1" applyBorder="1" applyAlignment="1">
      <alignment horizontal="center" vertical="center"/>
    </xf>
    <xf numFmtId="0" fontId="43" fillId="27" borderId="10" xfId="0" applyFont="1" applyFill="1" applyBorder="1" applyAlignment="1">
      <alignment horizontal="left" vertical="top" wrapText="1"/>
    </xf>
    <xf numFmtId="0" fontId="46" fillId="27" borderId="10" xfId="0" applyFont="1" applyFill="1" applyBorder="1" applyAlignment="1">
      <alignment horizontal="left" vertical="top" wrapText="1"/>
    </xf>
    <xf numFmtId="0" fontId="45" fillId="27" borderId="10" xfId="0" applyFont="1" applyFill="1" applyBorder="1" applyAlignment="1">
      <alignment horizontal="center" vertical="center"/>
    </xf>
    <xf numFmtId="0" fontId="0" fillId="27" borderId="0" xfId="0" applyFont="1" applyFill="1" applyAlignment="1">
      <alignment/>
    </xf>
    <xf numFmtId="0" fontId="46" fillId="0" borderId="10" xfId="0" applyFont="1" applyFill="1" applyBorder="1" applyAlignment="1">
      <alignment horizontal="left" vertical="top" wrapText="1"/>
    </xf>
    <xf numFmtId="0" fontId="47" fillId="27" borderId="10" xfId="0" applyFont="1" applyFill="1" applyBorder="1" applyAlignment="1">
      <alignment horizontal="left" vertical="top" wrapText="1"/>
    </xf>
    <xf numFmtId="0" fontId="46" fillId="4" borderId="10" xfId="0" applyFont="1" applyFill="1" applyBorder="1" applyAlignment="1">
      <alignment horizontal="left" vertical="top" wrapText="1"/>
    </xf>
    <xf numFmtId="0" fontId="46" fillId="27" borderId="10" xfId="0" applyNumberFormat="1" applyFont="1" applyFill="1" applyBorder="1" applyAlignment="1">
      <alignment horizontal="left" vertical="top" wrapText="1"/>
    </xf>
    <xf numFmtId="0" fontId="43" fillId="0" borderId="10" xfId="0" applyFont="1" applyFill="1" applyBorder="1" applyAlignment="1">
      <alignment horizontal="center" vertical="center"/>
    </xf>
    <xf numFmtId="0" fontId="43" fillId="0" borderId="10" xfId="0" applyFont="1" applyFill="1" applyBorder="1" applyAlignment="1">
      <alignment horizontal="left" vertical="top" wrapText="1"/>
    </xf>
    <xf numFmtId="0" fontId="45" fillId="0" borderId="10" xfId="0" applyFont="1" applyFill="1" applyBorder="1" applyAlignment="1">
      <alignment horizontal="center" vertical="center"/>
    </xf>
    <xf numFmtId="0" fontId="47" fillId="0" borderId="10" xfId="0" applyFont="1" applyFill="1" applyBorder="1" applyAlignment="1">
      <alignment horizontal="left" vertical="top" wrapText="1"/>
    </xf>
    <xf numFmtId="0" fontId="43" fillId="0" borderId="10" xfId="0" applyFont="1" applyFill="1" applyBorder="1" applyAlignment="1">
      <alignment horizontal="center" vertical="center" wrapText="1"/>
    </xf>
    <xf numFmtId="0" fontId="45" fillId="0" borderId="10" xfId="0" applyFont="1" applyFill="1" applyBorder="1" applyAlignment="1">
      <alignment horizontal="left" vertical="top"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top" wrapText="1"/>
    </xf>
    <xf numFmtId="0" fontId="45" fillId="0" borderId="10" xfId="0" applyFont="1" applyFill="1" applyBorder="1" applyAlignment="1">
      <alignment horizontal="left" vertical="center" wrapText="1"/>
    </xf>
    <xf numFmtId="0" fontId="50" fillId="0" borderId="10" xfId="0" applyFont="1" applyFill="1" applyBorder="1" applyAlignment="1">
      <alignment horizontal="left" vertical="top" wrapText="1"/>
    </xf>
    <xf numFmtId="0" fontId="45" fillId="0" borderId="0" xfId="0" applyFont="1" applyFill="1" applyBorder="1" applyAlignment="1">
      <alignment horizontal="center" vertical="center" wrapText="1"/>
    </xf>
    <xf numFmtId="0" fontId="51" fillId="6" borderId="42" xfId="0" applyFont="1" applyFill="1" applyBorder="1" applyAlignment="1">
      <alignment horizontal="center" vertical="top" wrapText="1"/>
    </xf>
    <xf numFmtId="0" fontId="11" fillId="0" borderId="0" xfId="0" applyFont="1" applyAlignment="1">
      <alignment horizontal="center"/>
    </xf>
    <xf numFmtId="0" fontId="51" fillId="0" borderId="42" xfId="0" applyFont="1" applyBorder="1" applyAlignment="1">
      <alignment horizontal="justify" vertical="top" wrapText="1"/>
    </xf>
    <xf numFmtId="0" fontId="11" fillId="0" borderId="42" xfId="0" applyFont="1" applyBorder="1" applyAlignment="1">
      <alignment vertical="top" wrapText="1"/>
    </xf>
    <xf numFmtId="0" fontId="52" fillId="0" borderId="42" xfId="53" applyFont="1" applyBorder="1" applyAlignment="1">
      <alignment vertical="top" wrapText="1"/>
    </xf>
    <xf numFmtId="0" fontId="11" fillId="0" borderId="42" xfId="53" applyFont="1" applyBorder="1" applyAlignment="1">
      <alignment horizontal="center" vertical="top" wrapText="1"/>
    </xf>
    <xf numFmtId="0" fontId="11" fillId="0" borderId="0" xfId="0" applyFont="1" applyAlignment="1">
      <alignment/>
    </xf>
    <xf numFmtId="0" fontId="51" fillId="0" borderId="43" xfId="0" applyFont="1" applyBorder="1" applyAlignment="1">
      <alignment horizontal="justify" vertical="top" wrapText="1"/>
    </xf>
    <xf numFmtId="0" fontId="11" fillId="0" borderId="43" xfId="0" applyFont="1" applyBorder="1" applyAlignment="1">
      <alignment vertical="top" wrapText="1"/>
    </xf>
    <xf numFmtId="0" fontId="52" fillId="0" borderId="43" xfId="53" applyFont="1" applyBorder="1" applyAlignment="1">
      <alignment vertical="top" wrapText="1"/>
    </xf>
    <xf numFmtId="0" fontId="11" fillId="0" borderId="43" xfId="53" applyFont="1" applyBorder="1" applyAlignment="1">
      <alignment horizontal="center" vertical="top" wrapText="1"/>
    </xf>
    <xf numFmtId="0" fontId="11" fillId="0" borderId="0" xfId="0" applyFont="1" applyBorder="1" applyAlignment="1">
      <alignment/>
    </xf>
    <xf numFmtId="0" fontId="51" fillId="0" borderId="44" xfId="0" applyFont="1" applyBorder="1" applyAlignment="1">
      <alignment horizontal="justify" vertical="top" wrapText="1"/>
    </xf>
    <xf numFmtId="0" fontId="11" fillId="0" borderId="44" xfId="0" applyFont="1" applyBorder="1" applyAlignment="1">
      <alignment vertical="top" wrapText="1"/>
    </xf>
    <xf numFmtId="0" fontId="52" fillId="0" borderId="44" xfId="53" applyFont="1" applyBorder="1" applyAlignment="1">
      <alignment vertical="top" wrapText="1"/>
    </xf>
    <xf numFmtId="0" fontId="11" fillId="0" borderId="44" xfId="53" applyFont="1" applyBorder="1" applyAlignment="1">
      <alignment horizontal="center" vertical="top" wrapText="1"/>
    </xf>
    <xf numFmtId="0" fontId="11" fillId="0" borderId="0" xfId="0" applyFont="1" applyAlignment="1">
      <alignment horizontal="center"/>
    </xf>
    <xf numFmtId="0" fontId="7" fillId="0" borderId="45" xfId="0" applyFont="1" applyBorder="1" applyAlignment="1">
      <alignment horizontal="center"/>
    </xf>
    <xf numFmtId="0" fontId="0" fillId="0" borderId="46" xfId="0" applyBorder="1" applyAlignment="1">
      <alignment horizontal="center"/>
    </xf>
    <xf numFmtId="0" fontId="17" fillId="0" borderId="45" xfId="0" applyFont="1" applyBorder="1" applyAlignment="1">
      <alignment horizontal="center"/>
    </xf>
    <xf numFmtId="0" fontId="0" fillId="0" borderId="47" xfId="0" applyBorder="1" applyAlignment="1">
      <alignment horizontal="center"/>
    </xf>
    <xf numFmtId="3" fontId="8" fillId="0" borderId="48" xfId="0" applyNumberFormat="1" applyFont="1" applyBorder="1" applyAlignment="1">
      <alignment horizontal="right" wrapText="1"/>
    </xf>
    <xf numFmtId="3" fontId="8" fillId="0" borderId="49" xfId="0" applyNumberFormat="1" applyFont="1" applyBorder="1" applyAlignment="1">
      <alignment horizontal="right" wrapText="1"/>
    </xf>
    <xf numFmtId="10" fontId="8" fillId="0" borderId="50" xfId="60" applyNumberFormat="1" applyFont="1" applyBorder="1" applyAlignment="1">
      <alignment wrapText="1"/>
    </xf>
    <xf numFmtId="10" fontId="8" fillId="0" borderId="51" xfId="60" applyNumberFormat="1" applyFont="1" applyBorder="1" applyAlignment="1">
      <alignment wrapText="1"/>
    </xf>
    <xf numFmtId="0" fontId="8" fillId="0" borderId="12" xfId="0" applyFont="1" applyBorder="1" applyAlignment="1">
      <alignment wrapText="1"/>
    </xf>
    <xf numFmtId="0" fontId="8" fillId="0" borderId="13" xfId="0" applyFont="1" applyBorder="1" applyAlignment="1">
      <alignment wrapText="1"/>
    </xf>
    <xf numFmtId="3" fontId="8" fillId="0" borderId="12" xfId="0" applyNumberFormat="1" applyFont="1" applyBorder="1" applyAlignment="1">
      <alignment wrapText="1"/>
    </xf>
    <xf numFmtId="3" fontId="8" fillId="0" borderId="13" xfId="0" applyNumberFormat="1" applyFont="1" applyBorder="1" applyAlignment="1">
      <alignment wrapText="1"/>
    </xf>
    <xf numFmtId="3" fontId="8" fillId="0" borderId="52" xfId="0" applyNumberFormat="1" applyFont="1" applyBorder="1" applyAlignment="1">
      <alignment horizontal="right" wrapText="1"/>
    </xf>
    <xf numFmtId="3" fontId="8" fillId="0" borderId="53" xfId="0" applyNumberFormat="1" applyFont="1" applyBorder="1" applyAlignment="1">
      <alignment horizontal="right" wrapText="1"/>
    </xf>
    <xf numFmtId="0" fontId="41" fillId="27" borderId="0" xfId="0" applyFont="1" applyFill="1" applyAlignment="1">
      <alignment horizontal="left" vertical="center"/>
    </xf>
    <xf numFmtId="0" fontId="0" fillId="0" borderId="0" xfId="0" applyAlignment="1">
      <alignment/>
    </xf>
    <xf numFmtId="0" fontId="42" fillId="27" borderId="14" xfId="0" applyFont="1" applyFill="1" applyBorder="1" applyAlignment="1">
      <alignment horizontal="left" vertical="center"/>
    </xf>
    <xf numFmtId="0" fontId="0" fillId="0" borderId="14"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0</xdr:rowOff>
    </xdr:from>
    <xdr:to>
      <xdr:col>2</xdr:col>
      <xdr:colOff>1514475</xdr:colOff>
      <xdr:row>2</xdr:row>
      <xdr:rowOff>123825</xdr:rowOff>
    </xdr:to>
    <xdr:pic>
      <xdr:nvPicPr>
        <xdr:cNvPr id="1" name="Picture 18"/>
        <xdr:cNvPicPr preferRelativeResize="1">
          <a:picLocks noChangeAspect="1"/>
        </xdr:cNvPicPr>
      </xdr:nvPicPr>
      <xdr:blipFill>
        <a:blip r:embed="rId1"/>
        <a:stretch>
          <a:fillRect/>
        </a:stretch>
      </xdr:blipFill>
      <xdr:spPr>
        <a:xfrm>
          <a:off x="3114675" y="0"/>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B1">
      <selection activeCell="C19" sqref="C19"/>
    </sheetView>
  </sheetViews>
  <sheetFormatPr defaultColWidth="0" defaultRowHeight="12.75" zeroHeight="1"/>
  <cols>
    <col min="1" max="1" width="0.85546875" style="40" customWidth="1"/>
    <col min="2" max="2" width="53.8515625" style="104" customWidth="1"/>
    <col min="3" max="3" width="163.57421875" style="0" customWidth="1"/>
  </cols>
  <sheetData>
    <row r="1" spans="1:3" ht="21" thickTop="1">
      <c r="A1" s="95"/>
      <c r="B1" s="97" t="s">
        <v>408</v>
      </c>
      <c r="C1" s="49"/>
    </row>
    <row r="2" spans="1:3" ht="12.75">
      <c r="A2" s="90"/>
      <c r="B2" s="98"/>
      <c r="C2" s="50"/>
    </row>
    <row r="3" spans="1:3" s="47" customFormat="1" ht="15">
      <c r="A3" s="91"/>
      <c r="B3" s="99" t="s">
        <v>493</v>
      </c>
      <c r="C3" s="51"/>
    </row>
    <row r="4" spans="1:3" s="47" customFormat="1" ht="15">
      <c r="A4" s="91"/>
      <c r="B4" s="99" t="s">
        <v>446</v>
      </c>
      <c r="C4" s="51"/>
    </row>
    <row r="5" spans="1:3" s="47" customFormat="1" ht="15">
      <c r="A5" s="91"/>
      <c r="B5" s="99"/>
      <c r="C5" s="51"/>
    </row>
    <row r="6" spans="1:3" s="47" customFormat="1" ht="18">
      <c r="A6" s="92"/>
      <c r="B6" s="100" t="s">
        <v>416</v>
      </c>
      <c r="C6" s="52" t="s">
        <v>417</v>
      </c>
    </row>
    <row r="7" spans="1:3" s="47" customFormat="1" ht="18">
      <c r="A7" s="92"/>
      <c r="B7" s="100"/>
      <c r="C7" s="52"/>
    </row>
    <row r="8" spans="1:3" s="47" customFormat="1" ht="15">
      <c r="A8" s="93"/>
      <c r="B8" s="101" t="s">
        <v>484</v>
      </c>
      <c r="C8" s="53" t="s">
        <v>486</v>
      </c>
    </row>
    <row r="9" spans="1:3" s="47" customFormat="1" ht="15">
      <c r="A9" s="93"/>
      <c r="B9" s="101"/>
      <c r="C9" s="53"/>
    </row>
    <row r="10" spans="1:3" s="47" customFormat="1" ht="15">
      <c r="A10" s="93"/>
      <c r="B10" s="101" t="s">
        <v>485</v>
      </c>
      <c r="C10" s="53" t="s">
        <v>412</v>
      </c>
    </row>
    <row r="11" spans="1:3" s="47" customFormat="1" ht="15">
      <c r="A11" s="93"/>
      <c r="B11" s="101"/>
      <c r="C11" s="53" t="s">
        <v>490</v>
      </c>
    </row>
    <row r="12" spans="1:3" s="47" customFormat="1" ht="15">
      <c r="A12" s="93"/>
      <c r="B12" s="101"/>
      <c r="C12" s="53"/>
    </row>
    <row r="13" spans="1:3" s="47" customFormat="1" ht="15">
      <c r="A13" s="93"/>
      <c r="B13" s="101" t="s">
        <v>413</v>
      </c>
      <c r="C13" s="53" t="s">
        <v>414</v>
      </c>
    </row>
    <row r="14" spans="1:3" s="47" customFormat="1" ht="15">
      <c r="A14" s="91"/>
      <c r="B14" s="99"/>
      <c r="C14" s="51"/>
    </row>
    <row r="15" spans="1:3" s="47" customFormat="1" ht="15">
      <c r="A15" s="91"/>
      <c r="B15" s="116" t="s">
        <v>470</v>
      </c>
      <c r="C15" s="51" t="s">
        <v>473</v>
      </c>
    </row>
    <row r="16" spans="1:3" s="47" customFormat="1" ht="15">
      <c r="A16" s="91"/>
      <c r="B16" s="99"/>
      <c r="C16" s="51"/>
    </row>
    <row r="17" spans="1:3" s="47" customFormat="1" ht="15">
      <c r="A17" s="91"/>
      <c r="B17" s="116" t="s">
        <v>471</v>
      </c>
      <c r="C17" s="51" t="s">
        <v>472</v>
      </c>
    </row>
    <row r="18" spans="1:3" s="47" customFormat="1" ht="15">
      <c r="A18" s="91"/>
      <c r="B18" s="116"/>
      <c r="C18" s="51"/>
    </row>
    <row r="19" spans="1:3" s="47" customFormat="1" ht="15">
      <c r="A19" s="91"/>
      <c r="B19" s="116" t="s">
        <v>366</v>
      </c>
      <c r="C19" s="51" t="s">
        <v>367</v>
      </c>
    </row>
    <row r="20" spans="1:3" s="47" customFormat="1" ht="15">
      <c r="A20" s="91"/>
      <c r="B20" s="116"/>
      <c r="C20" s="51"/>
    </row>
    <row r="21" spans="1:3" s="47" customFormat="1" ht="15">
      <c r="A21" s="91"/>
      <c r="B21" s="116" t="s">
        <v>368</v>
      </c>
      <c r="C21" s="51" t="s">
        <v>369</v>
      </c>
    </row>
    <row r="22" spans="1:3" s="47" customFormat="1" ht="15">
      <c r="A22" s="91"/>
      <c r="B22" s="99"/>
      <c r="C22" s="51"/>
    </row>
    <row r="23" spans="1:3" s="47" customFormat="1" ht="15.75">
      <c r="A23" s="94"/>
      <c r="B23" s="102" t="s">
        <v>418</v>
      </c>
      <c r="C23" s="51"/>
    </row>
    <row r="24" spans="1:3" s="47" customFormat="1" ht="15">
      <c r="A24" s="91"/>
      <c r="B24" s="99"/>
      <c r="C24" s="51"/>
    </row>
    <row r="25" spans="1:3" s="47" customFormat="1" ht="15">
      <c r="A25" s="91"/>
      <c r="B25" s="99" t="s">
        <v>442</v>
      </c>
      <c r="C25" s="51" t="s">
        <v>419</v>
      </c>
    </row>
    <row r="26" spans="1:3" s="47" customFormat="1" ht="15">
      <c r="A26" s="91"/>
      <c r="B26" s="99"/>
      <c r="C26" s="51"/>
    </row>
    <row r="27" spans="1:3" s="47" customFormat="1" ht="15">
      <c r="A27" s="91"/>
      <c r="B27" s="99" t="s">
        <v>440</v>
      </c>
      <c r="C27" s="51" t="s">
        <v>441</v>
      </c>
    </row>
    <row r="28" spans="1:3" s="47" customFormat="1" ht="15">
      <c r="A28" s="91"/>
      <c r="B28" s="99"/>
      <c r="C28" s="53"/>
    </row>
    <row r="29" spans="1:3" s="47" customFormat="1" ht="18">
      <c r="A29" s="92"/>
      <c r="B29" s="100" t="s">
        <v>456</v>
      </c>
      <c r="C29" s="51"/>
    </row>
    <row r="30" spans="1:3" s="47" customFormat="1" ht="15">
      <c r="A30" s="91"/>
      <c r="B30" s="99"/>
      <c r="C30" s="51"/>
    </row>
    <row r="31" spans="1:5" s="47" customFormat="1" ht="15.75">
      <c r="A31" s="96"/>
      <c r="B31" s="125" t="s">
        <v>448</v>
      </c>
      <c r="C31" s="54" t="s">
        <v>409</v>
      </c>
      <c r="D31" s="48"/>
      <c r="E31" s="48"/>
    </row>
    <row r="32" spans="1:3" s="47" customFormat="1" ht="15">
      <c r="A32" s="91"/>
      <c r="B32" s="103"/>
      <c r="C32" s="55"/>
    </row>
    <row r="33" spans="1:3" s="47" customFormat="1" ht="15">
      <c r="A33" s="91"/>
      <c r="B33" s="126" t="s">
        <v>449</v>
      </c>
      <c r="C33" s="55" t="s">
        <v>451</v>
      </c>
    </row>
    <row r="34" spans="1:3" s="47" customFormat="1" ht="15">
      <c r="A34" s="91"/>
      <c r="B34" s="126" t="s">
        <v>450</v>
      </c>
      <c r="C34" s="55" t="s">
        <v>452</v>
      </c>
    </row>
    <row r="35" spans="1:3" s="47" customFormat="1" ht="15">
      <c r="A35" s="91"/>
      <c r="B35" s="126" t="s">
        <v>444</v>
      </c>
      <c r="C35" s="55" t="s">
        <v>457</v>
      </c>
    </row>
    <row r="36" spans="1:3" s="47" customFormat="1" ht="15">
      <c r="A36" s="91"/>
      <c r="B36" s="126" t="s">
        <v>443</v>
      </c>
      <c r="C36" s="55" t="s">
        <v>458</v>
      </c>
    </row>
    <row r="37" spans="1:3" s="47" customFormat="1" ht="15">
      <c r="A37" s="91"/>
      <c r="B37" s="126" t="s">
        <v>401</v>
      </c>
      <c r="C37" s="55" t="s">
        <v>459</v>
      </c>
    </row>
    <row r="38" spans="1:3" s="47" customFormat="1" ht="15">
      <c r="A38" s="91"/>
      <c r="B38" s="126" t="s">
        <v>439</v>
      </c>
      <c r="C38" s="55" t="s">
        <v>415</v>
      </c>
    </row>
    <row r="39" spans="1:3" s="47" customFormat="1" ht="15">
      <c r="A39" s="91"/>
      <c r="B39" s="126" t="s">
        <v>402</v>
      </c>
      <c r="C39" s="55" t="s">
        <v>410</v>
      </c>
    </row>
    <row r="40" spans="1:3" s="47" customFormat="1" ht="15">
      <c r="A40" s="91"/>
      <c r="B40" s="126" t="s">
        <v>405</v>
      </c>
      <c r="C40" s="55" t="s">
        <v>411</v>
      </c>
    </row>
    <row r="41" spans="1:3" s="47" customFormat="1" ht="15">
      <c r="A41" s="91"/>
      <c r="B41" s="126" t="s">
        <v>404</v>
      </c>
      <c r="C41" s="55" t="s">
        <v>461</v>
      </c>
    </row>
    <row r="42" spans="1:3" s="47" customFormat="1" ht="15">
      <c r="A42" s="91"/>
      <c r="B42" s="126" t="s">
        <v>423</v>
      </c>
      <c r="C42" s="55" t="s">
        <v>424</v>
      </c>
    </row>
    <row r="43" spans="1:3" s="47" customFormat="1" ht="15">
      <c r="A43" s="91"/>
      <c r="B43" s="126" t="s">
        <v>403</v>
      </c>
      <c r="C43" s="55" t="s">
        <v>460</v>
      </c>
    </row>
    <row r="44" spans="1:3" s="47" customFormat="1" ht="15">
      <c r="A44" s="91"/>
      <c r="B44" s="126" t="s">
        <v>453</v>
      </c>
      <c r="C44" s="55" t="s">
        <v>464</v>
      </c>
    </row>
    <row r="45" spans="1:3" s="47" customFormat="1" ht="15">
      <c r="A45" s="91"/>
      <c r="B45" s="126" t="s">
        <v>454</v>
      </c>
      <c r="C45" s="55" t="s">
        <v>463</v>
      </c>
    </row>
    <row r="46" spans="1:3" s="47" customFormat="1" ht="15">
      <c r="A46" s="91"/>
      <c r="B46" s="126" t="s">
        <v>455</v>
      </c>
      <c r="C46" s="55" t="s">
        <v>462</v>
      </c>
    </row>
    <row r="47" spans="1:3" s="47" customFormat="1" ht="15">
      <c r="A47" s="91"/>
      <c r="B47" s="127" t="s">
        <v>420</v>
      </c>
      <c r="C47" s="56" t="s">
        <v>421</v>
      </c>
    </row>
    <row r="48" spans="1:3" s="47" customFormat="1" ht="15">
      <c r="A48" s="91"/>
      <c r="B48" s="126" t="s">
        <v>397</v>
      </c>
      <c r="C48" s="55" t="s">
        <v>422</v>
      </c>
    </row>
    <row r="49" spans="1:3" s="47" customFormat="1" ht="15">
      <c r="A49" s="91"/>
      <c r="B49" s="126" t="s">
        <v>398</v>
      </c>
      <c r="C49" s="55" t="s">
        <v>491</v>
      </c>
    </row>
    <row r="50" spans="1:3" ht="15">
      <c r="A50" s="91"/>
      <c r="B50" s="126" t="s">
        <v>425</v>
      </c>
      <c r="C50" s="55" t="s">
        <v>426</v>
      </c>
    </row>
    <row r="51" spans="1:3" ht="15">
      <c r="A51" s="91"/>
      <c r="B51" s="126" t="s">
        <v>427</v>
      </c>
      <c r="C51" s="55" t="s">
        <v>428</v>
      </c>
    </row>
    <row r="52" spans="1:3" ht="15">
      <c r="A52" s="91"/>
      <c r="B52" s="126" t="s">
        <v>429</v>
      </c>
      <c r="C52" s="55" t="s">
        <v>430</v>
      </c>
    </row>
    <row r="53" spans="1:3" ht="15">
      <c r="A53" s="91"/>
      <c r="B53" s="126" t="s">
        <v>431</v>
      </c>
      <c r="C53" s="55" t="s">
        <v>432</v>
      </c>
    </row>
    <row r="54" spans="1:3" ht="15">
      <c r="A54" s="91"/>
      <c r="B54" s="126" t="s">
        <v>433</v>
      </c>
      <c r="C54" s="55" t="s">
        <v>434</v>
      </c>
    </row>
    <row r="55" spans="1:3" ht="15">
      <c r="A55" s="91"/>
      <c r="B55" s="126" t="s">
        <v>435</v>
      </c>
      <c r="C55" s="55" t="s">
        <v>436</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zoomScale="85" zoomScaleNormal="85" zoomScalePageLayoutView="0" workbookViewId="0" topLeftCell="A4">
      <selection activeCell="E21" sqref="E21"/>
    </sheetView>
  </sheetViews>
  <sheetFormatPr defaultColWidth="0" defaultRowHeight="12.75" zeroHeight="1"/>
  <cols>
    <col min="1" max="1" width="1.1484375" style="0" customWidth="1"/>
    <col min="2" max="2" width="35.7109375" style="0" customWidth="1"/>
    <col min="3" max="3" width="12.57421875" style="36" customWidth="1"/>
    <col min="4" max="4" width="1.1484375" style="0" customWidth="1"/>
    <col min="5" max="5" width="28.8515625" style="0" customWidth="1"/>
    <col min="6" max="6" width="12.7109375" style="0" customWidth="1"/>
    <col min="7" max="7" width="1.1484375" style="0" customWidth="1"/>
  </cols>
  <sheetData>
    <row r="1" ht="23.25">
      <c r="B1" s="6" t="s">
        <v>474</v>
      </c>
    </row>
    <row r="2" spans="2:7" ht="23.25">
      <c r="B2" s="6" t="s">
        <v>476</v>
      </c>
      <c r="D2" s="39"/>
      <c r="G2" s="39"/>
    </row>
    <row r="3" spans="2:7" ht="19.5" thickBot="1">
      <c r="B3" s="105" t="s">
        <v>483</v>
      </c>
      <c r="D3" s="40"/>
      <c r="F3" s="36"/>
      <c r="G3" s="45"/>
    </row>
    <row r="4" spans="2:7" ht="19.5" thickBot="1">
      <c r="B4" s="105"/>
      <c r="D4" s="45"/>
      <c r="F4" s="36"/>
      <c r="G4" s="40"/>
    </row>
    <row r="5" spans="2:7" ht="24" thickBot="1">
      <c r="B5" s="178" t="s">
        <v>476</v>
      </c>
      <c r="C5" s="179"/>
      <c r="D5" s="179"/>
      <c r="E5" s="179"/>
      <c r="F5" s="179"/>
      <c r="G5" s="65"/>
    </row>
    <row r="6" spans="2:7" ht="14.25" customHeight="1">
      <c r="B6" s="119" t="s">
        <v>487</v>
      </c>
      <c r="C6" s="38"/>
      <c r="D6" s="65"/>
      <c r="E6" s="38"/>
      <c r="F6" s="38"/>
      <c r="G6" s="65"/>
    </row>
    <row r="7" spans="2:7" ht="12.75">
      <c r="B7" s="41"/>
      <c r="C7" s="38"/>
      <c r="D7" s="65"/>
      <c r="E7" s="42"/>
      <c r="F7" s="38"/>
      <c r="G7" s="65"/>
    </row>
    <row r="8" spans="1:7" ht="23.25">
      <c r="A8" s="58"/>
      <c r="B8" s="57" t="s">
        <v>477</v>
      </c>
      <c r="C8" s="38"/>
      <c r="D8" s="65"/>
      <c r="E8" s="57" t="s">
        <v>478</v>
      </c>
      <c r="F8" s="38"/>
      <c r="G8" s="65"/>
    </row>
    <row r="9" spans="2:7" ht="25.5">
      <c r="B9" s="43" t="s">
        <v>373</v>
      </c>
      <c r="C9" s="37" t="s">
        <v>445</v>
      </c>
      <c r="D9" s="65"/>
      <c r="E9" s="34" t="s">
        <v>438</v>
      </c>
      <c r="F9" s="37" t="s">
        <v>445</v>
      </c>
      <c r="G9" s="65"/>
    </row>
    <row r="10" spans="2:7" ht="12.75">
      <c r="B10" s="62"/>
      <c r="C10" s="60"/>
      <c r="D10" s="65"/>
      <c r="E10" s="59"/>
      <c r="F10" s="60"/>
      <c r="G10" s="65"/>
    </row>
    <row r="11" spans="2:7" ht="12.75">
      <c r="B11" s="44" t="s">
        <v>475</v>
      </c>
      <c r="C11" s="61">
        <f>'Ext Rpt Monthly Summary'!C31</f>
        <v>4</v>
      </c>
      <c r="D11" s="65"/>
      <c r="E11" s="35" t="s">
        <v>453</v>
      </c>
      <c r="F11" s="61">
        <f>'Ext Rpt Monthly Summary'!K31</f>
        <v>2</v>
      </c>
      <c r="G11" s="65"/>
    </row>
    <row r="12" spans="2:7" ht="12.75">
      <c r="B12" s="44"/>
      <c r="C12" s="76"/>
      <c r="D12" s="65"/>
      <c r="E12" s="35"/>
      <c r="F12" s="61"/>
      <c r="G12" s="65"/>
    </row>
    <row r="13" spans="2:7" ht="12.75">
      <c r="B13" s="44" t="s">
        <v>444</v>
      </c>
      <c r="C13" s="76">
        <f>'Ext Rpt Monthly Summary'!D31</f>
        <v>0</v>
      </c>
      <c r="D13" s="65"/>
      <c r="E13" s="35" t="s">
        <v>454</v>
      </c>
      <c r="F13" s="61">
        <f>'Ext Rpt Monthly Summary'!L31</f>
        <v>5</v>
      </c>
      <c r="G13" s="65"/>
    </row>
    <row r="14" spans="2:7" ht="12.75">
      <c r="B14" s="44"/>
      <c r="C14" s="76"/>
      <c r="D14" s="65"/>
      <c r="E14" s="35"/>
      <c r="F14" s="61"/>
      <c r="G14" s="65"/>
    </row>
    <row r="15" spans="2:7" ht="12.75">
      <c r="B15" s="44" t="s">
        <v>465</v>
      </c>
      <c r="C15" s="76">
        <f>'Ext Rpt Monthly Summary'!E31</f>
        <v>1</v>
      </c>
      <c r="D15" s="65"/>
      <c r="E15" s="35" t="s">
        <v>455</v>
      </c>
      <c r="F15" s="61">
        <f>'Ext Rpt Monthly Summary'!M31</f>
        <v>0</v>
      </c>
      <c r="G15" s="65"/>
    </row>
    <row r="16" spans="2:7" ht="12.75">
      <c r="B16" s="44"/>
      <c r="C16" s="76"/>
      <c r="D16" s="65"/>
      <c r="E16" s="35"/>
      <c r="F16" s="61"/>
      <c r="G16" s="65"/>
    </row>
    <row r="17" spans="2:7" ht="12.75">
      <c r="B17" s="44" t="s">
        <v>401</v>
      </c>
      <c r="C17" s="76">
        <f>'Ext Rpt Monthly Summary'!F31</f>
        <v>1</v>
      </c>
      <c r="D17" s="65"/>
      <c r="E17" s="35" t="s">
        <v>404</v>
      </c>
      <c r="F17" s="61">
        <f>'Ext Rpt Monthly Summary'!N31</f>
        <v>0</v>
      </c>
      <c r="G17" s="65"/>
    </row>
    <row r="18" spans="2:7" ht="12.75">
      <c r="B18" s="44"/>
      <c r="D18" s="65"/>
      <c r="E18" s="35"/>
      <c r="F18" s="61"/>
      <c r="G18" s="65"/>
    </row>
    <row r="19" spans="2:7" ht="12.75">
      <c r="B19" s="44" t="s">
        <v>488</v>
      </c>
      <c r="C19" s="36">
        <f>'Ext Rpt Monthly Summary'!G31</f>
        <v>0</v>
      </c>
      <c r="D19" s="65"/>
      <c r="E19" s="35"/>
      <c r="F19" s="61"/>
      <c r="G19" s="65"/>
    </row>
    <row r="20" spans="2:7" ht="12.75">
      <c r="B20" s="44"/>
      <c r="D20" s="65"/>
      <c r="E20" s="35"/>
      <c r="F20" s="61"/>
      <c r="G20" s="65"/>
    </row>
    <row r="21" spans="2:7" ht="12.75">
      <c r="B21" s="44" t="s">
        <v>404</v>
      </c>
      <c r="C21" s="61">
        <f>'Ext Rpt Monthly Summary'!H31</f>
        <v>0</v>
      </c>
      <c r="D21" s="65"/>
      <c r="E21" s="35"/>
      <c r="F21" s="61"/>
      <c r="G21" s="65"/>
    </row>
    <row r="22" spans="2:7" ht="12.75">
      <c r="B22" s="44"/>
      <c r="C22" s="61"/>
      <c r="D22" s="65"/>
      <c r="E22" s="35"/>
      <c r="F22" s="61"/>
      <c r="G22" s="65"/>
    </row>
    <row r="23" spans="2:7" ht="6.75" customHeight="1">
      <c r="B23" s="63"/>
      <c r="C23" s="63"/>
      <c r="D23" s="63"/>
      <c r="E23" s="15"/>
      <c r="F23" s="63"/>
      <c r="G23" s="63"/>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dimension ref="B1:P65"/>
  <sheetViews>
    <sheetView zoomScale="75" zoomScaleNormal="75" workbookViewId="0" topLeftCell="A4">
      <selection activeCell="F11" sqref="F11"/>
    </sheetView>
  </sheetViews>
  <sheetFormatPr defaultColWidth="9.140625"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4" width="4.8515625" style="0" bestFit="1" customWidth="1"/>
    <col min="15" max="15" width="5.8515625" style="0" customWidth="1"/>
    <col min="16" max="16" width="1.1484375" style="0" customWidth="1"/>
    <col min="17" max="16384" width="0" style="0" hidden="1" customWidth="1"/>
  </cols>
  <sheetData>
    <row r="1" ht="23.25">
      <c r="B1" s="6" t="s">
        <v>474</v>
      </c>
    </row>
    <row r="2" ht="23.25">
      <c r="B2" s="6" t="s">
        <v>476</v>
      </c>
    </row>
    <row r="3" ht="18.75">
      <c r="B3" s="105" t="s">
        <v>482</v>
      </c>
    </row>
    <row r="4" ht="13.5" thickBot="1"/>
    <row r="5" spans="3:16" ht="18.75" thickBot="1">
      <c r="C5" s="180" t="s">
        <v>477</v>
      </c>
      <c r="D5" s="179"/>
      <c r="E5" s="179"/>
      <c r="F5" s="179"/>
      <c r="G5" s="179"/>
      <c r="H5" s="179"/>
      <c r="I5" s="181"/>
      <c r="J5" s="72"/>
      <c r="K5" s="180" t="s">
        <v>478</v>
      </c>
      <c r="L5" s="179"/>
      <c r="M5" s="179"/>
      <c r="N5" s="179"/>
      <c r="O5" s="181"/>
      <c r="P5" s="72"/>
    </row>
    <row r="6" spans="2:16" ht="113.25" thickBot="1">
      <c r="B6" s="69">
        <v>2008</v>
      </c>
      <c r="C6" s="70" t="s">
        <v>475</v>
      </c>
      <c r="D6" s="70" t="s">
        <v>444</v>
      </c>
      <c r="E6" s="70" t="s">
        <v>443</v>
      </c>
      <c r="F6" s="70" t="s">
        <v>401</v>
      </c>
      <c r="G6" s="70" t="s">
        <v>489</v>
      </c>
      <c r="H6" s="70" t="s">
        <v>404</v>
      </c>
      <c r="I6" s="70"/>
      <c r="J6" s="72"/>
      <c r="K6" s="70" t="s">
        <v>453</v>
      </c>
      <c r="L6" s="70" t="s">
        <v>454</v>
      </c>
      <c r="M6" s="70" t="s">
        <v>455</v>
      </c>
      <c r="N6" s="70" t="s">
        <v>404</v>
      </c>
      <c r="O6" s="70"/>
      <c r="P6" s="72"/>
    </row>
    <row r="7" spans="2:16" ht="15" thickBot="1">
      <c r="B7" s="77" t="s">
        <v>385</v>
      </c>
      <c r="C7" s="78"/>
      <c r="D7" s="78"/>
      <c r="E7" s="78"/>
      <c r="F7" s="78"/>
      <c r="G7" s="78"/>
      <c r="H7" s="78"/>
      <c r="I7" s="78"/>
      <c r="J7" s="71"/>
      <c r="K7" s="78"/>
      <c r="L7" s="78"/>
      <c r="M7" s="78"/>
      <c r="N7" s="78"/>
      <c r="O7" s="78"/>
      <c r="P7" s="71"/>
    </row>
    <row r="8" spans="2:16" ht="14.25">
      <c r="B8" s="80"/>
      <c r="C8" s="81"/>
      <c r="D8" s="81"/>
      <c r="E8" s="81"/>
      <c r="F8" s="81"/>
      <c r="G8" s="81"/>
      <c r="H8" s="81"/>
      <c r="I8" s="81"/>
      <c r="J8" s="79"/>
      <c r="K8" s="81"/>
      <c r="L8" s="81"/>
      <c r="M8" s="81"/>
      <c r="N8" s="81"/>
      <c r="O8" s="81"/>
      <c r="P8" s="79"/>
    </row>
    <row r="9" spans="2:16" ht="14.25">
      <c r="B9" s="80" t="s">
        <v>386</v>
      </c>
      <c r="C9" s="81"/>
      <c r="D9" s="81"/>
      <c r="E9" s="81"/>
      <c r="F9" s="81"/>
      <c r="G9" s="81"/>
      <c r="H9" s="81"/>
      <c r="I9" s="81"/>
      <c r="J9" s="82"/>
      <c r="K9" s="81"/>
      <c r="L9" s="81"/>
      <c r="M9" s="81"/>
      <c r="N9" s="81"/>
      <c r="O9" s="81"/>
      <c r="P9" s="82"/>
    </row>
    <row r="10" spans="2:16" ht="14.25">
      <c r="B10" s="80"/>
      <c r="C10" s="81"/>
      <c r="D10" s="81"/>
      <c r="E10" s="81"/>
      <c r="F10" s="81"/>
      <c r="G10" s="81"/>
      <c r="H10" s="81"/>
      <c r="I10" s="81"/>
      <c r="J10" s="82"/>
      <c r="K10" s="81"/>
      <c r="L10" s="81"/>
      <c r="M10" s="81"/>
      <c r="N10" s="81"/>
      <c r="O10" s="81"/>
      <c r="P10" s="82"/>
    </row>
    <row r="11" spans="2:16" ht="14.25">
      <c r="B11" s="80" t="s">
        <v>387</v>
      </c>
      <c r="C11" s="81">
        <v>4</v>
      </c>
      <c r="D11" s="81"/>
      <c r="E11" s="81">
        <v>1</v>
      </c>
      <c r="F11" s="81">
        <v>1</v>
      </c>
      <c r="G11" s="81"/>
      <c r="H11" s="81"/>
      <c r="I11" s="81"/>
      <c r="J11" s="82"/>
      <c r="K11" s="81">
        <v>2</v>
      </c>
      <c r="L11" s="81">
        <v>5</v>
      </c>
      <c r="M11" s="81"/>
      <c r="N11" s="81"/>
      <c r="O11" s="81"/>
      <c r="P11" s="82"/>
    </row>
    <row r="12" spans="2:16" ht="14.25">
      <c r="B12" s="80"/>
      <c r="C12" s="81"/>
      <c r="D12" s="81"/>
      <c r="E12" s="81"/>
      <c r="F12" s="81"/>
      <c r="G12" s="81"/>
      <c r="H12" s="81"/>
      <c r="I12" s="81"/>
      <c r="J12" s="82"/>
      <c r="K12" s="81"/>
      <c r="L12" s="81"/>
      <c r="M12" s="81"/>
      <c r="N12" s="81"/>
      <c r="O12" s="81"/>
      <c r="P12" s="82"/>
    </row>
    <row r="13" spans="2:16" ht="14.25">
      <c r="B13" s="80" t="s">
        <v>388</v>
      </c>
      <c r="C13" s="81"/>
      <c r="D13" s="81"/>
      <c r="E13" s="81"/>
      <c r="F13" s="81"/>
      <c r="G13" s="81"/>
      <c r="H13" s="81"/>
      <c r="I13" s="81"/>
      <c r="J13" s="82"/>
      <c r="K13" s="81"/>
      <c r="L13" s="81"/>
      <c r="M13" s="81"/>
      <c r="N13" s="81"/>
      <c r="O13" s="81"/>
      <c r="P13" s="82"/>
    </row>
    <row r="14" spans="2:16" ht="14.25">
      <c r="B14" s="80"/>
      <c r="C14" s="81"/>
      <c r="D14" s="81"/>
      <c r="E14" s="81"/>
      <c r="F14" s="81"/>
      <c r="G14" s="81"/>
      <c r="H14" s="81"/>
      <c r="I14" s="81"/>
      <c r="J14" s="82"/>
      <c r="K14" s="81"/>
      <c r="L14" s="81"/>
      <c r="M14" s="81"/>
      <c r="N14" s="81"/>
      <c r="O14" s="81"/>
      <c r="P14" s="82"/>
    </row>
    <row r="15" spans="2:16" ht="14.25">
      <c r="B15" s="80" t="s">
        <v>389</v>
      </c>
      <c r="C15" s="81"/>
      <c r="D15" s="81"/>
      <c r="E15" s="81"/>
      <c r="F15" s="81"/>
      <c r="G15" s="81"/>
      <c r="H15" s="81"/>
      <c r="I15" s="81"/>
      <c r="J15" s="82"/>
      <c r="K15" s="81"/>
      <c r="L15" s="81"/>
      <c r="M15" s="81"/>
      <c r="N15" s="81"/>
      <c r="O15" s="81"/>
      <c r="P15" s="82"/>
    </row>
    <row r="16" spans="2:16" ht="14.25">
      <c r="B16" s="80"/>
      <c r="C16" s="81"/>
      <c r="D16" s="81"/>
      <c r="E16" s="81"/>
      <c r="F16" s="81"/>
      <c r="G16" s="81"/>
      <c r="H16" s="81"/>
      <c r="I16" s="81"/>
      <c r="J16" s="82"/>
      <c r="K16" s="81"/>
      <c r="L16" s="81"/>
      <c r="M16" s="81"/>
      <c r="N16" s="81"/>
      <c r="O16" s="81"/>
      <c r="P16" s="82"/>
    </row>
    <row r="17" spans="2:16" ht="14.25">
      <c r="B17" s="80" t="s">
        <v>390</v>
      </c>
      <c r="C17" s="81"/>
      <c r="D17" s="81"/>
      <c r="E17" s="81"/>
      <c r="F17" s="81"/>
      <c r="G17" s="81"/>
      <c r="H17" s="81"/>
      <c r="I17" s="81"/>
      <c r="J17" s="82"/>
      <c r="K17" s="81"/>
      <c r="L17" s="81"/>
      <c r="M17" s="81"/>
      <c r="N17" s="81"/>
      <c r="O17" s="81"/>
      <c r="P17" s="82"/>
    </row>
    <row r="18" spans="2:16" ht="14.25">
      <c r="B18" s="80"/>
      <c r="C18" s="81"/>
      <c r="D18" s="81"/>
      <c r="E18" s="81"/>
      <c r="F18" s="81"/>
      <c r="G18" s="81"/>
      <c r="H18" s="81"/>
      <c r="I18" s="81"/>
      <c r="J18" s="82"/>
      <c r="K18" s="81"/>
      <c r="L18" s="81"/>
      <c r="M18" s="81"/>
      <c r="N18" s="81"/>
      <c r="O18" s="81"/>
      <c r="P18" s="82"/>
    </row>
    <row r="19" spans="2:16" ht="14.25">
      <c r="B19" s="80" t="s">
        <v>391</v>
      </c>
      <c r="C19" s="81"/>
      <c r="D19" s="81"/>
      <c r="E19" s="81"/>
      <c r="F19" s="81"/>
      <c r="G19" s="81"/>
      <c r="H19" s="81"/>
      <c r="I19" s="81"/>
      <c r="J19" s="82"/>
      <c r="K19" s="81"/>
      <c r="L19" s="81"/>
      <c r="M19" s="81"/>
      <c r="N19" s="81"/>
      <c r="O19" s="81"/>
      <c r="P19" s="82"/>
    </row>
    <row r="20" spans="2:16" ht="14.25">
      <c r="B20" s="80"/>
      <c r="C20" s="81"/>
      <c r="D20" s="81"/>
      <c r="E20" s="81"/>
      <c r="F20" s="81"/>
      <c r="G20" s="81"/>
      <c r="H20" s="81"/>
      <c r="I20" s="81"/>
      <c r="J20" s="82"/>
      <c r="K20" s="81"/>
      <c r="L20" s="81"/>
      <c r="M20" s="81"/>
      <c r="N20" s="81"/>
      <c r="O20" s="81"/>
      <c r="P20" s="82"/>
    </row>
    <row r="21" spans="2:16" ht="14.25">
      <c r="B21" s="80" t="s">
        <v>392</v>
      </c>
      <c r="C21" s="81"/>
      <c r="D21" s="81"/>
      <c r="E21" s="81"/>
      <c r="F21" s="81"/>
      <c r="G21" s="81"/>
      <c r="H21" s="81"/>
      <c r="I21" s="81"/>
      <c r="J21" s="82"/>
      <c r="K21" s="81"/>
      <c r="L21" s="81"/>
      <c r="M21" s="81"/>
      <c r="N21" s="81"/>
      <c r="O21" s="81"/>
      <c r="P21" s="82"/>
    </row>
    <row r="22" spans="2:16" ht="14.25">
      <c r="B22" s="80"/>
      <c r="C22" s="81"/>
      <c r="D22" s="81"/>
      <c r="E22" s="81"/>
      <c r="F22" s="81"/>
      <c r="G22" s="81"/>
      <c r="H22" s="81"/>
      <c r="I22" s="81"/>
      <c r="J22" s="82"/>
      <c r="K22" s="81"/>
      <c r="L22" s="81"/>
      <c r="M22" s="81"/>
      <c r="N22" s="81"/>
      <c r="O22" s="81"/>
      <c r="P22" s="82"/>
    </row>
    <row r="23" spans="2:16" ht="14.25">
      <c r="B23" s="80" t="s">
        <v>393</v>
      </c>
      <c r="C23" s="81"/>
      <c r="D23" s="81"/>
      <c r="E23" s="81"/>
      <c r="F23" s="81"/>
      <c r="G23" s="81"/>
      <c r="H23" s="81"/>
      <c r="I23" s="81"/>
      <c r="J23" s="82"/>
      <c r="K23" s="81"/>
      <c r="L23" s="81"/>
      <c r="M23" s="81"/>
      <c r="N23" s="81"/>
      <c r="O23" s="81"/>
      <c r="P23" s="82"/>
    </row>
    <row r="24" spans="2:16" ht="14.25">
      <c r="B24" s="80"/>
      <c r="C24" s="81"/>
      <c r="D24" s="81"/>
      <c r="E24" s="81"/>
      <c r="F24" s="81"/>
      <c r="G24" s="81"/>
      <c r="H24" s="81"/>
      <c r="I24" s="81"/>
      <c r="J24" s="82"/>
      <c r="K24" s="81"/>
      <c r="L24" s="81"/>
      <c r="M24" s="81"/>
      <c r="N24" s="81"/>
      <c r="O24" s="81"/>
      <c r="P24" s="82"/>
    </row>
    <row r="25" spans="2:16" ht="14.25">
      <c r="B25" s="80" t="s">
        <v>394</v>
      </c>
      <c r="C25" s="81"/>
      <c r="D25" s="81"/>
      <c r="E25" s="81"/>
      <c r="F25" s="81"/>
      <c r="G25" s="81"/>
      <c r="H25" s="81"/>
      <c r="I25" s="81"/>
      <c r="J25" s="82"/>
      <c r="K25" s="81"/>
      <c r="L25" s="81"/>
      <c r="M25" s="81"/>
      <c r="N25" s="81"/>
      <c r="O25" s="81"/>
      <c r="P25" s="82"/>
    </row>
    <row r="26" spans="2:16" ht="14.25">
      <c r="B26" s="80"/>
      <c r="C26" s="81"/>
      <c r="D26" s="81"/>
      <c r="E26" s="81"/>
      <c r="F26" s="81"/>
      <c r="G26" s="81"/>
      <c r="H26" s="81"/>
      <c r="I26" s="81"/>
      <c r="J26" s="82"/>
      <c r="K26" s="81"/>
      <c r="L26" s="81"/>
      <c r="M26" s="81"/>
      <c r="N26" s="81"/>
      <c r="O26" s="81"/>
      <c r="P26" s="82"/>
    </row>
    <row r="27" spans="2:16" ht="14.25">
      <c r="B27" s="80" t="s">
        <v>399</v>
      </c>
      <c r="C27" s="81"/>
      <c r="D27" s="81"/>
      <c r="E27" s="81"/>
      <c r="F27" s="81"/>
      <c r="G27" s="81"/>
      <c r="H27" s="81"/>
      <c r="I27" s="81"/>
      <c r="J27" s="82"/>
      <c r="K27" s="81"/>
      <c r="L27" s="81"/>
      <c r="M27" s="81"/>
      <c r="N27" s="81"/>
      <c r="O27" s="81"/>
      <c r="P27" s="82"/>
    </row>
    <row r="28" spans="2:16" ht="14.25">
      <c r="B28" s="80"/>
      <c r="C28" s="81"/>
      <c r="D28" s="81"/>
      <c r="E28" s="81"/>
      <c r="F28" s="81"/>
      <c r="G28" s="81"/>
      <c r="H28" s="81"/>
      <c r="I28" s="81"/>
      <c r="J28" s="82"/>
      <c r="K28" s="81"/>
      <c r="L28" s="81"/>
      <c r="M28" s="81"/>
      <c r="N28" s="81"/>
      <c r="O28" s="81"/>
      <c r="P28" s="82"/>
    </row>
    <row r="29" spans="2:16" ht="15" thickBot="1">
      <c r="B29" s="83" t="s">
        <v>400</v>
      </c>
      <c r="C29" s="84"/>
      <c r="D29" s="84"/>
      <c r="E29" s="84"/>
      <c r="F29" s="84"/>
      <c r="G29" s="84"/>
      <c r="H29" s="84"/>
      <c r="I29" s="84"/>
      <c r="J29" s="121"/>
      <c r="K29" s="84"/>
      <c r="L29" s="84"/>
      <c r="M29" s="84"/>
      <c r="N29" s="84"/>
      <c r="O29" s="84"/>
      <c r="P29" s="121"/>
    </row>
    <row r="30" spans="2:16" ht="14.25">
      <c r="B30" s="130"/>
      <c r="C30" s="129"/>
      <c r="D30" s="129"/>
      <c r="E30" s="129"/>
      <c r="F30" s="129"/>
      <c r="G30" s="129"/>
      <c r="H30" s="129"/>
      <c r="I30" s="129"/>
      <c r="J30" s="121"/>
      <c r="K30" s="129"/>
      <c r="L30" s="129"/>
      <c r="M30" s="129"/>
      <c r="N30" s="129"/>
      <c r="O30" s="129"/>
      <c r="P30" s="121"/>
    </row>
    <row r="31" spans="2:16" ht="14.25">
      <c r="B31" s="80" t="s">
        <v>529</v>
      </c>
      <c r="C31" s="81">
        <f aca="true" t="shared" si="0" ref="C31:H31">SUM(C7:C30)</f>
        <v>4</v>
      </c>
      <c r="D31" s="81">
        <f t="shared" si="0"/>
        <v>0</v>
      </c>
      <c r="E31" s="81">
        <f t="shared" si="0"/>
        <v>1</v>
      </c>
      <c r="F31" s="81">
        <f t="shared" si="0"/>
        <v>1</v>
      </c>
      <c r="G31" s="81">
        <f t="shared" si="0"/>
        <v>0</v>
      </c>
      <c r="H31" s="81">
        <f t="shared" si="0"/>
        <v>0</v>
      </c>
      <c r="I31" s="81"/>
      <c r="J31" s="82"/>
      <c r="K31" s="81">
        <f>SUM(K7:K30)</f>
        <v>2</v>
      </c>
      <c r="L31" s="81">
        <f>SUM(L7:L30)</f>
        <v>5</v>
      </c>
      <c r="M31" s="81">
        <f>SUM(M7:M30)</f>
        <v>0</v>
      </c>
      <c r="N31" s="81">
        <f>SUM(N7:N30)</f>
        <v>0</v>
      </c>
      <c r="O31" s="81"/>
      <c r="P31" s="82"/>
    </row>
    <row r="32" spans="2:16" ht="6.75" customHeight="1">
      <c r="B32" s="63"/>
      <c r="C32" s="63"/>
      <c r="D32" s="63"/>
      <c r="E32" s="15"/>
      <c r="F32" s="63"/>
      <c r="G32" s="63"/>
      <c r="H32" s="63"/>
      <c r="I32" s="63"/>
      <c r="J32" s="63"/>
      <c r="K32" s="15"/>
      <c r="L32" s="63"/>
      <c r="M32" s="63"/>
      <c r="N32" s="63"/>
      <c r="O32" s="63"/>
      <c r="P32" s="63"/>
    </row>
    <row r="33" spans="9:16" ht="12.75" hidden="1">
      <c r="I33" s="40"/>
      <c r="J33" s="120"/>
      <c r="P33" s="120"/>
    </row>
    <row r="34" spans="9:16" ht="12.75" hidden="1">
      <c r="I34" s="40"/>
      <c r="J34" s="120"/>
      <c r="P34" s="120"/>
    </row>
    <row r="35" spans="9:16" ht="12.75" hidden="1">
      <c r="I35" s="40"/>
      <c r="J35" s="120"/>
      <c r="P35" s="120"/>
    </row>
    <row r="36" spans="9:16" ht="18" hidden="1">
      <c r="I36" s="40"/>
      <c r="J36" s="123"/>
      <c r="P36" s="123"/>
    </row>
    <row r="37" spans="9:16" ht="12.75" hidden="1">
      <c r="I37" s="40"/>
      <c r="J37" s="124"/>
      <c r="P37" s="124"/>
    </row>
    <row r="38" spans="9:16" ht="14.25" hidden="1">
      <c r="I38" s="40"/>
      <c r="J38" s="122"/>
      <c r="P38" s="122"/>
    </row>
    <row r="39" spans="9:16" ht="14.25" hidden="1">
      <c r="I39" s="40"/>
      <c r="J39" s="122"/>
      <c r="P39" s="122"/>
    </row>
    <row r="40" spans="9:16" ht="14.25" hidden="1">
      <c r="I40" s="40"/>
      <c r="J40" s="122"/>
      <c r="P40" s="122"/>
    </row>
    <row r="41" spans="9:16" ht="14.25" hidden="1">
      <c r="I41" s="40"/>
      <c r="J41" s="122"/>
      <c r="P41" s="122"/>
    </row>
    <row r="42" spans="9:16" ht="14.25" hidden="1">
      <c r="I42" s="40"/>
      <c r="J42" s="122"/>
      <c r="P42" s="122"/>
    </row>
    <row r="43" spans="9:16" ht="14.25" hidden="1">
      <c r="I43" s="40"/>
      <c r="J43" s="122"/>
      <c r="P43" s="122"/>
    </row>
    <row r="44" spans="9:16" ht="14.25" hidden="1">
      <c r="I44" s="40"/>
      <c r="J44" s="122"/>
      <c r="P44" s="122"/>
    </row>
    <row r="45" spans="9:16" ht="14.25" hidden="1">
      <c r="I45" s="40"/>
      <c r="J45" s="122"/>
      <c r="P45" s="122"/>
    </row>
    <row r="46" spans="9:16" ht="14.25" hidden="1">
      <c r="I46" s="40"/>
      <c r="J46" s="122"/>
      <c r="P46" s="122"/>
    </row>
    <row r="47" spans="9:16" ht="14.25" hidden="1">
      <c r="I47" s="40"/>
      <c r="J47" s="122"/>
      <c r="P47" s="122"/>
    </row>
    <row r="48" spans="9:16" ht="14.25" hidden="1">
      <c r="I48" s="40"/>
      <c r="J48" s="122"/>
      <c r="P48" s="122"/>
    </row>
    <row r="49" spans="9:16" ht="14.25" hidden="1">
      <c r="I49" s="40"/>
      <c r="J49" s="122"/>
      <c r="P49" s="122"/>
    </row>
    <row r="50" spans="9:16" ht="14.25" hidden="1">
      <c r="I50" s="40"/>
      <c r="J50" s="122"/>
      <c r="P50" s="122"/>
    </row>
    <row r="51" spans="9:16" ht="14.25" hidden="1">
      <c r="I51" s="40"/>
      <c r="J51" s="122"/>
      <c r="P51" s="122"/>
    </row>
    <row r="52" spans="9:16" ht="14.25" hidden="1">
      <c r="I52" s="40"/>
      <c r="J52" s="122"/>
      <c r="P52" s="122"/>
    </row>
    <row r="53" spans="9:16" ht="14.25" hidden="1">
      <c r="I53" s="40"/>
      <c r="J53" s="122"/>
      <c r="P53" s="122"/>
    </row>
    <row r="54" spans="9:16" ht="14.25" hidden="1">
      <c r="I54" s="40"/>
      <c r="J54" s="122"/>
      <c r="P54" s="122"/>
    </row>
    <row r="55" spans="9:16" ht="14.25" hidden="1">
      <c r="I55" s="40"/>
      <c r="J55" s="122"/>
      <c r="P55" s="122"/>
    </row>
    <row r="56" spans="9:16" ht="14.25" hidden="1">
      <c r="I56" s="40"/>
      <c r="J56" s="122"/>
      <c r="P56" s="122"/>
    </row>
    <row r="57" spans="9:16" ht="14.25" hidden="1">
      <c r="I57" s="40"/>
      <c r="J57" s="122"/>
      <c r="P57" s="122"/>
    </row>
    <row r="58" spans="9:16" ht="14.25" hidden="1">
      <c r="I58" s="40"/>
      <c r="J58" s="122"/>
      <c r="P58" s="122"/>
    </row>
    <row r="59" spans="9:16" ht="14.25" hidden="1">
      <c r="I59" s="40"/>
      <c r="J59" s="122"/>
      <c r="P59" s="122"/>
    </row>
    <row r="60" spans="9:16" ht="14.25" hidden="1">
      <c r="I60" s="40"/>
      <c r="J60" s="122"/>
      <c r="P60" s="122"/>
    </row>
    <row r="61" spans="9:16" ht="12.75" hidden="1">
      <c r="I61" s="40"/>
      <c r="J61" s="40"/>
      <c r="P61" s="40"/>
    </row>
    <row r="62" spans="9:16" ht="12.75" hidden="1">
      <c r="I62" s="40"/>
      <c r="J62" s="40"/>
      <c r="P62" s="40"/>
    </row>
    <row r="63" spans="9:16" ht="12.75" hidden="1">
      <c r="I63" s="40"/>
      <c r="J63" s="40"/>
      <c r="P63" s="40"/>
    </row>
    <row r="64" spans="9:16" ht="12.75" hidden="1">
      <c r="I64" s="40"/>
      <c r="J64" s="40"/>
      <c r="P64" s="40"/>
    </row>
    <row r="65" spans="9:16" ht="12.75" hidden="1">
      <c r="I65" s="40"/>
      <c r="J65" s="40"/>
      <c r="P65" s="40"/>
    </row>
  </sheetData>
  <mergeCells count="2">
    <mergeCell ref="C5:I5"/>
    <mergeCell ref="K5:O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T41"/>
  <sheetViews>
    <sheetView tabSelected="1" zoomScale="85" zoomScaleNormal="85" zoomScalePageLayoutView="0" workbookViewId="0" topLeftCell="A1">
      <selection activeCell="N6" sqref="N6"/>
    </sheetView>
  </sheetViews>
  <sheetFormatPr defaultColWidth="0" defaultRowHeight="12.75" zeroHeight="1"/>
  <cols>
    <col min="1" max="1" width="0.9921875" style="64" customWidth="1"/>
    <col min="2" max="2" width="14.140625" style="0" customWidth="1"/>
    <col min="3" max="3" width="15.140625" style="0" customWidth="1"/>
    <col min="4" max="4" width="16.57421875" style="0" customWidth="1"/>
    <col min="5" max="5" width="13.7109375" style="0" customWidth="1"/>
    <col min="6" max="6" width="10.28125" style="0" customWidth="1"/>
    <col min="7" max="7" width="10.140625" style="0" customWidth="1"/>
    <col min="8" max="8" width="10.8515625" style="0" customWidth="1"/>
    <col min="9" max="9" width="17.421875" style="0" customWidth="1"/>
    <col min="10" max="10" width="28.00390625" style="0" customWidth="1"/>
    <col min="11" max="11" width="28.421875" style="0" customWidth="1"/>
    <col min="12" max="12" width="51.28125" style="0" customWidth="1"/>
    <col min="13" max="13" width="20.140625" style="0" customWidth="1"/>
    <col min="14" max="14" width="17.7109375" style="0" customWidth="1"/>
    <col min="15" max="15" width="25.140625" style="75" customWidth="1"/>
    <col min="16" max="16" width="26.421875" style="75" customWidth="1"/>
    <col min="17" max="17" width="32.57421875" style="0" customWidth="1"/>
    <col min="18" max="18" width="14.421875" style="0" customWidth="1"/>
    <col min="19" max="19" width="38.8515625" style="0" customWidth="1"/>
    <col min="20" max="20" width="19.57421875" style="0" customWidth="1"/>
  </cols>
  <sheetData>
    <row r="1" spans="1:18" s="3" customFormat="1" ht="23.25">
      <c r="A1" s="67"/>
      <c r="B1" s="6" t="s">
        <v>474</v>
      </c>
      <c r="C1" s="6"/>
      <c r="I1" s="7"/>
      <c r="J1" s="7"/>
      <c r="K1" s="4"/>
      <c r="L1" s="7"/>
      <c r="M1" s="7"/>
      <c r="N1" s="7"/>
      <c r="O1" s="73"/>
      <c r="P1" s="73"/>
      <c r="R1" s="9"/>
    </row>
    <row r="2" spans="1:18" s="3" customFormat="1" ht="23.25">
      <c r="A2" s="67"/>
      <c r="B2" s="6" t="s">
        <v>481</v>
      </c>
      <c r="C2" s="6"/>
      <c r="I2" s="7"/>
      <c r="J2" s="7"/>
      <c r="K2" s="131"/>
      <c r="L2" s="7"/>
      <c r="M2" s="7"/>
      <c r="N2" s="7"/>
      <c r="O2" s="73"/>
      <c r="P2" s="73"/>
      <c r="R2" s="9"/>
    </row>
    <row r="3" spans="1:18" s="3" customFormat="1" ht="18.75">
      <c r="A3" s="67"/>
      <c r="B3" s="105" t="s">
        <v>480</v>
      </c>
      <c r="C3" s="5"/>
      <c r="I3" s="7"/>
      <c r="J3" s="7"/>
      <c r="K3" s="4"/>
      <c r="L3" s="7"/>
      <c r="M3" s="7"/>
      <c r="N3" s="7"/>
      <c r="O3" s="73"/>
      <c r="P3" s="73"/>
      <c r="Q3" s="4"/>
      <c r="R3" s="9"/>
    </row>
    <row r="4" spans="1:20" s="4" customFormat="1" ht="51">
      <c r="A4" s="66"/>
      <c r="B4" s="1" t="s">
        <v>395</v>
      </c>
      <c r="C4" s="1" t="s">
        <v>371</v>
      </c>
      <c r="D4" s="1" t="s">
        <v>530</v>
      </c>
      <c r="E4" s="1" t="s">
        <v>406</v>
      </c>
      <c r="F4" s="1" t="s">
        <v>374</v>
      </c>
      <c r="G4" s="1" t="s">
        <v>375</v>
      </c>
      <c r="H4" s="1" t="s">
        <v>377</v>
      </c>
      <c r="I4" s="2" t="s">
        <v>437</v>
      </c>
      <c r="J4" s="2" t="s">
        <v>492</v>
      </c>
      <c r="K4" s="1" t="s">
        <v>536</v>
      </c>
      <c r="L4" s="1" t="s">
        <v>372</v>
      </c>
      <c r="M4" s="1" t="s">
        <v>373</v>
      </c>
      <c r="N4" s="1" t="s">
        <v>479</v>
      </c>
      <c r="O4" s="1" t="s">
        <v>533</v>
      </c>
      <c r="P4" s="1" t="s">
        <v>534</v>
      </c>
      <c r="Q4" s="1" t="s">
        <v>376</v>
      </c>
      <c r="R4" s="1" t="s">
        <v>379</v>
      </c>
      <c r="S4" s="1" t="s">
        <v>370</v>
      </c>
      <c r="T4" s="1" t="s">
        <v>407</v>
      </c>
    </row>
    <row r="5" spans="1:20" s="13" customFormat="1" ht="51">
      <c r="A5" s="68"/>
      <c r="B5" s="33" t="s">
        <v>387</v>
      </c>
      <c r="C5" s="10" t="s">
        <v>494</v>
      </c>
      <c r="D5" s="128">
        <v>39519</v>
      </c>
      <c r="E5" s="10" t="s">
        <v>495</v>
      </c>
      <c r="F5" s="11" t="s">
        <v>378</v>
      </c>
      <c r="G5" s="12" t="s">
        <v>378</v>
      </c>
      <c r="H5" s="11" t="s">
        <v>378</v>
      </c>
      <c r="I5" s="11" t="s">
        <v>378</v>
      </c>
      <c r="J5" s="11" t="s">
        <v>496</v>
      </c>
      <c r="K5" s="11" t="s">
        <v>454</v>
      </c>
      <c r="L5" s="8" t="s">
        <v>497</v>
      </c>
      <c r="M5" s="8" t="s">
        <v>498</v>
      </c>
      <c r="N5" s="11" t="s">
        <v>499</v>
      </c>
      <c r="O5" s="12"/>
      <c r="P5" s="12" t="s">
        <v>535</v>
      </c>
      <c r="Q5" s="11" t="s">
        <v>501</v>
      </c>
      <c r="R5" s="10" t="s">
        <v>378</v>
      </c>
      <c r="S5" s="8"/>
      <c r="T5" s="31" t="s">
        <v>500</v>
      </c>
    </row>
    <row r="6" spans="1:20" s="13" customFormat="1" ht="51">
      <c r="A6" s="68"/>
      <c r="B6" s="109" t="s">
        <v>387</v>
      </c>
      <c r="C6" s="128">
        <v>39520</v>
      </c>
      <c r="D6" s="128">
        <v>39521</v>
      </c>
      <c r="E6" s="109" t="s">
        <v>502</v>
      </c>
      <c r="F6" s="109" t="s">
        <v>378</v>
      </c>
      <c r="G6" s="109" t="s">
        <v>378</v>
      </c>
      <c r="H6" s="109" t="s">
        <v>378</v>
      </c>
      <c r="I6" s="109" t="s">
        <v>378</v>
      </c>
      <c r="J6" s="109" t="s">
        <v>503</v>
      </c>
      <c r="K6" s="11" t="s">
        <v>453</v>
      </c>
      <c r="L6" s="8" t="s">
        <v>504</v>
      </c>
      <c r="M6" s="8" t="s">
        <v>505</v>
      </c>
      <c r="N6" s="109" t="s">
        <v>499</v>
      </c>
      <c r="O6" s="109"/>
      <c r="P6" s="109" t="s">
        <v>535</v>
      </c>
      <c r="Q6" s="109" t="s">
        <v>507</v>
      </c>
      <c r="R6" s="128">
        <v>39529</v>
      </c>
      <c r="S6" s="109"/>
      <c r="T6" s="31" t="s">
        <v>500</v>
      </c>
    </row>
    <row r="7" spans="1:20" s="4" customFormat="1" ht="38.25">
      <c r="A7" s="66"/>
      <c r="B7" s="109" t="s">
        <v>387</v>
      </c>
      <c r="C7" s="109" t="s">
        <v>508</v>
      </c>
      <c r="D7" s="128">
        <v>39524</v>
      </c>
      <c r="E7" s="109" t="s">
        <v>537</v>
      </c>
      <c r="F7" s="109" t="s">
        <v>378</v>
      </c>
      <c r="G7" s="109" t="s">
        <v>378</v>
      </c>
      <c r="H7" s="109" t="s">
        <v>378</v>
      </c>
      <c r="I7" s="109" t="s">
        <v>378</v>
      </c>
      <c r="J7" s="109" t="s">
        <v>531</v>
      </c>
      <c r="K7" s="109" t="s">
        <v>453</v>
      </c>
      <c r="L7" s="8" t="s">
        <v>509</v>
      </c>
      <c r="M7" s="8" t="s">
        <v>518</v>
      </c>
      <c r="N7" s="109" t="s">
        <v>506</v>
      </c>
      <c r="O7" s="109"/>
      <c r="P7" s="109" t="s">
        <v>535</v>
      </c>
      <c r="Q7" s="109" t="s">
        <v>510</v>
      </c>
      <c r="R7" s="109" t="s">
        <v>511</v>
      </c>
      <c r="S7" s="109"/>
      <c r="T7" s="32" t="s">
        <v>512</v>
      </c>
    </row>
    <row r="8" spans="1:20" s="13" customFormat="1" ht="25.5">
      <c r="A8" s="68"/>
      <c r="B8" s="117" t="s">
        <v>387</v>
      </c>
      <c r="C8" s="128"/>
      <c r="D8" s="128">
        <v>39528</v>
      </c>
      <c r="E8" s="118" t="s">
        <v>513</v>
      </c>
      <c r="F8" s="11" t="s">
        <v>378</v>
      </c>
      <c r="G8" s="11" t="s">
        <v>378</v>
      </c>
      <c r="H8" s="117" t="s">
        <v>378</v>
      </c>
      <c r="I8" s="11" t="s">
        <v>378</v>
      </c>
      <c r="J8" s="11" t="s">
        <v>514</v>
      </c>
      <c r="K8" s="109" t="s">
        <v>454</v>
      </c>
      <c r="L8" s="74" t="s">
        <v>515</v>
      </c>
      <c r="M8" s="8" t="s">
        <v>516</v>
      </c>
      <c r="N8" s="11" t="s">
        <v>499</v>
      </c>
      <c r="O8" s="8"/>
      <c r="P8" s="109" t="s">
        <v>535</v>
      </c>
      <c r="Q8" s="11" t="s">
        <v>517</v>
      </c>
      <c r="R8" s="109" t="s">
        <v>542</v>
      </c>
      <c r="S8" s="11"/>
      <c r="T8" s="31" t="s">
        <v>500</v>
      </c>
    </row>
    <row r="9" spans="1:20" s="13" customFormat="1" ht="25.5">
      <c r="A9" s="68"/>
      <c r="B9" s="33" t="s">
        <v>387</v>
      </c>
      <c r="C9" s="128">
        <v>39533</v>
      </c>
      <c r="D9" s="128">
        <v>39533</v>
      </c>
      <c r="E9" s="11" t="s">
        <v>519</v>
      </c>
      <c r="F9" s="11" t="s">
        <v>378</v>
      </c>
      <c r="G9" s="109" t="s">
        <v>378</v>
      </c>
      <c r="H9" s="11" t="s">
        <v>378</v>
      </c>
      <c r="I9" s="11" t="s">
        <v>378</v>
      </c>
      <c r="J9" s="11" t="s">
        <v>532</v>
      </c>
      <c r="K9" s="109" t="s">
        <v>454</v>
      </c>
      <c r="L9" s="74" t="s">
        <v>520</v>
      </c>
      <c r="M9" s="8" t="s">
        <v>521</v>
      </c>
      <c r="N9" s="11" t="s">
        <v>499</v>
      </c>
      <c r="O9" s="12"/>
      <c r="P9" s="109" t="s">
        <v>539</v>
      </c>
      <c r="Q9" s="11" t="s">
        <v>522</v>
      </c>
      <c r="R9" s="132">
        <v>39533</v>
      </c>
      <c r="S9" s="8"/>
      <c r="T9" s="31" t="s">
        <v>500</v>
      </c>
    </row>
    <row r="10" spans="1:20" s="13" customFormat="1" ht="42.75" customHeight="1">
      <c r="A10" s="68"/>
      <c r="B10" s="109" t="s">
        <v>387</v>
      </c>
      <c r="C10" s="128" t="s">
        <v>523</v>
      </c>
      <c r="D10" s="128">
        <v>39538</v>
      </c>
      <c r="E10" s="109" t="s">
        <v>524</v>
      </c>
      <c r="F10" s="109" t="s">
        <v>378</v>
      </c>
      <c r="G10" s="109" t="s">
        <v>378</v>
      </c>
      <c r="H10" s="109" t="s">
        <v>378</v>
      </c>
      <c r="I10" s="109" t="s">
        <v>378</v>
      </c>
      <c r="J10" s="109" t="s">
        <v>525</v>
      </c>
      <c r="K10" s="109" t="s">
        <v>538</v>
      </c>
      <c r="L10" s="74" t="s">
        <v>541</v>
      </c>
      <c r="M10" s="8" t="s">
        <v>540</v>
      </c>
      <c r="N10" s="12" t="s">
        <v>506</v>
      </c>
      <c r="O10" s="12"/>
      <c r="P10" s="109" t="s">
        <v>535</v>
      </c>
      <c r="Q10" s="11" t="s">
        <v>543</v>
      </c>
      <c r="R10" s="133">
        <v>39540</v>
      </c>
      <c r="S10" s="8"/>
      <c r="T10" s="31" t="s">
        <v>500</v>
      </c>
    </row>
    <row r="11" spans="1:20" s="13" customFormat="1" ht="38.25">
      <c r="A11" s="68"/>
      <c r="B11" s="33" t="s">
        <v>387</v>
      </c>
      <c r="C11" s="128">
        <v>39535</v>
      </c>
      <c r="D11" s="128">
        <v>39547</v>
      </c>
      <c r="E11" s="108" t="s">
        <v>526</v>
      </c>
      <c r="F11" s="11" t="s">
        <v>378</v>
      </c>
      <c r="G11" s="109" t="s">
        <v>378</v>
      </c>
      <c r="H11" s="11" t="s">
        <v>378</v>
      </c>
      <c r="I11" s="11" t="s">
        <v>378</v>
      </c>
      <c r="J11" s="11" t="s">
        <v>514</v>
      </c>
      <c r="K11" s="109" t="s">
        <v>454</v>
      </c>
      <c r="L11" s="74" t="s">
        <v>527</v>
      </c>
      <c r="M11" s="8" t="s">
        <v>528</v>
      </c>
      <c r="N11" s="11" t="s">
        <v>499</v>
      </c>
      <c r="O11" s="12"/>
      <c r="P11" s="109" t="s">
        <v>539</v>
      </c>
      <c r="Q11" s="11" t="s">
        <v>543</v>
      </c>
      <c r="R11" s="133">
        <v>39537</v>
      </c>
      <c r="S11" s="8" t="s">
        <v>544</v>
      </c>
      <c r="T11" s="31" t="s">
        <v>500</v>
      </c>
    </row>
    <row r="12" spans="1:20" s="13" customFormat="1" ht="12.75">
      <c r="A12" s="68"/>
      <c r="B12" s="33"/>
      <c r="C12" s="128"/>
      <c r="D12" s="128"/>
      <c r="E12" s="108"/>
      <c r="F12" s="11"/>
      <c r="G12" s="109"/>
      <c r="H12" s="11"/>
      <c r="I12" s="11"/>
      <c r="J12" s="11"/>
      <c r="K12" s="8"/>
      <c r="L12" s="8"/>
      <c r="M12" s="8"/>
      <c r="N12" s="8"/>
      <c r="O12" s="12"/>
      <c r="P12" s="12"/>
      <c r="Q12" s="11"/>
      <c r="R12" s="10"/>
      <c r="S12" s="8"/>
      <c r="T12" s="31"/>
    </row>
    <row r="13" spans="1:20" s="13" customFormat="1" ht="12.75">
      <c r="A13" s="68"/>
      <c r="B13" s="33"/>
      <c r="C13" s="128"/>
      <c r="D13" s="128"/>
      <c r="E13" s="106"/>
      <c r="F13" s="11"/>
      <c r="G13" s="107"/>
      <c r="H13" s="11"/>
      <c r="I13" s="11"/>
      <c r="J13" s="11"/>
      <c r="K13" s="8"/>
      <c r="L13" s="74"/>
      <c r="M13" s="8"/>
      <c r="N13" s="8"/>
      <c r="O13" s="12"/>
      <c r="P13" s="12"/>
      <c r="Q13" s="11"/>
      <c r="R13" s="10"/>
      <c r="S13" s="8"/>
      <c r="T13" s="31"/>
    </row>
    <row r="14" spans="1:20" s="4" customFormat="1" ht="12.75">
      <c r="A14" s="66"/>
      <c r="B14" s="1"/>
      <c r="C14" s="1"/>
      <c r="D14" s="1"/>
      <c r="E14" s="1"/>
      <c r="F14" s="1"/>
      <c r="G14" s="1"/>
      <c r="H14" s="1"/>
      <c r="I14" s="2"/>
      <c r="J14" s="2"/>
      <c r="K14" s="1"/>
      <c r="L14" s="1"/>
      <c r="M14" s="1"/>
      <c r="N14" s="1"/>
      <c r="O14" s="1"/>
      <c r="P14" s="1"/>
      <c r="Q14" s="1"/>
      <c r="R14" s="1"/>
      <c r="S14" s="1"/>
      <c r="T14" s="1"/>
    </row>
    <row r="15" spans="1:20" s="13" customFormat="1" ht="12.75">
      <c r="A15" s="68"/>
      <c r="B15" s="33"/>
      <c r="C15" s="10"/>
      <c r="D15" s="10"/>
      <c r="E15" s="10"/>
      <c r="F15" s="11"/>
      <c r="G15" s="12"/>
      <c r="H15" s="11"/>
      <c r="I15" s="11"/>
      <c r="J15" s="11"/>
      <c r="K15" s="8"/>
      <c r="L15" s="74"/>
      <c r="M15" s="8"/>
      <c r="N15" s="8"/>
      <c r="O15" s="12"/>
      <c r="P15" s="12"/>
      <c r="Q15" s="11"/>
      <c r="R15" s="10"/>
      <c r="S15" s="8"/>
      <c r="T15" s="31"/>
    </row>
    <row r="16" spans="1:20" s="13" customFormat="1" ht="12.75">
      <c r="A16" s="68"/>
      <c r="B16" s="109"/>
      <c r="C16" s="109"/>
      <c r="D16" s="109"/>
      <c r="E16" s="109"/>
      <c r="F16" s="109"/>
      <c r="G16" s="109"/>
      <c r="H16" s="109"/>
      <c r="I16" s="109"/>
      <c r="J16" s="109"/>
      <c r="K16" s="109"/>
      <c r="L16" s="109"/>
      <c r="M16" s="109"/>
      <c r="N16" s="109"/>
      <c r="O16" s="109"/>
      <c r="P16" s="109"/>
      <c r="Q16" s="109"/>
      <c r="R16" s="109"/>
      <c r="S16" s="109"/>
      <c r="T16" s="31"/>
    </row>
    <row r="17" spans="1:20" s="13" customFormat="1" ht="12.75">
      <c r="A17" s="68"/>
      <c r="B17" s="109"/>
      <c r="C17" s="109"/>
      <c r="D17" s="109"/>
      <c r="E17" s="109"/>
      <c r="F17" s="109"/>
      <c r="G17" s="109"/>
      <c r="H17" s="109"/>
      <c r="I17" s="109"/>
      <c r="J17" s="109"/>
      <c r="K17" s="109"/>
      <c r="L17" s="109"/>
      <c r="M17" s="109"/>
      <c r="N17" s="109"/>
      <c r="O17" s="109"/>
      <c r="P17" s="109"/>
      <c r="Q17" s="109"/>
      <c r="R17" s="109"/>
      <c r="S17" s="109"/>
      <c r="T17" s="31"/>
    </row>
    <row r="18" spans="1:20" s="13" customFormat="1" ht="12.75">
      <c r="A18" s="68"/>
      <c r="B18" s="109"/>
      <c r="C18" s="109"/>
      <c r="D18" s="109"/>
      <c r="E18" s="109"/>
      <c r="F18" s="109"/>
      <c r="G18" s="109"/>
      <c r="H18" s="109"/>
      <c r="I18" s="109"/>
      <c r="J18" s="109"/>
      <c r="K18" s="109"/>
      <c r="L18" s="109"/>
      <c r="M18" s="109"/>
      <c r="N18" s="109"/>
      <c r="O18" s="109"/>
      <c r="P18" s="109"/>
      <c r="Q18" s="109"/>
      <c r="R18" s="109"/>
      <c r="S18" s="109"/>
      <c r="T18" s="32"/>
    </row>
    <row r="19" spans="1:20" s="13" customFormat="1" ht="12.75">
      <c r="A19" s="68"/>
      <c r="B19" s="109"/>
      <c r="C19" s="109"/>
      <c r="D19" s="109"/>
      <c r="E19" s="109"/>
      <c r="F19" s="109"/>
      <c r="G19" s="109"/>
      <c r="H19" s="109"/>
      <c r="I19" s="109"/>
      <c r="J19" s="109"/>
      <c r="K19" s="109"/>
      <c r="L19" s="109"/>
      <c r="M19" s="109"/>
      <c r="N19" s="109"/>
      <c r="O19" s="109"/>
      <c r="P19" s="109"/>
      <c r="Q19" s="109"/>
      <c r="R19" s="109"/>
      <c r="S19" s="109"/>
      <c r="T19" s="31"/>
    </row>
    <row r="20" spans="1:20" s="13" customFormat="1" ht="12.75">
      <c r="A20" s="68"/>
      <c r="B20" s="109"/>
      <c r="C20" s="109"/>
      <c r="D20" s="109"/>
      <c r="E20" s="109"/>
      <c r="F20" s="109"/>
      <c r="G20" s="109"/>
      <c r="H20" s="109"/>
      <c r="I20" s="109"/>
      <c r="J20" s="109"/>
      <c r="K20" s="109"/>
      <c r="L20" s="109"/>
      <c r="M20" s="109"/>
      <c r="N20" s="109"/>
      <c r="O20" s="109"/>
      <c r="P20" s="109"/>
      <c r="Q20" s="109"/>
      <c r="R20" s="109"/>
      <c r="S20" s="109"/>
      <c r="T20" s="31"/>
    </row>
    <row r="21" spans="1:20" s="13" customFormat="1" ht="12.75">
      <c r="A21" s="68"/>
      <c r="B21" s="109"/>
      <c r="C21" s="109"/>
      <c r="D21" s="109"/>
      <c r="E21" s="109"/>
      <c r="F21" s="109"/>
      <c r="G21" s="109"/>
      <c r="H21" s="109"/>
      <c r="I21" s="109"/>
      <c r="J21" s="109"/>
      <c r="K21" s="109"/>
      <c r="L21" s="109"/>
      <c r="M21" s="109"/>
      <c r="N21" s="109"/>
      <c r="O21" s="109"/>
      <c r="P21" s="109"/>
      <c r="Q21" s="109"/>
      <c r="R21" s="109"/>
      <c r="S21" s="109"/>
      <c r="T21" s="31"/>
    </row>
    <row r="22" spans="1:20" s="13" customFormat="1" ht="12.75">
      <c r="A22" s="68"/>
      <c r="B22" s="33"/>
      <c r="C22" s="10"/>
      <c r="D22" s="10"/>
      <c r="E22" s="10"/>
      <c r="F22" s="11"/>
      <c r="G22" s="12"/>
      <c r="H22" s="11"/>
      <c r="I22" s="11"/>
      <c r="J22" s="11"/>
      <c r="K22" s="8"/>
      <c r="L22" s="74"/>
      <c r="M22" s="8"/>
      <c r="N22" s="8"/>
      <c r="O22" s="12"/>
      <c r="P22" s="12"/>
      <c r="Q22" s="11"/>
      <c r="R22" s="10"/>
      <c r="S22" s="8"/>
      <c r="T22" s="32"/>
    </row>
    <row r="23" spans="1:20" s="13" customFormat="1" ht="12.75">
      <c r="A23" s="68"/>
      <c r="B23" s="109"/>
      <c r="C23" s="109"/>
      <c r="D23" s="109"/>
      <c r="E23" s="109"/>
      <c r="F23" s="109"/>
      <c r="G23" s="109"/>
      <c r="H23" s="109"/>
      <c r="I23" s="109"/>
      <c r="J23" s="109"/>
      <c r="K23" s="109"/>
      <c r="L23" s="109"/>
      <c r="M23" s="109"/>
      <c r="N23" s="109"/>
      <c r="O23" s="109"/>
      <c r="P23" s="109"/>
      <c r="Q23" s="109"/>
      <c r="R23" s="109"/>
      <c r="S23" s="109"/>
      <c r="T23" s="31"/>
    </row>
    <row r="24" spans="1:20" s="4" customFormat="1" ht="12.75">
      <c r="A24" s="66"/>
      <c r="B24" s="1"/>
      <c r="C24" s="1"/>
      <c r="D24" s="1"/>
      <c r="E24" s="1"/>
      <c r="F24" s="1"/>
      <c r="G24" s="1"/>
      <c r="H24" s="1"/>
      <c r="I24" s="2"/>
      <c r="J24" s="2"/>
      <c r="K24" s="1"/>
      <c r="L24" s="1"/>
      <c r="M24" s="1"/>
      <c r="N24" s="1"/>
      <c r="O24" s="1"/>
      <c r="P24" s="1"/>
      <c r="Q24" s="1"/>
      <c r="R24" s="1"/>
      <c r="S24" s="1"/>
      <c r="T24" s="1"/>
    </row>
    <row r="25" spans="1:20" s="13" customFormat="1" ht="12.75">
      <c r="A25" s="68"/>
      <c r="B25" s="33"/>
      <c r="C25" s="10"/>
      <c r="D25" s="10"/>
      <c r="E25" s="10"/>
      <c r="F25" s="11"/>
      <c r="G25" s="12"/>
      <c r="H25" s="11"/>
      <c r="I25" s="11"/>
      <c r="J25" s="11"/>
      <c r="K25" s="8"/>
      <c r="L25" s="74"/>
      <c r="M25" s="8"/>
      <c r="N25" s="8"/>
      <c r="O25" s="12"/>
      <c r="P25" s="12"/>
      <c r="Q25" s="11"/>
      <c r="R25" s="10"/>
      <c r="S25" s="8"/>
      <c r="T25" s="31"/>
    </row>
    <row r="26" spans="2:20" s="13" customFormat="1" ht="12.75">
      <c r="B26" s="109"/>
      <c r="C26" s="109"/>
      <c r="D26" s="109"/>
      <c r="E26" s="109"/>
      <c r="F26" s="109"/>
      <c r="G26" s="109"/>
      <c r="H26" s="109"/>
      <c r="I26" s="109"/>
      <c r="J26" s="109"/>
      <c r="K26" s="109"/>
      <c r="L26" s="109"/>
      <c r="M26" s="109"/>
      <c r="N26" s="109"/>
      <c r="O26" s="109"/>
      <c r="P26" s="109"/>
      <c r="Q26" s="109"/>
      <c r="R26" s="109"/>
      <c r="S26" s="109"/>
      <c r="T26" s="31"/>
    </row>
    <row r="27" spans="1:20" s="13" customFormat="1" ht="12.75">
      <c r="A27" s="68"/>
      <c r="B27" s="109"/>
      <c r="C27" s="109"/>
      <c r="D27" s="109"/>
      <c r="E27" s="109"/>
      <c r="F27" s="109"/>
      <c r="G27" s="109"/>
      <c r="H27" s="109"/>
      <c r="I27" s="109"/>
      <c r="J27" s="109"/>
      <c r="K27" s="109"/>
      <c r="L27" s="109"/>
      <c r="M27" s="109"/>
      <c r="N27" s="109"/>
      <c r="O27" s="109"/>
      <c r="P27" s="109"/>
      <c r="Q27" s="109"/>
      <c r="R27" s="109"/>
      <c r="S27" s="109"/>
      <c r="T27" s="31"/>
    </row>
    <row r="28" spans="1:20" s="13" customFormat="1" ht="12.75">
      <c r="A28" s="68"/>
      <c r="B28" s="109"/>
      <c r="C28" s="109"/>
      <c r="D28" s="109"/>
      <c r="E28" s="109"/>
      <c r="F28" s="109"/>
      <c r="G28" s="109"/>
      <c r="H28" s="109"/>
      <c r="I28" s="109"/>
      <c r="J28" s="109"/>
      <c r="K28" s="109"/>
      <c r="L28" s="109"/>
      <c r="M28" s="109"/>
      <c r="N28" s="109"/>
      <c r="O28" s="109"/>
      <c r="P28" s="109"/>
      <c r="Q28" s="109"/>
      <c r="R28" s="109"/>
      <c r="S28" s="109"/>
      <c r="T28" s="32"/>
    </row>
    <row r="29" spans="2:20" s="13" customFormat="1" ht="12.75">
      <c r="B29" s="109"/>
      <c r="C29" s="109"/>
      <c r="D29" s="109"/>
      <c r="E29" s="109"/>
      <c r="F29" s="109"/>
      <c r="G29" s="109"/>
      <c r="H29" s="109"/>
      <c r="I29" s="109"/>
      <c r="J29" s="109"/>
      <c r="K29" s="109"/>
      <c r="L29" s="109"/>
      <c r="M29" s="109"/>
      <c r="N29" s="109"/>
      <c r="O29" s="109"/>
      <c r="P29" s="109"/>
      <c r="Q29" s="109"/>
      <c r="R29" s="109"/>
      <c r="S29" s="109"/>
      <c r="T29" s="31"/>
    </row>
    <row r="30" spans="1:20" s="13" customFormat="1" ht="12.75">
      <c r="A30" s="68"/>
      <c r="B30" s="109"/>
      <c r="C30" s="109"/>
      <c r="D30" s="109"/>
      <c r="E30" s="109"/>
      <c r="F30" s="109"/>
      <c r="G30" s="109"/>
      <c r="H30" s="109"/>
      <c r="I30" s="109"/>
      <c r="J30" s="109"/>
      <c r="K30" s="109"/>
      <c r="L30" s="109"/>
      <c r="M30" s="109"/>
      <c r="N30" s="109"/>
      <c r="O30" s="109"/>
      <c r="P30" s="109"/>
      <c r="Q30" s="109"/>
      <c r="R30" s="109"/>
      <c r="S30" s="109"/>
      <c r="T30" s="31"/>
    </row>
    <row r="31" spans="1:20" s="4" customFormat="1" ht="12.75">
      <c r="A31" s="66"/>
      <c r="B31" s="1"/>
      <c r="C31" s="1"/>
      <c r="D31" s="1"/>
      <c r="E31" s="1"/>
      <c r="F31" s="1"/>
      <c r="G31" s="1"/>
      <c r="H31" s="1"/>
      <c r="I31" s="2"/>
      <c r="J31" s="2"/>
      <c r="K31" s="1"/>
      <c r="L31" s="1"/>
      <c r="M31" s="1"/>
      <c r="N31" s="1"/>
      <c r="O31" s="1"/>
      <c r="P31" s="1"/>
      <c r="Q31" s="1"/>
      <c r="R31" s="1"/>
      <c r="S31" s="1"/>
      <c r="T31" s="1"/>
    </row>
    <row r="32" spans="2:20" s="13" customFormat="1" ht="12.75">
      <c r="B32" s="109"/>
      <c r="C32" s="109"/>
      <c r="D32" s="109"/>
      <c r="E32" s="109"/>
      <c r="F32" s="109"/>
      <c r="G32" s="109"/>
      <c r="H32" s="109"/>
      <c r="I32" s="109"/>
      <c r="J32" s="109"/>
      <c r="K32" s="109"/>
      <c r="L32" s="109"/>
      <c r="M32" s="109"/>
      <c r="N32" s="109"/>
      <c r="O32" s="109"/>
      <c r="P32" s="109"/>
      <c r="Q32" s="109"/>
      <c r="R32" s="109"/>
      <c r="S32" s="109"/>
      <c r="T32" s="31"/>
    </row>
    <row r="33" spans="1:20" s="13" customFormat="1" ht="12.75">
      <c r="A33" s="68"/>
      <c r="B33" s="109"/>
      <c r="C33" s="109"/>
      <c r="D33" s="109"/>
      <c r="E33" s="109"/>
      <c r="F33" s="109"/>
      <c r="G33" s="109"/>
      <c r="H33" s="109"/>
      <c r="I33" s="109"/>
      <c r="J33" s="109"/>
      <c r="K33" s="109"/>
      <c r="L33" s="109"/>
      <c r="M33" s="109"/>
      <c r="N33" s="109"/>
      <c r="O33" s="109"/>
      <c r="P33" s="109"/>
      <c r="Q33" s="109"/>
      <c r="R33" s="109"/>
      <c r="S33" s="109"/>
      <c r="T33" s="31"/>
    </row>
    <row r="34" spans="1:20" s="13" customFormat="1" ht="12.75">
      <c r="A34" s="68"/>
      <c r="B34" s="33"/>
      <c r="C34" s="10"/>
      <c r="D34" s="10"/>
      <c r="E34" s="10"/>
      <c r="F34" s="11"/>
      <c r="G34" s="12"/>
      <c r="H34" s="11"/>
      <c r="I34" s="11"/>
      <c r="J34" s="11"/>
      <c r="K34" s="8"/>
      <c r="L34" s="8"/>
      <c r="M34" s="8"/>
      <c r="N34" s="8"/>
      <c r="O34" s="12"/>
      <c r="P34" s="12"/>
      <c r="Q34" s="11"/>
      <c r="R34" s="10"/>
      <c r="S34" s="8"/>
      <c r="T34" s="32"/>
    </row>
    <row r="35" spans="1:20" s="4" customFormat="1" ht="12.75">
      <c r="A35" s="66"/>
      <c r="B35" s="1"/>
      <c r="C35" s="1"/>
      <c r="D35" s="1"/>
      <c r="E35" s="1"/>
      <c r="F35" s="1"/>
      <c r="G35" s="1"/>
      <c r="H35" s="1"/>
      <c r="I35" s="2"/>
      <c r="J35" s="2"/>
      <c r="K35" s="1"/>
      <c r="L35" s="1"/>
      <c r="M35" s="1"/>
      <c r="N35" s="1"/>
      <c r="O35" s="1"/>
      <c r="P35" s="1"/>
      <c r="Q35" s="1"/>
      <c r="R35" s="1"/>
      <c r="S35" s="1"/>
      <c r="T35" s="1"/>
    </row>
    <row r="36" spans="2:20" s="13" customFormat="1" ht="12.75">
      <c r="B36" s="33"/>
      <c r="C36" s="10"/>
      <c r="D36" s="10"/>
      <c r="E36" s="10"/>
      <c r="F36" s="11"/>
      <c r="G36" s="12"/>
      <c r="H36" s="11"/>
      <c r="I36" s="11"/>
      <c r="J36" s="11"/>
      <c r="K36" s="8"/>
      <c r="L36" s="8"/>
      <c r="M36" s="8"/>
      <c r="N36" s="8"/>
      <c r="O36" s="12"/>
      <c r="P36" s="12"/>
      <c r="Q36" s="11"/>
      <c r="R36" s="10"/>
      <c r="S36" s="8"/>
      <c r="T36" s="31"/>
    </row>
    <row r="37" spans="2:20" s="13" customFormat="1" ht="12.75">
      <c r="B37" s="109"/>
      <c r="C37" s="109"/>
      <c r="D37" s="109"/>
      <c r="E37" s="109"/>
      <c r="F37" s="109"/>
      <c r="G37" s="109"/>
      <c r="H37" s="109"/>
      <c r="I37" s="109"/>
      <c r="J37" s="109"/>
      <c r="K37" s="109"/>
      <c r="L37" s="109"/>
      <c r="M37" s="109"/>
      <c r="N37" s="109"/>
      <c r="O37" s="109"/>
      <c r="P37" s="109"/>
      <c r="Q37" s="109"/>
      <c r="R37" s="109"/>
      <c r="S37" s="109"/>
      <c r="T37" s="31"/>
    </row>
    <row r="38" spans="2:20" s="13" customFormat="1" ht="12.75">
      <c r="B38" s="33"/>
      <c r="C38" s="10"/>
      <c r="D38" s="10"/>
      <c r="E38" s="10"/>
      <c r="F38" s="11"/>
      <c r="G38" s="12"/>
      <c r="H38" s="11"/>
      <c r="I38" s="11"/>
      <c r="J38" s="11"/>
      <c r="K38" s="8"/>
      <c r="L38" s="8"/>
      <c r="M38" s="8"/>
      <c r="N38" s="8"/>
      <c r="O38" s="12"/>
      <c r="P38" s="12"/>
      <c r="Q38" s="11"/>
      <c r="R38" s="10"/>
      <c r="S38" s="8"/>
      <c r="T38" s="31"/>
    </row>
    <row r="39" spans="2:20" s="13" customFormat="1" ht="12.75">
      <c r="B39" s="33"/>
      <c r="C39" s="10"/>
      <c r="D39" s="10"/>
      <c r="E39" s="10"/>
      <c r="F39" s="11"/>
      <c r="G39" s="12"/>
      <c r="H39" s="12"/>
      <c r="I39" s="11"/>
      <c r="J39" s="11"/>
      <c r="K39" s="8"/>
      <c r="L39" s="8"/>
      <c r="M39" s="8"/>
      <c r="N39" s="8"/>
      <c r="O39" s="12"/>
      <c r="P39" s="12"/>
      <c r="Q39" s="11"/>
      <c r="R39" s="10"/>
      <c r="S39" s="8"/>
      <c r="T39" s="31"/>
    </row>
    <row r="40" spans="2:20" s="13" customFormat="1" ht="12.75">
      <c r="B40" s="33"/>
      <c r="C40" s="10"/>
      <c r="D40" s="10"/>
      <c r="E40" s="10"/>
      <c r="F40" s="11"/>
      <c r="G40" s="12"/>
      <c r="H40" s="12"/>
      <c r="I40" s="11"/>
      <c r="J40" s="11"/>
      <c r="K40" s="8"/>
      <c r="L40" s="8"/>
      <c r="M40" s="8"/>
      <c r="N40" s="8"/>
      <c r="O40" s="12"/>
      <c r="P40" s="12"/>
      <c r="Q40" s="11"/>
      <c r="R40" s="10"/>
      <c r="S40" s="8"/>
      <c r="T40" s="31"/>
    </row>
    <row r="41" spans="2:20" s="13" customFormat="1" ht="12.75">
      <c r="B41" s="14"/>
      <c r="C41" s="14"/>
      <c r="D41" s="14"/>
      <c r="E41" s="14"/>
      <c r="F41" s="15"/>
      <c r="G41" s="16"/>
      <c r="H41" s="16"/>
      <c r="I41" s="15"/>
      <c r="J41" s="15"/>
      <c r="K41" s="17"/>
      <c r="L41" s="15"/>
      <c r="M41" s="15"/>
      <c r="N41" s="15"/>
      <c r="O41" s="16"/>
      <c r="P41" s="16"/>
      <c r="Q41" s="18"/>
      <c r="R41" s="19"/>
      <c r="S41" s="20"/>
      <c r="T41" s="21"/>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sheetData>
  <sheetProtection/>
  <autoFilter ref="B4:AA4"/>
  <printOptions/>
  <pageMargins left="0.44" right="0.3" top="0.76" bottom="1" header="0.5" footer="0.5"/>
  <pageSetup fitToWidth="2" fitToHeight="1" horizontalDpi="600" verticalDpi="600" orientation="landscape" scale="6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1">
      <selection activeCell="A6" sqref="A6"/>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ht="23.25" customHeight="1">
      <c r="A1" s="6" t="s">
        <v>466</v>
      </c>
    </row>
    <row r="2" ht="23.25" customHeight="1" thickBot="1">
      <c r="A2" s="89" t="s">
        <v>467</v>
      </c>
    </row>
    <row r="3" spans="1:7" ht="22.5" thickBot="1">
      <c r="A3" s="29" t="s">
        <v>395</v>
      </c>
      <c r="B3" s="29" t="s">
        <v>396</v>
      </c>
      <c r="C3" s="29" t="s">
        <v>380</v>
      </c>
      <c r="D3" s="29" t="s">
        <v>381</v>
      </c>
      <c r="E3" s="29" t="s">
        <v>382</v>
      </c>
      <c r="F3" s="110" t="s">
        <v>383</v>
      </c>
      <c r="G3" s="113" t="s">
        <v>384</v>
      </c>
    </row>
    <row r="4" spans="1:7" ht="23.25" customHeight="1" thickBot="1">
      <c r="A4" s="22" t="s">
        <v>545</v>
      </c>
      <c r="B4" s="22" t="s">
        <v>449</v>
      </c>
      <c r="C4" s="23">
        <v>44640</v>
      </c>
      <c r="D4" s="23">
        <v>540</v>
      </c>
      <c r="E4" s="23">
        <f>SUM(C4-D4)</f>
        <v>44100</v>
      </c>
      <c r="F4" s="111">
        <v>1637</v>
      </c>
      <c r="G4" s="114">
        <f>(E4-F4)/E4</f>
        <v>0.9628798185941043</v>
      </c>
    </row>
    <row r="5" spans="1:7" ht="23.25" customHeight="1" thickBot="1">
      <c r="A5" s="22" t="s">
        <v>386</v>
      </c>
      <c r="B5" s="22" t="s">
        <v>449</v>
      </c>
      <c r="C5" s="23"/>
      <c r="D5" s="23"/>
      <c r="E5" s="23"/>
      <c r="F5" s="112"/>
      <c r="G5" s="114"/>
    </row>
    <row r="6" spans="1:7" ht="23.25" customHeight="1" thickBot="1">
      <c r="A6" s="22" t="s">
        <v>387</v>
      </c>
      <c r="B6" s="22" t="s">
        <v>449</v>
      </c>
      <c r="C6" s="23"/>
      <c r="D6" s="23"/>
      <c r="E6" s="23"/>
      <c r="F6" s="112"/>
      <c r="G6" s="115"/>
    </row>
    <row r="7" spans="1:7" ht="23.25" customHeight="1" thickBot="1">
      <c r="A7" s="22" t="s">
        <v>388</v>
      </c>
      <c r="B7" s="22" t="s">
        <v>449</v>
      </c>
      <c r="C7" s="23"/>
      <c r="D7" s="23"/>
      <c r="E7" s="23"/>
      <c r="F7" s="112"/>
      <c r="G7" s="115"/>
    </row>
    <row r="8" spans="1:7" ht="23.25" customHeight="1" thickBot="1">
      <c r="A8" s="22" t="s">
        <v>389</v>
      </c>
      <c r="B8" s="22" t="s">
        <v>449</v>
      </c>
      <c r="C8" s="23"/>
      <c r="D8" s="23"/>
      <c r="E8" s="23"/>
      <c r="F8" s="112"/>
      <c r="G8" s="115"/>
    </row>
    <row r="9" spans="1:7" ht="23.25" customHeight="1" thickBot="1">
      <c r="A9" s="22" t="s">
        <v>390</v>
      </c>
      <c r="B9" s="22" t="s">
        <v>449</v>
      </c>
      <c r="C9" s="23"/>
      <c r="D9" s="23"/>
      <c r="E9" s="23"/>
      <c r="F9" s="22"/>
      <c r="G9" s="24"/>
    </row>
    <row r="10" spans="1:7" ht="23.25" customHeight="1" thickBot="1">
      <c r="A10" s="22" t="s">
        <v>391</v>
      </c>
      <c r="B10" s="22" t="s">
        <v>449</v>
      </c>
      <c r="C10" s="23"/>
      <c r="D10" s="23"/>
      <c r="E10" s="23"/>
      <c r="F10" s="22"/>
      <c r="G10" s="24"/>
    </row>
    <row r="11" spans="1:7" ht="23.25" customHeight="1" thickBot="1">
      <c r="A11" s="22" t="s">
        <v>392</v>
      </c>
      <c r="B11" s="22" t="s">
        <v>449</v>
      </c>
      <c r="C11" s="23"/>
      <c r="D11" s="23"/>
      <c r="E11" s="23"/>
      <c r="F11" s="22"/>
      <c r="G11" s="24"/>
    </row>
    <row r="12" spans="1:7" ht="23.25" customHeight="1" thickBot="1">
      <c r="A12" s="22" t="s">
        <v>393</v>
      </c>
      <c r="B12" s="22" t="s">
        <v>449</v>
      </c>
      <c r="C12" s="23"/>
      <c r="D12" s="23"/>
      <c r="E12" s="23"/>
      <c r="F12" s="23"/>
      <c r="G12" s="30"/>
    </row>
    <row r="13" spans="1:7" ht="23.25" customHeight="1" thickBot="1">
      <c r="A13" s="25" t="s">
        <v>394</v>
      </c>
      <c r="B13" s="22" t="s">
        <v>449</v>
      </c>
      <c r="C13" s="23"/>
      <c r="D13" s="23"/>
      <c r="E13" s="26"/>
      <c r="F13" s="26"/>
      <c r="G13" s="30"/>
    </row>
    <row r="14" spans="1:7" ht="23.25" customHeight="1" thickBot="1">
      <c r="A14" s="25" t="s">
        <v>399</v>
      </c>
      <c r="B14" s="22" t="s">
        <v>449</v>
      </c>
      <c r="C14" s="23"/>
      <c r="D14" s="23"/>
      <c r="E14" s="26"/>
      <c r="F14" s="26"/>
      <c r="G14" s="30"/>
    </row>
    <row r="15" spans="1:7" ht="23.25" customHeight="1" thickBot="1">
      <c r="A15" s="25" t="s">
        <v>400</v>
      </c>
      <c r="B15" s="22" t="s">
        <v>449</v>
      </c>
      <c r="C15" s="26"/>
      <c r="D15" s="23"/>
      <c r="E15" s="26"/>
      <c r="F15" s="26"/>
      <c r="G15" s="46"/>
    </row>
    <row r="16" spans="1:7" ht="23.25" customHeight="1">
      <c r="A16" s="186" t="s">
        <v>468</v>
      </c>
      <c r="B16" s="186" t="s">
        <v>449</v>
      </c>
      <c r="C16" s="27"/>
      <c r="D16" s="188"/>
      <c r="E16" s="188"/>
      <c r="F16" s="182"/>
      <c r="G16" s="184"/>
    </row>
    <row r="17" spans="1:7" ht="23.25" customHeight="1" thickBot="1">
      <c r="A17" s="187"/>
      <c r="B17" s="187"/>
      <c r="C17" s="28"/>
      <c r="D17" s="189"/>
      <c r="E17" s="189"/>
      <c r="F17" s="183"/>
      <c r="G17" s="185"/>
    </row>
  </sheetData>
  <sheetProtection/>
  <mergeCells count="6">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scale="94" r:id="rId1"/>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1">
      <selection activeCell="B11" sqref="B1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ht="23.25" customHeight="1">
      <c r="A1" s="6" t="s">
        <v>447</v>
      </c>
    </row>
    <row r="2" spans="1:7" ht="23.25" customHeight="1" thickBot="1">
      <c r="A2" s="89" t="s">
        <v>467</v>
      </c>
      <c r="B2" s="85"/>
      <c r="C2" s="85"/>
      <c r="D2" s="86"/>
      <c r="E2" s="86"/>
      <c r="F2" s="87"/>
      <c r="G2" s="88"/>
    </row>
    <row r="3" spans="1:7" ht="22.5" thickBot="1">
      <c r="A3" s="29" t="s">
        <v>395</v>
      </c>
      <c r="B3" s="29" t="s">
        <v>396</v>
      </c>
      <c r="C3" s="29" t="s">
        <v>380</v>
      </c>
      <c r="D3" s="29" t="s">
        <v>381</v>
      </c>
      <c r="E3" s="29" t="s">
        <v>382</v>
      </c>
      <c r="F3" s="110" t="s">
        <v>383</v>
      </c>
      <c r="G3" s="113" t="s">
        <v>384</v>
      </c>
    </row>
    <row r="4" spans="1:7" ht="23.25" customHeight="1" thickBot="1">
      <c r="A4" s="22" t="s">
        <v>545</v>
      </c>
      <c r="B4" s="22" t="s">
        <v>469</v>
      </c>
      <c r="C4" s="23">
        <v>44640</v>
      </c>
      <c r="D4" s="23">
        <v>540</v>
      </c>
      <c r="E4" s="23">
        <f>SUM(C4-D4)</f>
        <v>44100</v>
      </c>
      <c r="F4" s="111">
        <v>1637</v>
      </c>
      <c r="G4" s="114">
        <f>(E4-F4)/E4</f>
        <v>0.9628798185941043</v>
      </c>
    </row>
    <row r="5" spans="1:7" ht="23.25" customHeight="1" thickBot="1">
      <c r="A5" s="22" t="s">
        <v>386</v>
      </c>
      <c r="B5" s="22" t="s">
        <v>469</v>
      </c>
      <c r="C5" s="23"/>
      <c r="D5" s="23"/>
      <c r="E5" s="23"/>
      <c r="F5" s="112"/>
      <c r="G5" s="114"/>
    </row>
    <row r="6" spans="1:7" ht="23.25" customHeight="1" thickBot="1">
      <c r="A6" s="22" t="s">
        <v>387</v>
      </c>
      <c r="B6" s="22" t="s">
        <v>469</v>
      </c>
      <c r="C6" s="23"/>
      <c r="D6" s="23"/>
      <c r="E6" s="23"/>
      <c r="F6" s="112"/>
      <c r="G6" s="115"/>
    </row>
    <row r="7" spans="1:7" ht="23.25" customHeight="1" thickBot="1">
      <c r="A7" s="22" t="s">
        <v>388</v>
      </c>
      <c r="B7" s="22" t="s">
        <v>469</v>
      </c>
      <c r="C7" s="23"/>
      <c r="D7" s="23"/>
      <c r="E7" s="23"/>
      <c r="F7" s="112"/>
      <c r="G7" s="115"/>
    </row>
    <row r="8" spans="1:7" ht="23.25" customHeight="1" thickBot="1">
      <c r="A8" s="22" t="s">
        <v>389</v>
      </c>
      <c r="B8" s="22" t="s">
        <v>469</v>
      </c>
      <c r="C8" s="23"/>
      <c r="D8" s="23"/>
      <c r="E8" s="23"/>
      <c r="F8" s="112"/>
      <c r="G8" s="115"/>
    </row>
    <row r="9" spans="1:7" ht="23.25" customHeight="1" thickBot="1">
      <c r="A9" s="22" t="s">
        <v>390</v>
      </c>
      <c r="B9" s="22" t="s">
        <v>469</v>
      </c>
      <c r="C9" s="23"/>
      <c r="D9" s="23"/>
      <c r="E9" s="23"/>
      <c r="F9" s="22"/>
      <c r="G9" s="24"/>
    </row>
    <row r="10" spans="1:7" ht="23.25" customHeight="1" thickBot="1">
      <c r="A10" s="22" t="s">
        <v>391</v>
      </c>
      <c r="B10" s="22" t="s">
        <v>469</v>
      </c>
      <c r="C10" s="23"/>
      <c r="D10" s="23"/>
      <c r="E10" s="23"/>
      <c r="F10" s="22"/>
      <c r="G10" s="24"/>
    </row>
    <row r="11" spans="1:7" ht="23.25" customHeight="1" thickBot="1">
      <c r="A11" s="22" t="s">
        <v>392</v>
      </c>
      <c r="B11" s="22" t="s">
        <v>469</v>
      </c>
      <c r="C11" s="23"/>
      <c r="D11" s="23"/>
      <c r="E11" s="23"/>
      <c r="F11" s="22"/>
      <c r="G11" s="24"/>
    </row>
    <row r="12" spans="1:7" ht="23.25" customHeight="1" thickBot="1">
      <c r="A12" s="22" t="s">
        <v>393</v>
      </c>
      <c r="B12" s="22" t="s">
        <v>469</v>
      </c>
      <c r="C12" s="23"/>
      <c r="D12" s="23"/>
      <c r="E12" s="23"/>
      <c r="F12" s="23"/>
      <c r="G12" s="30"/>
    </row>
    <row r="13" spans="1:7" ht="23.25" customHeight="1" thickBot="1">
      <c r="A13" s="25" t="s">
        <v>394</v>
      </c>
      <c r="B13" s="22" t="s">
        <v>469</v>
      </c>
      <c r="C13" s="23"/>
      <c r="D13" s="23"/>
      <c r="E13" s="26"/>
      <c r="F13" s="26"/>
      <c r="G13" s="30"/>
    </row>
    <row r="14" spans="1:7" ht="23.25" customHeight="1" thickBot="1">
      <c r="A14" s="25" t="s">
        <v>399</v>
      </c>
      <c r="B14" s="22" t="s">
        <v>469</v>
      </c>
      <c r="C14" s="23"/>
      <c r="D14" s="23"/>
      <c r="E14" s="26"/>
      <c r="F14" s="26"/>
      <c r="G14" s="30"/>
    </row>
    <row r="15" spans="1:7" ht="23.25" customHeight="1" thickBot="1">
      <c r="A15" s="25" t="s">
        <v>400</v>
      </c>
      <c r="B15" s="22" t="s">
        <v>469</v>
      </c>
      <c r="C15" s="26"/>
      <c r="D15" s="23"/>
      <c r="E15" s="26"/>
      <c r="F15" s="26"/>
      <c r="G15" s="46"/>
    </row>
    <row r="16" spans="1:7" ht="23.25" customHeight="1">
      <c r="A16" s="186" t="s">
        <v>468</v>
      </c>
      <c r="B16" s="186" t="s">
        <v>469</v>
      </c>
      <c r="C16" s="27"/>
      <c r="D16" s="188"/>
      <c r="E16" s="188"/>
      <c r="F16" s="190"/>
      <c r="G16" s="184"/>
    </row>
    <row r="17" spans="1:7" ht="23.25" customHeight="1" thickBot="1">
      <c r="A17" s="187"/>
      <c r="B17" s="187"/>
      <c r="C17" s="28"/>
      <c r="D17" s="189"/>
      <c r="E17" s="189"/>
      <c r="F17" s="191"/>
      <c r="G17" s="185"/>
    </row>
    <row r="18" ht="23.25" customHeight="1"/>
    <row r="19" ht="23.25" customHeight="1"/>
    <row r="20" ht="23.25" customHeight="1"/>
    <row r="21" ht="23.25" customHeight="1"/>
    <row r="22" ht="23.25" customHeight="1"/>
  </sheetData>
  <sheetProtection/>
  <mergeCells count="6">
    <mergeCell ref="A16:A17"/>
    <mergeCell ref="B16:B17"/>
    <mergeCell ref="F16:F17"/>
    <mergeCell ref="G16:G17"/>
    <mergeCell ref="D16:D17"/>
    <mergeCell ref="E16:E17"/>
  </mergeCells>
  <printOptions/>
  <pageMargins left="0.75" right="0.75" top="1" bottom="1" header="0.5" footer="0.5"/>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indexed="49"/>
  </sheetPr>
  <dimension ref="A1:R59"/>
  <sheetViews>
    <sheetView workbookViewId="0" topLeftCell="A1">
      <pane ySplit="5" topLeftCell="BM6" activePane="bottomLeft" state="frozen"/>
      <selection pane="topLeft" activeCell="A1" sqref="A1"/>
      <selection pane="bottomLeft" activeCell="A4" sqref="A4:D4"/>
    </sheetView>
  </sheetViews>
  <sheetFormatPr defaultColWidth="9.140625" defaultRowHeight="12.75"/>
  <cols>
    <col min="1" max="1" width="7.140625" style="134" bestFit="1" customWidth="1"/>
    <col min="2" max="2" width="31.28125" style="134" bestFit="1" customWidth="1"/>
    <col min="3" max="3" width="42.421875" style="134" customWidth="1"/>
    <col min="4" max="4" width="13.00390625" style="134" customWidth="1"/>
    <col min="5" max="5" width="21.7109375" style="134" customWidth="1"/>
    <col min="6" max="6" width="14.28125" style="134" customWidth="1"/>
    <col min="7" max="7" width="26.140625" style="134" bestFit="1" customWidth="1"/>
    <col min="8" max="8" width="20.28125" style="134" customWidth="1"/>
    <col min="9" max="9" width="28.7109375" style="134" customWidth="1"/>
    <col min="10" max="10" width="38.7109375" style="134" customWidth="1"/>
    <col min="11" max="11" width="51.57421875" style="134" customWidth="1"/>
    <col min="12" max="12" width="19.7109375" style="134" customWidth="1"/>
    <col min="13" max="13" width="31.28125" style="134" customWidth="1"/>
    <col min="14" max="14" width="17.00390625" style="134" bestFit="1" customWidth="1"/>
    <col min="15" max="15" width="17.421875" style="134" bestFit="1" customWidth="1"/>
    <col min="16" max="16" width="21.8515625" style="134" customWidth="1"/>
    <col min="17" max="17" width="23.00390625" style="134" bestFit="1" customWidth="1"/>
    <col min="18" max="18" width="26.57421875" style="134" bestFit="1" customWidth="1"/>
    <col min="19" max="16384" width="9.140625" style="134" customWidth="1"/>
  </cols>
  <sheetData>
    <row r="1" spans="1:4" ht="12.75">
      <c r="A1" s="192" t="s">
        <v>546</v>
      </c>
      <c r="B1" s="193"/>
      <c r="C1" s="193"/>
      <c r="D1" s="193"/>
    </row>
    <row r="2" spans="1:4" ht="12.75">
      <c r="A2" s="193"/>
      <c r="B2" s="193"/>
      <c r="C2" s="193"/>
      <c r="D2" s="193"/>
    </row>
    <row r="3" spans="1:4" ht="12.75">
      <c r="A3" s="193"/>
      <c r="B3" s="193"/>
      <c r="C3" s="193"/>
      <c r="D3" s="193"/>
    </row>
    <row r="4" spans="1:4" ht="12.75">
      <c r="A4" s="194" t="s">
        <v>365</v>
      </c>
      <c r="B4" s="194"/>
      <c r="C4" s="195"/>
      <c r="D4" s="195"/>
    </row>
    <row r="5" spans="1:18" ht="39" thickBot="1">
      <c r="A5" s="135" t="s">
        <v>547</v>
      </c>
      <c r="B5" s="135" t="s">
        <v>548</v>
      </c>
      <c r="C5" s="135" t="s">
        <v>549</v>
      </c>
      <c r="D5" s="135" t="s">
        <v>550</v>
      </c>
      <c r="E5" s="135" t="s">
        <v>551</v>
      </c>
      <c r="F5" s="135" t="s">
        <v>552</v>
      </c>
      <c r="G5" s="135" t="s">
        <v>553</v>
      </c>
      <c r="H5" s="135" t="s">
        <v>554</v>
      </c>
      <c r="I5" s="135" t="s">
        <v>555</v>
      </c>
      <c r="J5" s="135" t="s">
        <v>255</v>
      </c>
      <c r="K5" s="135" t="s">
        <v>556</v>
      </c>
      <c r="L5" s="135" t="s">
        <v>557</v>
      </c>
      <c r="M5" s="135" t="s">
        <v>558</v>
      </c>
      <c r="N5" s="135" t="s">
        <v>559</v>
      </c>
      <c r="O5" s="135" t="s">
        <v>560</v>
      </c>
      <c r="P5" s="135" t="s">
        <v>561</v>
      </c>
      <c r="Q5" s="135" t="s">
        <v>562</v>
      </c>
      <c r="R5" s="135" t="s">
        <v>563</v>
      </c>
    </row>
    <row r="6" spans="1:18" ht="48">
      <c r="A6" s="136">
        <v>1</v>
      </c>
      <c r="B6" s="137" t="s">
        <v>564</v>
      </c>
      <c r="C6" s="138" t="s">
        <v>565</v>
      </c>
      <c r="D6" s="136">
        <v>2</v>
      </c>
      <c r="E6" s="138" t="s">
        <v>566</v>
      </c>
      <c r="F6" s="138" t="s">
        <v>567</v>
      </c>
      <c r="G6" s="138" t="s">
        <v>568</v>
      </c>
      <c r="H6" s="138" t="s">
        <v>569</v>
      </c>
      <c r="I6" s="138" t="s">
        <v>567</v>
      </c>
      <c r="J6" s="139" t="s">
        <v>256</v>
      </c>
      <c r="K6" s="138" t="s">
        <v>570</v>
      </c>
      <c r="L6" s="138" t="s">
        <v>571</v>
      </c>
      <c r="M6" s="140" t="s">
        <v>572</v>
      </c>
      <c r="N6" s="138" t="s">
        <v>257</v>
      </c>
      <c r="O6" s="138" t="s">
        <v>573</v>
      </c>
      <c r="P6" s="138" t="s">
        <v>574</v>
      </c>
      <c r="Q6" s="138" t="s">
        <v>575</v>
      </c>
      <c r="R6" s="138" t="s">
        <v>576</v>
      </c>
    </row>
    <row r="7" spans="1:18" s="145" customFormat="1" ht="204">
      <c r="A7" s="141">
        <v>2</v>
      </c>
      <c r="B7" s="142" t="s">
        <v>577</v>
      </c>
      <c r="C7" s="143" t="s">
        <v>578</v>
      </c>
      <c r="D7" s="144">
        <v>1</v>
      </c>
      <c r="E7" s="138" t="s">
        <v>566</v>
      </c>
      <c r="F7" s="138" t="s">
        <v>579</v>
      </c>
      <c r="G7" s="143" t="s">
        <v>568</v>
      </c>
      <c r="H7" s="143" t="s">
        <v>580</v>
      </c>
      <c r="I7" s="143" t="s">
        <v>567</v>
      </c>
      <c r="J7" s="143" t="s">
        <v>581</v>
      </c>
      <c r="K7" s="143" t="s">
        <v>582</v>
      </c>
      <c r="L7" s="143" t="s">
        <v>583</v>
      </c>
      <c r="M7" s="143" t="s">
        <v>584</v>
      </c>
      <c r="N7" s="143" t="s">
        <v>585</v>
      </c>
      <c r="O7" s="143" t="s">
        <v>585</v>
      </c>
      <c r="P7" s="143" t="s">
        <v>586</v>
      </c>
      <c r="Q7" s="138" t="s">
        <v>575</v>
      </c>
      <c r="R7" s="143" t="s">
        <v>587</v>
      </c>
    </row>
    <row r="8" spans="1:18" ht="84">
      <c r="A8" s="141">
        <v>3</v>
      </c>
      <c r="B8" s="142" t="s">
        <v>588</v>
      </c>
      <c r="C8" s="143" t="s">
        <v>589</v>
      </c>
      <c r="D8" s="144">
        <v>1</v>
      </c>
      <c r="E8" s="138" t="s">
        <v>566</v>
      </c>
      <c r="F8" s="138" t="s">
        <v>590</v>
      </c>
      <c r="G8" s="143" t="s">
        <v>568</v>
      </c>
      <c r="H8" s="143" t="s">
        <v>580</v>
      </c>
      <c r="I8" s="143" t="s">
        <v>567</v>
      </c>
      <c r="J8" s="143" t="s">
        <v>581</v>
      </c>
      <c r="K8" s="143" t="s">
        <v>591</v>
      </c>
      <c r="L8" s="143" t="s">
        <v>583</v>
      </c>
      <c r="M8" s="146" t="s">
        <v>592</v>
      </c>
      <c r="N8" s="143" t="s">
        <v>593</v>
      </c>
      <c r="O8" s="143" t="s">
        <v>594</v>
      </c>
      <c r="P8" s="143" t="s">
        <v>595</v>
      </c>
      <c r="Q8" s="138" t="s">
        <v>575</v>
      </c>
      <c r="R8" s="143" t="s">
        <v>576</v>
      </c>
    </row>
    <row r="9" spans="1:18" ht="48">
      <c r="A9" s="141">
        <v>4</v>
      </c>
      <c r="B9" s="142" t="s">
        <v>596</v>
      </c>
      <c r="C9" s="143" t="s">
        <v>597</v>
      </c>
      <c r="D9" s="144">
        <v>1</v>
      </c>
      <c r="E9" s="143" t="s">
        <v>598</v>
      </c>
      <c r="F9" s="138" t="s">
        <v>599</v>
      </c>
      <c r="G9" s="143" t="s">
        <v>600</v>
      </c>
      <c r="H9" s="143" t="s">
        <v>601</v>
      </c>
      <c r="I9" s="143" t="s">
        <v>567</v>
      </c>
      <c r="J9" s="139" t="s">
        <v>258</v>
      </c>
      <c r="K9" s="143" t="s">
        <v>602</v>
      </c>
      <c r="L9" s="143" t="s">
        <v>583</v>
      </c>
      <c r="M9" s="143" t="s">
        <v>603</v>
      </c>
      <c r="N9" s="143" t="s">
        <v>585</v>
      </c>
      <c r="O9" s="143" t="s">
        <v>585</v>
      </c>
      <c r="P9" s="143" t="s">
        <v>604</v>
      </c>
      <c r="Q9" s="138" t="s">
        <v>575</v>
      </c>
      <c r="R9" s="143"/>
    </row>
    <row r="10" spans="1:18" ht="72">
      <c r="A10" s="141">
        <v>5</v>
      </c>
      <c r="B10" s="142" t="s">
        <v>605</v>
      </c>
      <c r="C10" s="143" t="s">
        <v>606</v>
      </c>
      <c r="D10" s="144">
        <v>1</v>
      </c>
      <c r="E10" s="143" t="s">
        <v>598</v>
      </c>
      <c r="F10" s="143" t="s">
        <v>599</v>
      </c>
      <c r="G10" s="143" t="s">
        <v>600</v>
      </c>
      <c r="H10" s="143" t="s">
        <v>601</v>
      </c>
      <c r="I10" s="143" t="s">
        <v>567</v>
      </c>
      <c r="J10" s="147" t="s">
        <v>259</v>
      </c>
      <c r="K10" s="143" t="s">
        <v>607</v>
      </c>
      <c r="L10" s="143" t="s">
        <v>583</v>
      </c>
      <c r="M10" s="143" t="s">
        <v>608</v>
      </c>
      <c r="N10" s="143" t="s">
        <v>585</v>
      </c>
      <c r="O10" s="143" t="s">
        <v>585</v>
      </c>
      <c r="P10" s="143" t="s">
        <v>609</v>
      </c>
      <c r="Q10" s="138" t="s">
        <v>575</v>
      </c>
      <c r="R10" s="143" t="s">
        <v>610</v>
      </c>
    </row>
    <row r="11" spans="1:18" ht="72">
      <c r="A11" s="144">
        <v>6</v>
      </c>
      <c r="B11" s="142" t="s">
        <v>611</v>
      </c>
      <c r="C11" s="143" t="s">
        <v>612</v>
      </c>
      <c r="D11" s="144">
        <v>3</v>
      </c>
      <c r="E11" s="143" t="s">
        <v>598</v>
      </c>
      <c r="F11" s="138" t="s">
        <v>567</v>
      </c>
      <c r="G11" s="143" t="s">
        <v>613</v>
      </c>
      <c r="H11" s="143" t="s">
        <v>601</v>
      </c>
      <c r="I11" s="143" t="s">
        <v>614</v>
      </c>
      <c r="J11" s="147" t="s">
        <v>260</v>
      </c>
      <c r="K11" s="143" t="s">
        <v>615</v>
      </c>
      <c r="L11" s="143" t="s">
        <v>616</v>
      </c>
      <c r="M11" s="146" t="s">
        <v>617</v>
      </c>
      <c r="N11" s="143" t="s">
        <v>261</v>
      </c>
      <c r="O11" s="143" t="s">
        <v>618</v>
      </c>
      <c r="P11" s="143" t="s">
        <v>619</v>
      </c>
      <c r="Q11" s="138" t="s">
        <v>620</v>
      </c>
      <c r="R11" s="143"/>
    </row>
    <row r="12" spans="1:18" ht="60">
      <c r="A12" s="141">
        <v>7</v>
      </c>
      <c r="B12" s="142" t="s">
        <v>621</v>
      </c>
      <c r="C12" s="143" t="s">
        <v>622</v>
      </c>
      <c r="D12" s="144">
        <v>1</v>
      </c>
      <c r="E12" s="143" t="s">
        <v>598</v>
      </c>
      <c r="F12" s="138" t="s">
        <v>567</v>
      </c>
      <c r="G12" s="143" t="s">
        <v>613</v>
      </c>
      <c r="H12" s="143" t="s">
        <v>601</v>
      </c>
      <c r="I12" s="143" t="s">
        <v>623</v>
      </c>
      <c r="J12" s="147" t="s">
        <v>262</v>
      </c>
      <c r="K12" s="143" t="s">
        <v>624</v>
      </c>
      <c r="L12" s="143" t="s">
        <v>583</v>
      </c>
      <c r="M12" s="146" t="s">
        <v>625</v>
      </c>
      <c r="N12" s="143" t="s">
        <v>261</v>
      </c>
      <c r="O12" s="143" t="s">
        <v>618</v>
      </c>
      <c r="P12" s="143" t="s">
        <v>626</v>
      </c>
      <c r="Q12" s="138" t="s">
        <v>575</v>
      </c>
      <c r="R12" s="143"/>
    </row>
    <row r="13" spans="1:18" ht="60">
      <c r="A13" s="141">
        <v>8</v>
      </c>
      <c r="B13" s="142" t="s">
        <v>627</v>
      </c>
      <c r="C13" s="143" t="s">
        <v>628</v>
      </c>
      <c r="D13" s="144">
        <v>1</v>
      </c>
      <c r="E13" s="143" t="s">
        <v>598</v>
      </c>
      <c r="F13" s="138" t="s">
        <v>567</v>
      </c>
      <c r="G13" s="143" t="s">
        <v>613</v>
      </c>
      <c r="H13" s="143" t="s">
        <v>629</v>
      </c>
      <c r="I13" s="143" t="s">
        <v>630</v>
      </c>
      <c r="J13" s="147" t="s">
        <v>263</v>
      </c>
      <c r="K13" s="143" t="s">
        <v>631</v>
      </c>
      <c r="L13" s="143" t="s">
        <v>583</v>
      </c>
      <c r="M13" s="146" t="s">
        <v>632</v>
      </c>
      <c r="N13" s="143" t="s">
        <v>261</v>
      </c>
      <c r="O13" s="143" t="s">
        <v>618</v>
      </c>
      <c r="P13" s="143" t="s">
        <v>633</v>
      </c>
      <c r="Q13" s="138" t="s">
        <v>575</v>
      </c>
      <c r="R13" s="143" t="s">
        <v>610</v>
      </c>
    </row>
    <row r="14" spans="1:18" ht="72">
      <c r="A14" s="141">
        <v>9</v>
      </c>
      <c r="B14" s="142" t="s">
        <v>0</v>
      </c>
      <c r="C14" s="143" t="s">
        <v>1</v>
      </c>
      <c r="D14" s="144">
        <v>1</v>
      </c>
      <c r="E14" s="138" t="s">
        <v>566</v>
      </c>
      <c r="F14" s="138" t="s">
        <v>2</v>
      </c>
      <c r="G14" s="143" t="s">
        <v>3</v>
      </c>
      <c r="H14" s="143" t="s">
        <v>601</v>
      </c>
      <c r="I14" s="143" t="s">
        <v>567</v>
      </c>
      <c r="J14" s="147" t="s">
        <v>264</v>
      </c>
      <c r="K14" s="143" t="s">
        <v>4</v>
      </c>
      <c r="L14" s="143" t="s">
        <v>583</v>
      </c>
      <c r="M14" s="143" t="s">
        <v>5</v>
      </c>
      <c r="N14" s="143" t="s">
        <v>585</v>
      </c>
      <c r="O14" s="143" t="s">
        <v>585</v>
      </c>
      <c r="P14" s="143" t="s">
        <v>6</v>
      </c>
      <c r="Q14" s="138" t="s">
        <v>575</v>
      </c>
      <c r="R14" s="143"/>
    </row>
    <row r="15" spans="1:18" ht="48">
      <c r="A15" s="141">
        <v>10</v>
      </c>
      <c r="B15" s="142" t="s">
        <v>7</v>
      </c>
      <c r="C15" s="143" t="s">
        <v>8</v>
      </c>
      <c r="D15" s="144">
        <v>1</v>
      </c>
      <c r="E15" s="143" t="s">
        <v>598</v>
      </c>
      <c r="F15" s="138" t="s">
        <v>567</v>
      </c>
      <c r="G15" s="143" t="s">
        <v>613</v>
      </c>
      <c r="H15" s="143" t="s">
        <v>629</v>
      </c>
      <c r="I15" s="143" t="s">
        <v>9</v>
      </c>
      <c r="J15" s="147" t="s">
        <v>265</v>
      </c>
      <c r="K15" s="143" t="s">
        <v>10</v>
      </c>
      <c r="L15" s="143" t="s">
        <v>583</v>
      </c>
      <c r="M15" s="146" t="s">
        <v>11</v>
      </c>
      <c r="N15" s="143" t="s">
        <v>261</v>
      </c>
      <c r="O15" s="143" t="s">
        <v>618</v>
      </c>
      <c r="P15" s="143" t="s">
        <v>633</v>
      </c>
      <c r="Q15" s="143" t="s">
        <v>620</v>
      </c>
      <c r="R15" s="143" t="s">
        <v>610</v>
      </c>
    </row>
    <row r="16" spans="1:18" ht="48">
      <c r="A16" s="144">
        <v>11</v>
      </c>
      <c r="B16" s="142" t="s">
        <v>12</v>
      </c>
      <c r="C16" s="143" t="s">
        <v>13</v>
      </c>
      <c r="D16" s="144">
        <v>3</v>
      </c>
      <c r="E16" s="143" t="s">
        <v>598</v>
      </c>
      <c r="F16" s="143" t="s">
        <v>599</v>
      </c>
      <c r="G16" s="143" t="s">
        <v>600</v>
      </c>
      <c r="H16" s="143" t="s">
        <v>601</v>
      </c>
      <c r="I16" s="143" t="s">
        <v>567</v>
      </c>
      <c r="J16" s="147" t="s">
        <v>266</v>
      </c>
      <c r="K16" s="143" t="s">
        <v>14</v>
      </c>
      <c r="L16" s="143" t="s">
        <v>583</v>
      </c>
      <c r="M16" s="146" t="s">
        <v>15</v>
      </c>
      <c r="N16" s="143" t="s">
        <v>585</v>
      </c>
      <c r="O16" s="143" t="s">
        <v>585</v>
      </c>
      <c r="P16" s="148"/>
      <c r="Q16" s="138" t="s">
        <v>575</v>
      </c>
      <c r="R16" s="143"/>
    </row>
    <row r="17" spans="1:18" ht="48">
      <c r="A17" s="141">
        <v>12</v>
      </c>
      <c r="B17" s="142" t="s">
        <v>16</v>
      </c>
      <c r="C17" s="143" t="s">
        <v>17</v>
      </c>
      <c r="D17" s="144">
        <v>1</v>
      </c>
      <c r="E17" s="143" t="s">
        <v>598</v>
      </c>
      <c r="F17" s="138" t="s">
        <v>567</v>
      </c>
      <c r="G17" s="143" t="s">
        <v>18</v>
      </c>
      <c r="H17" s="143" t="s">
        <v>601</v>
      </c>
      <c r="I17" s="143" t="s">
        <v>19</v>
      </c>
      <c r="J17" s="147" t="s">
        <v>267</v>
      </c>
      <c r="K17" s="143" t="s">
        <v>20</v>
      </c>
      <c r="L17" s="143" t="s">
        <v>583</v>
      </c>
      <c r="M17" s="146" t="s">
        <v>15</v>
      </c>
      <c r="N17" s="143" t="s">
        <v>261</v>
      </c>
      <c r="O17" s="143" t="s">
        <v>618</v>
      </c>
      <c r="P17" s="143" t="s">
        <v>21</v>
      </c>
      <c r="Q17" s="138" t="s">
        <v>575</v>
      </c>
      <c r="R17" s="143"/>
    </row>
    <row r="18" spans="1:18" ht="84">
      <c r="A18" s="144">
        <v>13</v>
      </c>
      <c r="B18" s="142" t="s">
        <v>22</v>
      </c>
      <c r="C18" s="143" t="s">
        <v>23</v>
      </c>
      <c r="D18" s="144">
        <v>2</v>
      </c>
      <c r="E18" s="138" t="s">
        <v>566</v>
      </c>
      <c r="F18" s="138" t="s">
        <v>567</v>
      </c>
      <c r="G18" s="143" t="s">
        <v>600</v>
      </c>
      <c r="H18" s="143" t="s">
        <v>580</v>
      </c>
      <c r="I18" s="143" t="s">
        <v>567</v>
      </c>
      <c r="J18" s="147" t="s">
        <v>268</v>
      </c>
      <c r="K18" s="143" t="s">
        <v>24</v>
      </c>
      <c r="L18" s="143" t="s">
        <v>583</v>
      </c>
      <c r="M18" s="146" t="s">
        <v>25</v>
      </c>
      <c r="N18" s="143" t="s">
        <v>585</v>
      </c>
      <c r="O18" s="143" t="s">
        <v>585</v>
      </c>
      <c r="P18" s="143" t="s">
        <v>26</v>
      </c>
      <c r="Q18" s="138" t="s">
        <v>575</v>
      </c>
      <c r="R18" s="143"/>
    </row>
    <row r="19" spans="1:18" ht="60">
      <c r="A19" s="144">
        <v>14</v>
      </c>
      <c r="B19" s="142" t="s">
        <v>27</v>
      </c>
      <c r="C19" s="143" t="s">
        <v>28</v>
      </c>
      <c r="D19" s="144">
        <v>3</v>
      </c>
      <c r="E19" s="143" t="s">
        <v>598</v>
      </c>
      <c r="F19" s="138" t="s">
        <v>567</v>
      </c>
      <c r="G19" s="143" t="s">
        <v>613</v>
      </c>
      <c r="H19" s="143" t="s">
        <v>601</v>
      </c>
      <c r="I19" s="143" t="s">
        <v>29</v>
      </c>
      <c r="J19" s="147" t="s">
        <v>269</v>
      </c>
      <c r="K19" s="143" t="s">
        <v>30</v>
      </c>
      <c r="L19" s="143" t="s">
        <v>583</v>
      </c>
      <c r="M19" s="143" t="s">
        <v>31</v>
      </c>
      <c r="N19" s="143" t="s">
        <v>261</v>
      </c>
      <c r="O19" s="143" t="s">
        <v>618</v>
      </c>
      <c r="P19" s="143" t="s">
        <v>619</v>
      </c>
      <c r="Q19" s="138" t="s">
        <v>575</v>
      </c>
      <c r="R19" s="143"/>
    </row>
    <row r="20" spans="1:18" ht="84">
      <c r="A20" s="141">
        <v>15</v>
      </c>
      <c r="B20" s="142" t="s">
        <v>32</v>
      </c>
      <c r="C20" s="143" t="s">
        <v>33</v>
      </c>
      <c r="D20" s="144">
        <v>1</v>
      </c>
      <c r="E20" s="138" t="s">
        <v>566</v>
      </c>
      <c r="F20" s="138" t="s">
        <v>34</v>
      </c>
      <c r="G20" s="143" t="s">
        <v>568</v>
      </c>
      <c r="H20" s="143" t="s">
        <v>580</v>
      </c>
      <c r="I20" s="143" t="s">
        <v>35</v>
      </c>
      <c r="J20" s="147" t="s">
        <v>270</v>
      </c>
      <c r="K20" s="143" t="s">
        <v>36</v>
      </c>
      <c r="L20" s="143" t="s">
        <v>37</v>
      </c>
      <c r="M20" s="143" t="s">
        <v>38</v>
      </c>
      <c r="N20" s="143" t="s">
        <v>585</v>
      </c>
      <c r="O20" s="143" t="s">
        <v>618</v>
      </c>
      <c r="P20" s="143" t="s">
        <v>39</v>
      </c>
      <c r="Q20" s="138" t="s">
        <v>575</v>
      </c>
      <c r="R20" s="143"/>
    </row>
    <row r="21" spans="1:18" ht="60">
      <c r="A21" s="141">
        <v>16</v>
      </c>
      <c r="B21" s="142" t="s">
        <v>40</v>
      </c>
      <c r="C21" s="143" t="s">
        <v>41</v>
      </c>
      <c r="D21" s="144">
        <v>1</v>
      </c>
      <c r="E21" s="143" t="s">
        <v>598</v>
      </c>
      <c r="F21" s="138" t="s">
        <v>567</v>
      </c>
      <c r="G21" s="143" t="s">
        <v>613</v>
      </c>
      <c r="H21" s="143" t="s">
        <v>601</v>
      </c>
      <c r="I21" s="143" t="s">
        <v>42</v>
      </c>
      <c r="J21" s="147" t="s">
        <v>271</v>
      </c>
      <c r="K21" s="143" t="s">
        <v>43</v>
      </c>
      <c r="L21" s="143" t="s">
        <v>583</v>
      </c>
      <c r="M21" s="146" t="s">
        <v>15</v>
      </c>
      <c r="N21" s="143" t="s">
        <v>261</v>
      </c>
      <c r="O21" s="143" t="s">
        <v>618</v>
      </c>
      <c r="P21" s="143" t="s">
        <v>6</v>
      </c>
      <c r="Q21" s="138" t="s">
        <v>575</v>
      </c>
      <c r="R21" s="143"/>
    </row>
    <row r="22" spans="1:18" ht="48">
      <c r="A22" s="141">
        <v>17</v>
      </c>
      <c r="B22" s="142" t="s">
        <v>44</v>
      </c>
      <c r="C22" s="143" t="s">
        <v>45</v>
      </c>
      <c r="D22" s="144">
        <v>1</v>
      </c>
      <c r="E22" s="143" t="s">
        <v>598</v>
      </c>
      <c r="F22" s="138" t="s">
        <v>599</v>
      </c>
      <c r="G22" s="143" t="s">
        <v>600</v>
      </c>
      <c r="H22" s="143" t="s">
        <v>601</v>
      </c>
      <c r="I22" s="143" t="s">
        <v>567</v>
      </c>
      <c r="J22" s="147" t="s">
        <v>271</v>
      </c>
      <c r="K22" s="143" t="s">
        <v>46</v>
      </c>
      <c r="L22" s="143" t="s">
        <v>583</v>
      </c>
      <c r="M22" s="143" t="s">
        <v>47</v>
      </c>
      <c r="N22" s="143" t="s">
        <v>585</v>
      </c>
      <c r="O22" s="143" t="s">
        <v>585</v>
      </c>
      <c r="P22" s="143" t="s">
        <v>604</v>
      </c>
      <c r="Q22" s="138" t="s">
        <v>575</v>
      </c>
      <c r="R22" s="143"/>
    </row>
    <row r="23" spans="1:18" ht="60">
      <c r="A23" s="141">
        <v>18</v>
      </c>
      <c r="B23" s="142" t="s">
        <v>48</v>
      </c>
      <c r="C23" s="143" t="s">
        <v>49</v>
      </c>
      <c r="D23" s="144">
        <v>1</v>
      </c>
      <c r="E23" s="138" t="s">
        <v>566</v>
      </c>
      <c r="F23" s="138" t="s">
        <v>2</v>
      </c>
      <c r="G23" s="143" t="s">
        <v>3</v>
      </c>
      <c r="H23" s="143" t="s">
        <v>601</v>
      </c>
      <c r="I23" s="143" t="s">
        <v>567</v>
      </c>
      <c r="J23" s="147" t="s">
        <v>272</v>
      </c>
      <c r="K23" s="143" t="s">
        <v>50</v>
      </c>
      <c r="L23" s="143" t="s">
        <v>583</v>
      </c>
      <c r="M23" s="143" t="s">
        <v>51</v>
      </c>
      <c r="N23" s="143" t="s">
        <v>52</v>
      </c>
      <c r="O23" s="143" t="s">
        <v>52</v>
      </c>
      <c r="P23" s="143" t="s">
        <v>53</v>
      </c>
      <c r="Q23" s="138" t="s">
        <v>575</v>
      </c>
      <c r="R23" s="143"/>
    </row>
    <row r="24" spans="1:18" ht="48">
      <c r="A24" s="141">
        <v>19</v>
      </c>
      <c r="B24" s="142" t="s">
        <v>54</v>
      </c>
      <c r="C24" s="143" t="s">
        <v>55</v>
      </c>
      <c r="D24" s="144">
        <v>1</v>
      </c>
      <c r="E24" s="143" t="s">
        <v>56</v>
      </c>
      <c r="F24" s="143" t="s">
        <v>599</v>
      </c>
      <c r="G24" s="143" t="s">
        <v>600</v>
      </c>
      <c r="H24" s="143" t="s">
        <v>601</v>
      </c>
      <c r="I24" s="143" t="s">
        <v>567</v>
      </c>
      <c r="J24" s="147" t="s">
        <v>273</v>
      </c>
      <c r="K24" s="143" t="s">
        <v>57</v>
      </c>
      <c r="L24" s="143" t="s">
        <v>583</v>
      </c>
      <c r="M24" s="143" t="s">
        <v>58</v>
      </c>
      <c r="N24" s="143" t="s">
        <v>585</v>
      </c>
      <c r="O24" s="143" t="s">
        <v>585</v>
      </c>
      <c r="P24" s="143" t="s">
        <v>59</v>
      </c>
      <c r="Q24" s="138" t="s">
        <v>575</v>
      </c>
      <c r="R24" s="143"/>
    </row>
    <row r="25" spans="1:18" ht="72">
      <c r="A25" s="141">
        <v>20</v>
      </c>
      <c r="B25" s="142" t="s">
        <v>60</v>
      </c>
      <c r="C25" s="143" t="s">
        <v>61</v>
      </c>
      <c r="D25" s="144">
        <v>1</v>
      </c>
      <c r="E25" s="143" t="s">
        <v>598</v>
      </c>
      <c r="F25" s="143" t="s">
        <v>62</v>
      </c>
      <c r="G25" s="143" t="s">
        <v>600</v>
      </c>
      <c r="H25" s="143" t="s">
        <v>63</v>
      </c>
      <c r="I25" s="143" t="s">
        <v>64</v>
      </c>
      <c r="J25" s="147" t="s">
        <v>274</v>
      </c>
      <c r="K25" s="143" t="s">
        <v>65</v>
      </c>
      <c r="L25" s="143" t="s">
        <v>37</v>
      </c>
      <c r="M25" s="143" t="s">
        <v>66</v>
      </c>
      <c r="N25" s="143" t="s">
        <v>585</v>
      </c>
      <c r="O25" s="143" t="s">
        <v>618</v>
      </c>
      <c r="P25" s="143" t="s">
        <v>67</v>
      </c>
      <c r="Q25" s="143" t="s">
        <v>620</v>
      </c>
      <c r="R25" s="143"/>
    </row>
    <row r="26" spans="1:18" ht="60">
      <c r="A26" s="144">
        <v>21</v>
      </c>
      <c r="B26" s="142" t="s">
        <v>68</v>
      </c>
      <c r="C26" s="143" t="s">
        <v>69</v>
      </c>
      <c r="D26" s="144">
        <v>3</v>
      </c>
      <c r="E26" s="143" t="s">
        <v>598</v>
      </c>
      <c r="F26" s="138" t="s">
        <v>567</v>
      </c>
      <c r="G26" s="143" t="s">
        <v>70</v>
      </c>
      <c r="H26" s="143" t="s">
        <v>601</v>
      </c>
      <c r="I26" s="143" t="s">
        <v>71</v>
      </c>
      <c r="J26" s="147" t="s">
        <v>275</v>
      </c>
      <c r="K26" s="143" t="s">
        <v>72</v>
      </c>
      <c r="L26" s="143" t="s">
        <v>616</v>
      </c>
      <c r="M26" s="146" t="s">
        <v>73</v>
      </c>
      <c r="N26" s="143" t="s">
        <v>74</v>
      </c>
      <c r="O26" s="143" t="s">
        <v>74</v>
      </c>
      <c r="P26" s="143" t="s">
        <v>75</v>
      </c>
      <c r="Q26" s="138" t="s">
        <v>575</v>
      </c>
      <c r="R26" s="143"/>
    </row>
    <row r="27" spans="1:18" ht="72">
      <c r="A27" s="144">
        <v>22</v>
      </c>
      <c r="B27" s="142" t="s">
        <v>76</v>
      </c>
      <c r="C27" s="143" t="s">
        <v>77</v>
      </c>
      <c r="D27" s="144">
        <v>3</v>
      </c>
      <c r="E27" s="143" t="s">
        <v>56</v>
      </c>
      <c r="F27" s="138" t="s">
        <v>567</v>
      </c>
      <c r="G27" s="143" t="s">
        <v>600</v>
      </c>
      <c r="H27" s="143" t="s">
        <v>601</v>
      </c>
      <c r="I27" s="143" t="s">
        <v>567</v>
      </c>
      <c r="J27" s="147" t="s">
        <v>276</v>
      </c>
      <c r="K27" s="143" t="s">
        <v>78</v>
      </c>
      <c r="L27" s="143" t="s">
        <v>37</v>
      </c>
      <c r="M27" s="143" t="s">
        <v>79</v>
      </c>
      <c r="N27" s="143" t="s">
        <v>585</v>
      </c>
      <c r="O27" s="143" t="s">
        <v>585</v>
      </c>
      <c r="P27" s="143" t="s">
        <v>80</v>
      </c>
      <c r="Q27" s="138" t="s">
        <v>575</v>
      </c>
      <c r="R27" s="143"/>
    </row>
    <row r="28" spans="1:18" ht="60">
      <c r="A28" s="144">
        <v>23</v>
      </c>
      <c r="B28" s="142" t="s">
        <v>81</v>
      </c>
      <c r="C28" s="143" t="s">
        <v>82</v>
      </c>
      <c r="D28" s="144">
        <v>3</v>
      </c>
      <c r="E28" s="138" t="s">
        <v>566</v>
      </c>
      <c r="F28" s="138" t="s">
        <v>567</v>
      </c>
      <c r="G28" s="143" t="s">
        <v>3</v>
      </c>
      <c r="H28" s="143" t="s">
        <v>580</v>
      </c>
      <c r="I28" s="143" t="s">
        <v>567</v>
      </c>
      <c r="J28" s="147" t="s">
        <v>277</v>
      </c>
      <c r="K28" s="143" t="s">
        <v>83</v>
      </c>
      <c r="L28" s="143" t="s">
        <v>616</v>
      </c>
      <c r="M28" s="143" t="s">
        <v>84</v>
      </c>
      <c r="N28" s="143" t="s">
        <v>585</v>
      </c>
      <c r="O28" s="143" t="s">
        <v>585</v>
      </c>
      <c r="P28" s="143" t="s">
        <v>85</v>
      </c>
      <c r="Q28" s="138" t="s">
        <v>575</v>
      </c>
      <c r="R28" s="143"/>
    </row>
    <row r="29" spans="1:18" ht="72">
      <c r="A29" s="144">
        <v>24</v>
      </c>
      <c r="B29" s="142" t="s">
        <v>86</v>
      </c>
      <c r="C29" s="143" t="s">
        <v>87</v>
      </c>
      <c r="D29" s="144">
        <v>3</v>
      </c>
      <c r="E29" s="143" t="s">
        <v>598</v>
      </c>
      <c r="F29" s="138" t="s">
        <v>567</v>
      </c>
      <c r="G29" s="143" t="s">
        <v>613</v>
      </c>
      <c r="H29" s="143" t="s">
        <v>601</v>
      </c>
      <c r="I29" s="143" t="s">
        <v>88</v>
      </c>
      <c r="J29" s="147" t="s">
        <v>278</v>
      </c>
      <c r="K29" s="143" t="s">
        <v>89</v>
      </c>
      <c r="L29" s="143" t="s">
        <v>583</v>
      </c>
      <c r="M29" s="146" t="s">
        <v>31</v>
      </c>
      <c r="N29" s="143" t="s">
        <v>90</v>
      </c>
      <c r="O29" s="143" t="s">
        <v>618</v>
      </c>
      <c r="P29" s="143" t="s">
        <v>91</v>
      </c>
      <c r="Q29" s="138" t="s">
        <v>575</v>
      </c>
      <c r="R29" s="143"/>
    </row>
    <row r="30" spans="1:18" ht="72">
      <c r="A30" s="144">
        <v>25</v>
      </c>
      <c r="B30" s="142" t="s">
        <v>92</v>
      </c>
      <c r="C30" s="143" t="s">
        <v>93</v>
      </c>
      <c r="D30" s="144">
        <v>3</v>
      </c>
      <c r="E30" s="143" t="s">
        <v>598</v>
      </c>
      <c r="F30" s="138" t="s">
        <v>567</v>
      </c>
      <c r="G30" s="143" t="s">
        <v>613</v>
      </c>
      <c r="H30" s="143" t="s">
        <v>601</v>
      </c>
      <c r="I30" s="143" t="s">
        <v>94</v>
      </c>
      <c r="J30" s="147" t="s">
        <v>279</v>
      </c>
      <c r="K30" s="143" t="s">
        <v>95</v>
      </c>
      <c r="L30" s="143" t="s">
        <v>583</v>
      </c>
      <c r="M30" s="146" t="s">
        <v>31</v>
      </c>
      <c r="N30" s="143" t="s">
        <v>90</v>
      </c>
      <c r="O30" s="143" t="s">
        <v>618</v>
      </c>
      <c r="P30" s="143" t="s">
        <v>96</v>
      </c>
      <c r="Q30" s="138" t="s">
        <v>575</v>
      </c>
      <c r="R30" s="143"/>
    </row>
    <row r="31" spans="1:18" ht="72">
      <c r="A31" s="144">
        <v>26</v>
      </c>
      <c r="B31" s="142" t="s">
        <v>97</v>
      </c>
      <c r="C31" s="143" t="s">
        <v>98</v>
      </c>
      <c r="D31" s="144">
        <v>3</v>
      </c>
      <c r="E31" s="143" t="s">
        <v>598</v>
      </c>
      <c r="F31" s="138" t="s">
        <v>567</v>
      </c>
      <c r="G31" s="143" t="s">
        <v>613</v>
      </c>
      <c r="H31" s="143" t="s">
        <v>601</v>
      </c>
      <c r="I31" s="143" t="s">
        <v>99</v>
      </c>
      <c r="J31" s="147" t="s">
        <v>280</v>
      </c>
      <c r="K31" s="143" t="s">
        <v>100</v>
      </c>
      <c r="L31" s="143" t="s">
        <v>583</v>
      </c>
      <c r="M31" s="146" t="s">
        <v>31</v>
      </c>
      <c r="N31" s="143" t="s">
        <v>90</v>
      </c>
      <c r="O31" s="143" t="s">
        <v>618</v>
      </c>
      <c r="P31" s="143" t="s">
        <v>96</v>
      </c>
      <c r="Q31" s="138" t="s">
        <v>575</v>
      </c>
      <c r="R31" s="143"/>
    </row>
    <row r="32" spans="1:18" ht="60">
      <c r="A32" s="144">
        <v>27</v>
      </c>
      <c r="B32" s="142" t="s">
        <v>101</v>
      </c>
      <c r="C32" s="143" t="s">
        <v>102</v>
      </c>
      <c r="D32" s="144">
        <v>2</v>
      </c>
      <c r="E32" s="143" t="s">
        <v>56</v>
      </c>
      <c r="F32" s="138" t="s">
        <v>567</v>
      </c>
      <c r="G32" s="143" t="s">
        <v>600</v>
      </c>
      <c r="H32" s="143" t="s">
        <v>601</v>
      </c>
      <c r="I32" s="143" t="s">
        <v>567</v>
      </c>
      <c r="J32" s="147" t="s">
        <v>281</v>
      </c>
      <c r="K32" s="143" t="s">
        <v>103</v>
      </c>
      <c r="L32" s="143" t="s">
        <v>583</v>
      </c>
      <c r="M32" s="146" t="s">
        <v>104</v>
      </c>
      <c r="N32" s="143" t="s">
        <v>585</v>
      </c>
      <c r="O32" s="143" t="s">
        <v>585</v>
      </c>
      <c r="P32" s="143" t="s">
        <v>105</v>
      </c>
      <c r="Q32" s="138" t="s">
        <v>575</v>
      </c>
      <c r="R32" s="143"/>
    </row>
    <row r="33" spans="1:18" ht="72">
      <c r="A33" s="144">
        <v>28</v>
      </c>
      <c r="B33" s="142" t="s">
        <v>106</v>
      </c>
      <c r="C33" s="143" t="s">
        <v>107</v>
      </c>
      <c r="D33" s="144">
        <v>2</v>
      </c>
      <c r="E33" s="143" t="s">
        <v>56</v>
      </c>
      <c r="F33" s="138" t="s">
        <v>567</v>
      </c>
      <c r="G33" s="143" t="s">
        <v>600</v>
      </c>
      <c r="H33" s="143" t="s">
        <v>601</v>
      </c>
      <c r="I33" s="143" t="s">
        <v>567</v>
      </c>
      <c r="J33" s="147" t="s">
        <v>282</v>
      </c>
      <c r="K33" s="143" t="s">
        <v>108</v>
      </c>
      <c r="L33" s="143" t="s">
        <v>583</v>
      </c>
      <c r="M33" s="146" t="s">
        <v>104</v>
      </c>
      <c r="N33" s="143" t="s">
        <v>585</v>
      </c>
      <c r="O33" s="143" t="s">
        <v>585</v>
      </c>
      <c r="P33" s="143" t="s">
        <v>105</v>
      </c>
      <c r="Q33" s="138" t="s">
        <v>575</v>
      </c>
      <c r="R33" s="143"/>
    </row>
    <row r="34" spans="1:18" ht="60">
      <c r="A34" s="141">
        <v>29</v>
      </c>
      <c r="B34" s="142" t="s">
        <v>525</v>
      </c>
      <c r="C34" s="143" t="s">
        <v>109</v>
      </c>
      <c r="D34" s="144">
        <v>1</v>
      </c>
      <c r="E34" s="143" t="s">
        <v>56</v>
      </c>
      <c r="F34" s="143" t="s">
        <v>110</v>
      </c>
      <c r="G34" s="143" t="s">
        <v>600</v>
      </c>
      <c r="H34" s="143" t="s">
        <v>111</v>
      </c>
      <c r="I34" s="143" t="s">
        <v>112</v>
      </c>
      <c r="J34" s="147" t="s">
        <v>283</v>
      </c>
      <c r="K34" s="143" t="s">
        <v>113</v>
      </c>
      <c r="L34" s="143" t="s">
        <v>583</v>
      </c>
      <c r="M34" s="143" t="s">
        <v>114</v>
      </c>
      <c r="N34" s="143" t="s">
        <v>585</v>
      </c>
      <c r="O34" s="143" t="s">
        <v>618</v>
      </c>
      <c r="P34" s="143" t="s">
        <v>67</v>
      </c>
      <c r="Q34" s="143" t="s">
        <v>620</v>
      </c>
      <c r="R34" s="143" t="s">
        <v>115</v>
      </c>
    </row>
    <row r="35" spans="1:18" ht="48">
      <c r="A35" s="144">
        <v>30</v>
      </c>
      <c r="B35" s="142" t="s">
        <v>116</v>
      </c>
      <c r="C35" s="143" t="s">
        <v>117</v>
      </c>
      <c r="D35" s="144">
        <v>3</v>
      </c>
      <c r="E35" s="138" t="s">
        <v>566</v>
      </c>
      <c r="F35" s="138" t="s">
        <v>567</v>
      </c>
      <c r="G35" s="143" t="s">
        <v>3</v>
      </c>
      <c r="H35" s="143" t="s">
        <v>569</v>
      </c>
      <c r="I35" s="143" t="s">
        <v>567</v>
      </c>
      <c r="J35" s="143" t="s">
        <v>118</v>
      </c>
      <c r="K35" s="143" t="s">
        <v>567</v>
      </c>
      <c r="L35" s="143" t="s">
        <v>119</v>
      </c>
      <c r="M35" s="146" t="s">
        <v>120</v>
      </c>
      <c r="N35" s="143" t="s">
        <v>121</v>
      </c>
      <c r="O35" s="143" t="s">
        <v>121</v>
      </c>
      <c r="P35" s="143" t="s">
        <v>122</v>
      </c>
      <c r="Q35" s="138" t="s">
        <v>575</v>
      </c>
      <c r="R35" s="143"/>
    </row>
    <row r="36" spans="1:18" ht="36">
      <c r="A36" s="144">
        <v>31</v>
      </c>
      <c r="B36" s="142" t="s">
        <v>123</v>
      </c>
      <c r="C36" s="143" t="s">
        <v>124</v>
      </c>
      <c r="D36" s="144">
        <v>2</v>
      </c>
      <c r="E36" s="138" t="s">
        <v>566</v>
      </c>
      <c r="F36" s="138" t="s">
        <v>567</v>
      </c>
      <c r="G36" s="143" t="s">
        <v>568</v>
      </c>
      <c r="H36" s="143" t="s">
        <v>580</v>
      </c>
      <c r="I36" s="143" t="s">
        <v>567</v>
      </c>
      <c r="J36" s="147" t="s">
        <v>284</v>
      </c>
      <c r="K36" s="143" t="s">
        <v>125</v>
      </c>
      <c r="L36" s="143" t="s">
        <v>583</v>
      </c>
      <c r="M36" s="146" t="s">
        <v>592</v>
      </c>
      <c r="N36" s="143" t="s">
        <v>126</v>
      </c>
      <c r="O36" s="143" t="s">
        <v>573</v>
      </c>
      <c r="P36" s="143" t="s">
        <v>127</v>
      </c>
      <c r="Q36" s="138" t="s">
        <v>575</v>
      </c>
      <c r="R36" s="143" t="s">
        <v>576</v>
      </c>
    </row>
    <row r="37" spans="1:18" ht="72">
      <c r="A37" s="144">
        <v>32</v>
      </c>
      <c r="B37" s="142" t="s">
        <v>128</v>
      </c>
      <c r="C37" s="143" t="s">
        <v>129</v>
      </c>
      <c r="D37" s="144">
        <v>2</v>
      </c>
      <c r="E37" s="143" t="s">
        <v>598</v>
      </c>
      <c r="F37" s="138" t="s">
        <v>567</v>
      </c>
      <c r="G37" s="143" t="s">
        <v>130</v>
      </c>
      <c r="H37" s="143" t="s">
        <v>601</v>
      </c>
      <c r="I37" s="143" t="s">
        <v>131</v>
      </c>
      <c r="J37" s="147" t="s">
        <v>285</v>
      </c>
      <c r="K37" s="143" t="s">
        <v>132</v>
      </c>
      <c r="L37" s="143" t="s">
        <v>583</v>
      </c>
      <c r="M37" s="146" t="s">
        <v>133</v>
      </c>
      <c r="N37" s="143" t="s">
        <v>90</v>
      </c>
      <c r="O37" s="143" t="s">
        <v>618</v>
      </c>
      <c r="P37" s="143" t="s">
        <v>134</v>
      </c>
      <c r="Q37" s="138" t="s">
        <v>575</v>
      </c>
      <c r="R37" s="143" t="s">
        <v>115</v>
      </c>
    </row>
    <row r="38" spans="1:18" ht="60">
      <c r="A38" s="141">
        <v>33</v>
      </c>
      <c r="B38" s="142" t="s">
        <v>135</v>
      </c>
      <c r="C38" s="143" t="s">
        <v>136</v>
      </c>
      <c r="D38" s="144">
        <v>1</v>
      </c>
      <c r="E38" s="143" t="s">
        <v>598</v>
      </c>
      <c r="F38" s="143" t="s">
        <v>137</v>
      </c>
      <c r="G38" s="143" t="s">
        <v>18</v>
      </c>
      <c r="H38" s="143" t="s">
        <v>601</v>
      </c>
      <c r="I38" s="143" t="s">
        <v>138</v>
      </c>
      <c r="J38" s="147" t="s">
        <v>286</v>
      </c>
      <c r="K38" s="143" t="s">
        <v>139</v>
      </c>
      <c r="L38" s="143" t="s">
        <v>583</v>
      </c>
      <c r="M38" s="143" t="s">
        <v>140</v>
      </c>
      <c r="N38" s="143" t="s">
        <v>585</v>
      </c>
      <c r="O38" s="143" t="s">
        <v>618</v>
      </c>
      <c r="P38" s="143" t="s">
        <v>141</v>
      </c>
      <c r="Q38" s="138" t="s">
        <v>575</v>
      </c>
      <c r="R38" s="143"/>
    </row>
    <row r="39" spans="1:18" ht="72">
      <c r="A39" s="141">
        <v>34</v>
      </c>
      <c r="B39" s="142" t="s">
        <v>142</v>
      </c>
      <c r="C39" s="143" t="s">
        <v>143</v>
      </c>
      <c r="D39" s="144">
        <v>1</v>
      </c>
      <c r="E39" s="138" t="s">
        <v>566</v>
      </c>
      <c r="F39" s="138" t="s">
        <v>144</v>
      </c>
      <c r="G39" s="143" t="s">
        <v>568</v>
      </c>
      <c r="H39" s="143" t="s">
        <v>569</v>
      </c>
      <c r="I39" s="143" t="s">
        <v>567</v>
      </c>
      <c r="J39" s="147" t="s">
        <v>287</v>
      </c>
      <c r="K39" s="143" t="s">
        <v>145</v>
      </c>
      <c r="L39" s="143" t="s">
        <v>583</v>
      </c>
      <c r="M39" s="146" t="s">
        <v>592</v>
      </c>
      <c r="N39" s="143" t="s">
        <v>126</v>
      </c>
      <c r="O39" s="143" t="s">
        <v>573</v>
      </c>
      <c r="P39" s="143" t="s">
        <v>127</v>
      </c>
      <c r="Q39" s="138" t="s">
        <v>575</v>
      </c>
      <c r="R39" s="143" t="s">
        <v>576</v>
      </c>
    </row>
    <row r="40" spans="1:18" ht="60">
      <c r="A40" s="144">
        <v>35</v>
      </c>
      <c r="B40" s="142" t="s">
        <v>146</v>
      </c>
      <c r="C40" s="143" t="s">
        <v>147</v>
      </c>
      <c r="D40" s="144">
        <v>2</v>
      </c>
      <c r="E40" s="138" t="s">
        <v>566</v>
      </c>
      <c r="F40" s="138" t="s">
        <v>567</v>
      </c>
      <c r="G40" s="143" t="s">
        <v>568</v>
      </c>
      <c r="H40" s="143" t="s">
        <v>569</v>
      </c>
      <c r="I40" s="143" t="s">
        <v>567</v>
      </c>
      <c r="J40" s="147" t="s">
        <v>288</v>
      </c>
      <c r="K40" s="143" t="s">
        <v>148</v>
      </c>
      <c r="L40" s="143" t="s">
        <v>571</v>
      </c>
      <c r="M40" s="146" t="s">
        <v>149</v>
      </c>
      <c r="N40" s="143" t="s">
        <v>126</v>
      </c>
      <c r="O40" s="143" t="s">
        <v>573</v>
      </c>
      <c r="P40" s="143" t="s">
        <v>150</v>
      </c>
      <c r="Q40" s="138" t="s">
        <v>575</v>
      </c>
      <c r="R40" s="143" t="s">
        <v>576</v>
      </c>
    </row>
    <row r="41" spans="1:18" ht="84">
      <c r="A41" s="144">
        <v>36</v>
      </c>
      <c r="B41" s="142" t="s">
        <v>151</v>
      </c>
      <c r="C41" s="143" t="s">
        <v>289</v>
      </c>
      <c r="D41" s="144">
        <v>3</v>
      </c>
      <c r="E41" s="138" t="s">
        <v>566</v>
      </c>
      <c r="F41" s="138" t="s">
        <v>567</v>
      </c>
      <c r="G41" s="143" t="s">
        <v>568</v>
      </c>
      <c r="H41" s="143" t="s">
        <v>569</v>
      </c>
      <c r="I41" s="143" t="s">
        <v>567</v>
      </c>
      <c r="J41" s="147" t="s">
        <v>290</v>
      </c>
      <c r="K41" s="143" t="s">
        <v>152</v>
      </c>
      <c r="L41" s="143" t="s">
        <v>583</v>
      </c>
      <c r="M41" s="143" t="s">
        <v>153</v>
      </c>
      <c r="N41" s="143" t="s">
        <v>585</v>
      </c>
      <c r="O41" s="143" t="s">
        <v>585</v>
      </c>
      <c r="P41" s="143" t="s">
        <v>154</v>
      </c>
      <c r="Q41" s="138" t="s">
        <v>575</v>
      </c>
      <c r="R41" s="143"/>
    </row>
    <row r="42" spans="1:18" ht="72">
      <c r="A42" s="144">
        <v>37</v>
      </c>
      <c r="B42" s="142" t="s">
        <v>155</v>
      </c>
      <c r="C42" s="143" t="s">
        <v>156</v>
      </c>
      <c r="D42" s="144">
        <v>2</v>
      </c>
      <c r="E42" s="138" t="s">
        <v>566</v>
      </c>
      <c r="F42" s="138" t="s">
        <v>567</v>
      </c>
      <c r="G42" s="143" t="s">
        <v>568</v>
      </c>
      <c r="H42" s="143" t="s">
        <v>569</v>
      </c>
      <c r="I42" s="143" t="s">
        <v>567</v>
      </c>
      <c r="J42" s="147" t="s">
        <v>291</v>
      </c>
      <c r="K42" s="143" t="s">
        <v>145</v>
      </c>
      <c r="L42" s="143" t="s">
        <v>583</v>
      </c>
      <c r="M42" s="146" t="s">
        <v>25</v>
      </c>
      <c r="N42" s="143" t="s">
        <v>126</v>
      </c>
      <c r="O42" s="143" t="s">
        <v>573</v>
      </c>
      <c r="P42" s="143" t="s">
        <v>157</v>
      </c>
      <c r="Q42" s="138" t="s">
        <v>575</v>
      </c>
      <c r="R42" s="143" t="s">
        <v>292</v>
      </c>
    </row>
    <row r="43" spans="1:18" ht="132">
      <c r="A43" s="144">
        <v>38</v>
      </c>
      <c r="B43" s="142" t="s">
        <v>158</v>
      </c>
      <c r="C43" s="143" t="s">
        <v>159</v>
      </c>
      <c r="D43" s="144">
        <v>2</v>
      </c>
      <c r="E43" s="138" t="s">
        <v>566</v>
      </c>
      <c r="F43" s="138" t="s">
        <v>160</v>
      </c>
      <c r="G43" s="143" t="s">
        <v>568</v>
      </c>
      <c r="H43" s="143" t="s">
        <v>161</v>
      </c>
      <c r="I43" s="143" t="s">
        <v>162</v>
      </c>
      <c r="J43" s="147" t="s">
        <v>293</v>
      </c>
      <c r="K43" s="143" t="s">
        <v>163</v>
      </c>
      <c r="L43" s="143" t="s">
        <v>583</v>
      </c>
      <c r="M43" s="146" t="s">
        <v>25</v>
      </c>
      <c r="N43" s="143" t="s">
        <v>164</v>
      </c>
      <c r="O43" s="143" t="s">
        <v>164</v>
      </c>
      <c r="P43" s="143" t="s">
        <v>165</v>
      </c>
      <c r="Q43" s="138" t="s">
        <v>575</v>
      </c>
      <c r="R43" s="143" t="s">
        <v>576</v>
      </c>
    </row>
    <row r="44" spans="1:18" ht="48">
      <c r="A44" s="144">
        <v>39</v>
      </c>
      <c r="B44" s="142" t="s">
        <v>166</v>
      </c>
      <c r="C44" s="143" t="s">
        <v>167</v>
      </c>
      <c r="D44" s="144">
        <v>3</v>
      </c>
      <c r="E44" s="138" t="s">
        <v>566</v>
      </c>
      <c r="F44" s="138" t="s">
        <v>567</v>
      </c>
      <c r="G44" s="143" t="s">
        <v>3</v>
      </c>
      <c r="H44" s="143" t="s">
        <v>601</v>
      </c>
      <c r="I44" s="143" t="s">
        <v>567</v>
      </c>
      <c r="J44" s="147" t="s">
        <v>168</v>
      </c>
      <c r="K44" s="143" t="s">
        <v>169</v>
      </c>
      <c r="L44" s="143" t="s">
        <v>119</v>
      </c>
      <c r="M44" s="146" t="s">
        <v>120</v>
      </c>
      <c r="N44" s="143"/>
      <c r="O44" s="143"/>
      <c r="P44" s="143"/>
      <c r="Q44" s="138" t="s">
        <v>575</v>
      </c>
      <c r="R44" s="143"/>
    </row>
    <row r="45" spans="1:18" ht="36">
      <c r="A45" s="144">
        <v>40</v>
      </c>
      <c r="B45" s="142" t="s">
        <v>170</v>
      </c>
      <c r="C45" s="143" t="s">
        <v>171</v>
      </c>
      <c r="D45" s="144">
        <v>3</v>
      </c>
      <c r="E45" s="138" t="s">
        <v>566</v>
      </c>
      <c r="F45" s="138" t="s">
        <v>567</v>
      </c>
      <c r="G45" s="143" t="s">
        <v>568</v>
      </c>
      <c r="H45" s="143" t="s">
        <v>601</v>
      </c>
      <c r="I45" s="143" t="s">
        <v>35</v>
      </c>
      <c r="J45" s="147" t="s">
        <v>294</v>
      </c>
      <c r="K45" s="143" t="s">
        <v>172</v>
      </c>
      <c r="L45" s="143" t="s">
        <v>583</v>
      </c>
      <c r="M45" s="146" t="s">
        <v>592</v>
      </c>
      <c r="N45" s="143" t="s">
        <v>585</v>
      </c>
      <c r="O45" s="143" t="s">
        <v>618</v>
      </c>
      <c r="P45" s="143" t="s">
        <v>173</v>
      </c>
      <c r="Q45" s="138" t="s">
        <v>575</v>
      </c>
      <c r="R45" s="143"/>
    </row>
    <row r="46" spans="1:18" ht="72">
      <c r="A46" s="141">
        <v>41</v>
      </c>
      <c r="B46" s="142" t="s">
        <v>174</v>
      </c>
      <c r="C46" s="149" t="s">
        <v>175</v>
      </c>
      <c r="D46" s="144">
        <v>1</v>
      </c>
      <c r="E46" s="143" t="s">
        <v>598</v>
      </c>
      <c r="F46" s="138" t="s">
        <v>176</v>
      </c>
      <c r="G46" s="143" t="s">
        <v>600</v>
      </c>
      <c r="H46" s="143" t="s">
        <v>177</v>
      </c>
      <c r="I46" s="143" t="s">
        <v>178</v>
      </c>
      <c r="J46" s="147" t="s">
        <v>295</v>
      </c>
      <c r="K46" s="143" t="s">
        <v>179</v>
      </c>
      <c r="L46" s="143" t="s">
        <v>583</v>
      </c>
      <c r="M46" s="146" t="s">
        <v>180</v>
      </c>
      <c r="N46" s="143" t="s">
        <v>585</v>
      </c>
      <c r="O46" s="143" t="s">
        <v>618</v>
      </c>
      <c r="P46" s="148"/>
      <c r="Q46" s="143" t="s">
        <v>620</v>
      </c>
      <c r="R46" s="143"/>
    </row>
    <row r="47" spans="1:18" ht="72">
      <c r="A47" s="141">
        <v>42</v>
      </c>
      <c r="B47" s="142" t="s">
        <v>181</v>
      </c>
      <c r="C47" s="143" t="s">
        <v>182</v>
      </c>
      <c r="D47" s="144">
        <v>1</v>
      </c>
      <c r="E47" s="143" t="s">
        <v>598</v>
      </c>
      <c r="F47" s="143" t="s">
        <v>176</v>
      </c>
      <c r="G47" s="143" t="s">
        <v>600</v>
      </c>
      <c r="H47" s="143" t="s">
        <v>177</v>
      </c>
      <c r="I47" s="143" t="s">
        <v>178</v>
      </c>
      <c r="J47" s="147" t="s">
        <v>296</v>
      </c>
      <c r="K47" s="143" t="s">
        <v>183</v>
      </c>
      <c r="L47" s="143" t="s">
        <v>583</v>
      </c>
      <c r="M47" s="143" t="s">
        <v>184</v>
      </c>
      <c r="N47" s="143" t="s">
        <v>585</v>
      </c>
      <c r="O47" s="143" t="s">
        <v>618</v>
      </c>
      <c r="P47" s="143" t="s">
        <v>39</v>
      </c>
      <c r="Q47" s="143" t="s">
        <v>620</v>
      </c>
      <c r="R47" s="143"/>
    </row>
    <row r="48" spans="1:18" ht="60">
      <c r="A48" s="144">
        <v>43</v>
      </c>
      <c r="B48" s="142" t="s">
        <v>185</v>
      </c>
      <c r="C48" s="143" t="s">
        <v>186</v>
      </c>
      <c r="D48" s="144">
        <v>3</v>
      </c>
      <c r="E48" s="143" t="s">
        <v>598</v>
      </c>
      <c r="F48" s="138" t="s">
        <v>567</v>
      </c>
      <c r="G48" s="143" t="s">
        <v>70</v>
      </c>
      <c r="H48" s="143" t="s">
        <v>601</v>
      </c>
      <c r="I48" s="143" t="s">
        <v>187</v>
      </c>
      <c r="J48" s="147" t="s">
        <v>297</v>
      </c>
      <c r="K48" s="143" t="s">
        <v>188</v>
      </c>
      <c r="L48" s="143" t="s">
        <v>583</v>
      </c>
      <c r="M48" s="143" t="s">
        <v>617</v>
      </c>
      <c r="N48" s="143" t="s">
        <v>90</v>
      </c>
      <c r="O48" s="143" t="s">
        <v>618</v>
      </c>
      <c r="P48" s="143" t="s">
        <v>189</v>
      </c>
      <c r="Q48" s="138" t="s">
        <v>575</v>
      </c>
      <c r="R48" s="143"/>
    </row>
    <row r="49" spans="1:18" ht="60">
      <c r="A49" s="141">
        <v>44</v>
      </c>
      <c r="B49" s="142" t="s">
        <v>190</v>
      </c>
      <c r="C49" s="143" t="s">
        <v>191</v>
      </c>
      <c r="D49" s="144">
        <v>1</v>
      </c>
      <c r="E49" s="143" t="s">
        <v>598</v>
      </c>
      <c r="F49" s="143" t="s">
        <v>192</v>
      </c>
      <c r="G49" s="143" t="s">
        <v>193</v>
      </c>
      <c r="H49" s="143" t="s">
        <v>629</v>
      </c>
      <c r="I49" s="143" t="s">
        <v>194</v>
      </c>
      <c r="J49" s="147" t="s">
        <v>298</v>
      </c>
      <c r="K49" s="143" t="s">
        <v>195</v>
      </c>
      <c r="L49" s="143" t="s">
        <v>583</v>
      </c>
      <c r="M49" s="143" t="s">
        <v>196</v>
      </c>
      <c r="N49" s="143" t="s">
        <v>585</v>
      </c>
      <c r="O49" s="143" t="s">
        <v>618</v>
      </c>
      <c r="P49" s="143" t="s">
        <v>197</v>
      </c>
      <c r="Q49" s="143" t="s">
        <v>620</v>
      </c>
      <c r="R49" s="143" t="s">
        <v>115</v>
      </c>
    </row>
    <row r="50" spans="1:18" ht="72">
      <c r="A50" s="141">
        <v>45</v>
      </c>
      <c r="B50" s="142" t="s">
        <v>198</v>
      </c>
      <c r="C50" s="143" t="s">
        <v>199</v>
      </c>
      <c r="D50" s="144">
        <v>1</v>
      </c>
      <c r="E50" s="143" t="s">
        <v>598</v>
      </c>
      <c r="F50" s="143" t="s">
        <v>200</v>
      </c>
      <c r="G50" s="143" t="s">
        <v>193</v>
      </c>
      <c r="H50" s="143" t="s">
        <v>629</v>
      </c>
      <c r="I50" s="143" t="s">
        <v>194</v>
      </c>
      <c r="J50" s="147" t="s">
        <v>299</v>
      </c>
      <c r="K50" s="143" t="s">
        <v>201</v>
      </c>
      <c r="L50" s="143" t="s">
        <v>583</v>
      </c>
      <c r="M50" s="146" t="s">
        <v>202</v>
      </c>
      <c r="N50" s="143" t="s">
        <v>585</v>
      </c>
      <c r="O50" s="143" t="s">
        <v>618</v>
      </c>
      <c r="P50" s="143" t="s">
        <v>203</v>
      </c>
      <c r="Q50" s="143" t="s">
        <v>620</v>
      </c>
      <c r="R50" s="143"/>
    </row>
    <row r="51" spans="1:18" ht="60">
      <c r="A51" s="141">
        <v>46</v>
      </c>
      <c r="B51" s="142" t="s">
        <v>204</v>
      </c>
      <c r="C51" s="143" t="s">
        <v>205</v>
      </c>
      <c r="D51" s="144">
        <v>1</v>
      </c>
      <c r="E51" s="138" t="s">
        <v>566</v>
      </c>
      <c r="F51" s="138" t="s">
        <v>206</v>
      </c>
      <c r="G51" s="143" t="s">
        <v>568</v>
      </c>
      <c r="H51" s="143" t="s">
        <v>580</v>
      </c>
      <c r="I51" s="143" t="s">
        <v>207</v>
      </c>
      <c r="J51" s="147" t="s">
        <v>300</v>
      </c>
      <c r="K51" s="143" t="s">
        <v>208</v>
      </c>
      <c r="L51" s="143" t="s">
        <v>37</v>
      </c>
      <c r="M51" s="146" t="s">
        <v>209</v>
      </c>
      <c r="N51" s="143" t="s">
        <v>210</v>
      </c>
      <c r="O51" s="143" t="s">
        <v>618</v>
      </c>
      <c r="P51" s="143" t="s">
        <v>211</v>
      </c>
      <c r="Q51" s="138" t="s">
        <v>620</v>
      </c>
      <c r="R51" s="143" t="s">
        <v>576</v>
      </c>
    </row>
    <row r="52" spans="1:18" ht="48">
      <c r="A52" s="144">
        <v>47</v>
      </c>
      <c r="B52" s="142" t="s">
        <v>212</v>
      </c>
      <c r="C52" s="143" t="s">
        <v>213</v>
      </c>
      <c r="D52" s="144">
        <v>3</v>
      </c>
      <c r="E52" s="138" t="s">
        <v>566</v>
      </c>
      <c r="F52" s="138" t="s">
        <v>567</v>
      </c>
      <c r="G52" s="143" t="s">
        <v>568</v>
      </c>
      <c r="H52" s="143" t="s">
        <v>601</v>
      </c>
      <c r="I52" s="143" t="s">
        <v>567</v>
      </c>
      <c r="J52" s="147" t="s">
        <v>301</v>
      </c>
      <c r="K52" s="143" t="s">
        <v>214</v>
      </c>
      <c r="L52" s="143" t="s">
        <v>215</v>
      </c>
      <c r="M52" s="146" t="s">
        <v>216</v>
      </c>
      <c r="N52" s="143" t="s">
        <v>121</v>
      </c>
      <c r="O52" s="143" t="s">
        <v>121</v>
      </c>
      <c r="P52" s="143" t="s">
        <v>217</v>
      </c>
      <c r="Q52" s="138" t="s">
        <v>575</v>
      </c>
      <c r="R52" s="143"/>
    </row>
    <row r="53" spans="1:18" ht="72">
      <c r="A53" s="141">
        <v>48</v>
      </c>
      <c r="B53" s="142" t="s">
        <v>218</v>
      </c>
      <c r="C53" s="143" t="s">
        <v>219</v>
      </c>
      <c r="D53" s="144">
        <v>1</v>
      </c>
      <c r="E53" s="138" t="s">
        <v>566</v>
      </c>
      <c r="F53" s="138" t="s">
        <v>220</v>
      </c>
      <c r="G53" s="143" t="s">
        <v>568</v>
      </c>
      <c r="H53" s="143" t="s">
        <v>601</v>
      </c>
      <c r="I53" s="143" t="s">
        <v>221</v>
      </c>
      <c r="J53" s="147" t="s">
        <v>302</v>
      </c>
      <c r="K53" s="143" t="s">
        <v>222</v>
      </c>
      <c r="L53" s="143" t="s">
        <v>571</v>
      </c>
      <c r="M53" s="146" t="s">
        <v>223</v>
      </c>
      <c r="N53" s="143" t="s">
        <v>210</v>
      </c>
      <c r="O53" s="143" t="s">
        <v>210</v>
      </c>
      <c r="P53" s="143" t="s">
        <v>224</v>
      </c>
      <c r="Q53" s="138" t="s">
        <v>575</v>
      </c>
      <c r="R53" s="143"/>
    </row>
    <row r="54" spans="1:18" ht="60">
      <c r="A54" s="144">
        <v>49</v>
      </c>
      <c r="B54" s="142" t="s">
        <v>225</v>
      </c>
      <c r="C54" s="143" t="s">
        <v>226</v>
      </c>
      <c r="D54" s="144">
        <v>3</v>
      </c>
      <c r="E54" s="138" t="s">
        <v>566</v>
      </c>
      <c r="F54" s="138" t="s">
        <v>567</v>
      </c>
      <c r="G54" s="143" t="s">
        <v>3</v>
      </c>
      <c r="H54" s="143" t="s">
        <v>580</v>
      </c>
      <c r="I54" s="143" t="s">
        <v>567</v>
      </c>
      <c r="J54" s="147" t="s">
        <v>303</v>
      </c>
      <c r="K54" s="143" t="s">
        <v>227</v>
      </c>
      <c r="L54" s="143" t="s">
        <v>228</v>
      </c>
      <c r="M54" s="146" t="s">
        <v>229</v>
      </c>
      <c r="N54" s="143" t="s">
        <v>585</v>
      </c>
      <c r="O54" s="143" t="s">
        <v>585</v>
      </c>
      <c r="P54" s="143" t="s">
        <v>230</v>
      </c>
      <c r="Q54" s="138" t="s">
        <v>575</v>
      </c>
      <c r="R54" s="143"/>
    </row>
    <row r="55" spans="1:18" ht="60">
      <c r="A55" s="141">
        <v>50</v>
      </c>
      <c r="B55" s="142" t="s">
        <v>231</v>
      </c>
      <c r="C55" s="143" t="s">
        <v>232</v>
      </c>
      <c r="D55" s="144">
        <v>1</v>
      </c>
      <c r="E55" s="143" t="s">
        <v>598</v>
      </c>
      <c r="F55" s="143" t="s">
        <v>567</v>
      </c>
      <c r="G55" s="143" t="s">
        <v>600</v>
      </c>
      <c r="H55" s="143" t="s">
        <v>601</v>
      </c>
      <c r="I55" s="143" t="s">
        <v>567</v>
      </c>
      <c r="J55" s="147" t="s">
        <v>304</v>
      </c>
      <c r="K55" s="143" t="s">
        <v>233</v>
      </c>
      <c r="L55" s="143" t="s">
        <v>583</v>
      </c>
      <c r="M55" s="143" t="s">
        <v>234</v>
      </c>
      <c r="N55" s="143" t="s">
        <v>585</v>
      </c>
      <c r="O55" s="143" t="s">
        <v>585</v>
      </c>
      <c r="P55" s="143" t="s">
        <v>235</v>
      </c>
      <c r="Q55" s="143" t="s">
        <v>575</v>
      </c>
      <c r="R55" s="143"/>
    </row>
    <row r="56" spans="1:18" s="120" customFormat="1" ht="36">
      <c r="A56" s="150">
        <v>51</v>
      </c>
      <c r="B56" s="151" t="s">
        <v>236</v>
      </c>
      <c r="C56" s="146" t="s">
        <v>237</v>
      </c>
      <c r="D56" s="152">
        <v>1</v>
      </c>
      <c r="E56" s="146" t="s">
        <v>598</v>
      </c>
      <c r="F56" s="140" t="s">
        <v>567</v>
      </c>
      <c r="G56" s="146" t="s">
        <v>613</v>
      </c>
      <c r="H56" s="146" t="s">
        <v>601</v>
      </c>
      <c r="I56" s="146"/>
      <c r="J56" s="146" t="s">
        <v>238</v>
      </c>
      <c r="K56" s="146" t="s">
        <v>239</v>
      </c>
      <c r="L56" s="146" t="s">
        <v>240</v>
      </c>
      <c r="M56" s="146" t="s">
        <v>241</v>
      </c>
      <c r="N56" s="146" t="s">
        <v>90</v>
      </c>
      <c r="O56" s="146" t="s">
        <v>618</v>
      </c>
      <c r="P56" s="146" t="s">
        <v>242</v>
      </c>
      <c r="Q56" s="146" t="s">
        <v>243</v>
      </c>
      <c r="R56" s="146" t="s">
        <v>244</v>
      </c>
    </row>
    <row r="57" spans="1:18" s="120" customFormat="1" ht="36">
      <c r="A57" s="152">
        <v>52</v>
      </c>
      <c r="B57" s="151" t="s">
        <v>245</v>
      </c>
      <c r="C57" s="146" t="s">
        <v>246</v>
      </c>
      <c r="D57" s="152">
        <v>3</v>
      </c>
      <c r="E57" s="146"/>
      <c r="F57" s="140"/>
      <c r="G57" s="146" t="s">
        <v>600</v>
      </c>
      <c r="H57" s="146"/>
      <c r="I57" s="146"/>
      <c r="J57" s="153" t="s">
        <v>247</v>
      </c>
      <c r="K57" s="146"/>
      <c r="L57" s="146" t="s">
        <v>215</v>
      </c>
      <c r="M57" s="146" t="s">
        <v>248</v>
      </c>
      <c r="N57" s="146"/>
      <c r="O57" s="146"/>
      <c r="P57" s="146"/>
      <c r="Q57" s="146"/>
      <c r="R57" s="146"/>
    </row>
    <row r="58" spans="1:18" s="160" customFormat="1" ht="45" customHeight="1">
      <c r="A58" s="154">
        <v>53</v>
      </c>
      <c r="B58" s="151" t="s">
        <v>249</v>
      </c>
      <c r="C58" s="155" t="s">
        <v>250</v>
      </c>
      <c r="D58" s="156">
        <v>1</v>
      </c>
      <c r="E58" s="157" t="s">
        <v>598</v>
      </c>
      <c r="F58" s="140" t="s">
        <v>567</v>
      </c>
      <c r="G58" s="146" t="s">
        <v>613</v>
      </c>
      <c r="H58" s="158" t="s">
        <v>601</v>
      </c>
      <c r="I58" s="156"/>
      <c r="J58" s="159" t="s">
        <v>305</v>
      </c>
      <c r="K58" s="155" t="s">
        <v>251</v>
      </c>
      <c r="L58" s="155" t="s">
        <v>583</v>
      </c>
      <c r="M58" s="155" t="s">
        <v>252</v>
      </c>
      <c r="N58" s="158" t="s">
        <v>90</v>
      </c>
      <c r="O58" s="158" t="s">
        <v>618</v>
      </c>
      <c r="P58" s="158" t="s">
        <v>253</v>
      </c>
      <c r="Q58" s="155" t="s">
        <v>575</v>
      </c>
      <c r="R58" s="156"/>
    </row>
    <row r="59" spans="1:18" s="160" customFormat="1" ht="30.75" customHeight="1">
      <c r="A59" s="156">
        <v>54</v>
      </c>
      <c r="B59" s="151" t="s">
        <v>254</v>
      </c>
      <c r="C59" s="156"/>
      <c r="D59" s="156">
        <v>2</v>
      </c>
      <c r="E59" s="158"/>
      <c r="F59" s="140"/>
      <c r="G59" s="146" t="s">
        <v>613</v>
      </c>
      <c r="H59" s="156"/>
      <c r="I59" s="156"/>
      <c r="J59" s="156"/>
      <c r="K59" s="156"/>
      <c r="L59" s="156"/>
      <c r="M59" s="156"/>
      <c r="N59" s="156"/>
      <c r="O59" s="156"/>
      <c r="P59" s="156"/>
      <c r="Q59" s="156"/>
      <c r="R59" s="156"/>
    </row>
  </sheetData>
  <autoFilter ref="A5:R59"/>
  <mergeCells count="2">
    <mergeCell ref="A1:D3"/>
    <mergeCell ref="A4:D4"/>
  </mergeCells>
  <printOptions/>
  <pageMargins left="0.75" right="0.75" top="1" bottom="1" header="0.5" footer="0.5"/>
  <pageSetup horizontalDpi="600" verticalDpi="600" orientation="landscape" scale="28" r:id="rId4"/>
  <drawing r:id="rId3"/>
  <legacyDrawing r:id="rId2"/>
</worksheet>
</file>

<file path=xl/worksheets/sheet8.xml><?xml version="1.0" encoding="utf-8"?>
<worksheet xmlns="http://schemas.openxmlformats.org/spreadsheetml/2006/main" xmlns:r="http://schemas.openxmlformats.org/officeDocument/2006/relationships">
  <dimension ref="A1:E25"/>
  <sheetViews>
    <sheetView workbookViewId="0" topLeftCell="A1">
      <selection activeCell="C13" sqref="C13"/>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61"/>
      <c r="B1" s="161" t="s">
        <v>306</v>
      </c>
      <c r="C1" s="161" t="s">
        <v>307</v>
      </c>
      <c r="D1" s="161" t="s">
        <v>308</v>
      </c>
      <c r="E1" s="162"/>
    </row>
    <row r="2" spans="1:5" ht="19.5" customHeight="1">
      <c r="A2" s="163">
        <v>1</v>
      </c>
      <c r="B2" s="164" t="s">
        <v>309</v>
      </c>
      <c r="C2" s="165" t="s">
        <v>310</v>
      </c>
      <c r="D2" s="166" t="s">
        <v>311</v>
      </c>
      <c r="E2" s="167"/>
    </row>
    <row r="3" spans="1:5" ht="19.5" customHeight="1">
      <c r="A3" s="163">
        <v>2</v>
      </c>
      <c r="B3" s="164" t="s">
        <v>312</v>
      </c>
      <c r="C3" s="165" t="s">
        <v>313</v>
      </c>
      <c r="D3" s="166" t="s">
        <v>311</v>
      </c>
      <c r="E3" s="167"/>
    </row>
    <row r="4" spans="1:5" ht="19.5" customHeight="1">
      <c r="A4" s="163">
        <v>3</v>
      </c>
      <c r="B4" s="164" t="s">
        <v>314</v>
      </c>
      <c r="C4" s="165" t="s">
        <v>315</v>
      </c>
      <c r="D4" s="166" t="s">
        <v>316</v>
      </c>
      <c r="E4" s="167"/>
    </row>
    <row r="5" spans="1:5" ht="19.5" customHeight="1">
      <c r="A5" s="163" t="s">
        <v>317</v>
      </c>
      <c r="B5" s="164" t="s">
        <v>318</v>
      </c>
      <c r="C5" s="165" t="s">
        <v>319</v>
      </c>
      <c r="D5" s="166" t="s">
        <v>320</v>
      </c>
      <c r="E5" s="167"/>
    </row>
    <row r="6" spans="1:5" ht="19.5" customHeight="1">
      <c r="A6" s="163">
        <v>5</v>
      </c>
      <c r="B6" s="164" t="s">
        <v>321</v>
      </c>
      <c r="C6" s="165" t="s">
        <v>322</v>
      </c>
      <c r="D6" s="166" t="s">
        <v>316</v>
      </c>
      <c r="E6" s="167"/>
    </row>
    <row r="7" spans="1:5" ht="19.5" customHeight="1">
      <c r="A7" s="163">
        <v>6</v>
      </c>
      <c r="B7" s="164" t="s">
        <v>323</v>
      </c>
      <c r="C7" s="165" t="s">
        <v>324</v>
      </c>
      <c r="D7" s="166" t="s">
        <v>325</v>
      </c>
      <c r="E7" s="167"/>
    </row>
    <row r="8" spans="1:5" ht="19.5" customHeight="1">
      <c r="A8" s="163">
        <v>7</v>
      </c>
      <c r="B8" s="164" t="s">
        <v>326</v>
      </c>
      <c r="C8" s="165" t="s">
        <v>327</v>
      </c>
      <c r="D8" s="166" t="s">
        <v>328</v>
      </c>
      <c r="E8" s="167"/>
    </row>
    <row r="9" spans="1:5" ht="19.5" customHeight="1">
      <c r="A9" s="163">
        <v>8</v>
      </c>
      <c r="B9" s="164" t="s">
        <v>329</v>
      </c>
      <c r="C9" s="165" t="s">
        <v>330</v>
      </c>
      <c r="D9" s="166" t="s">
        <v>331</v>
      </c>
      <c r="E9" s="167"/>
    </row>
    <row r="10" spans="1:5" ht="19.5" customHeight="1">
      <c r="A10" s="163">
        <v>9</v>
      </c>
      <c r="B10" s="164" t="s">
        <v>332</v>
      </c>
      <c r="C10" s="165" t="s">
        <v>333</v>
      </c>
      <c r="D10" s="166" t="s">
        <v>316</v>
      </c>
      <c r="E10" s="167"/>
    </row>
    <row r="11" spans="1:5" ht="19.5" customHeight="1">
      <c r="A11" s="163" t="s">
        <v>362</v>
      </c>
      <c r="B11" s="164" t="s">
        <v>334</v>
      </c>
      <c r="C11" s="165" t="s">
        <v>335</v>
      </c>
      <c r="D11" s="166" t="s">
        <v>316</v>
      </c>
      <c r="E11" s="167"/>
    </row>
    <row r="12" spans="1:5" ht="19.5" customHeight="1">
      <c r="A12" s="163" t="s">
        <v>363</v>
      </c>
      <c r="B12" s="164" t="s">
        <v>336</v>
      </c>
      <c r="C12" s="165" t="s">
        <v>337</v>
      </c>
      <c r="D12" s="166" t="s">
        <v>316</v>
      </c>
      <c r="E12" s="167"/>
    </row>
    <row r="13" spans="1:5" ht="19.5" customHeight="1">
      <c r="A13" s="163" t="s">
        <v>364</v>
      </c>
      <c r="B13" s="164" t="s">
        <v>338</v>
      </c>
      <c r="C13" s="165" t="s">
        <v>339</v>
      </c>
      <c r="D13" s="166" t="s">
        <v>316</v>
      </c>
      <c r="E13" s="167"/>
    </row>
    <row r="14" spans="1:5" ht="19.5" customHeight="1">
      <c r="A14" s="163">
        <v>13</v>
      </c>
      <c r="B14" s="164" t="s">
        <v>340</v>
      </c>
      <c r="C14" s="165" t="s">
        <v>341</v>
      </c>
      <c r="D14" s="166" t="s">
        <v>311</v>
      </c>
      <c r="E14" s="167"/>
    </row>
    <row r="15" spans="1:5" ht="19.5" customHeight="1">
      <c r="A15" s="168">
        <v>14</v>
      </c>
      <c r="B15" s="169" t="s">
        <v>342</v>
      </c>
      <c r="C15" s="170" t="s">
        <v>343</v>
      </c>
      <c r="D15" s="171" t="s">
        <v>325</v>
      </c>
      <c r="E15" s="167"/>
    </row>
    <row r="16" spans="1:5" ht="19.5" customHeight="1">
      <c r="A16" s="163">
        <v>15</v>
      </c>
      <c r="B16" s="164" t="s">
        <v>344</v>
      </c>
      <c r="C16" s="165" t="s">
        <v>345</v>
      </c>
      <c r="D16" s="166" t="s">
        <v>320</v>
      </c>
      <c r="E16" s="172"/>
    </row>
    <row r="17" spans="1:5" ht="19.5" customHeight="1">
      <c r="A17" s="163">
        <v>16</v>
      </c>
      <c r="B17" s="164" t="s">
        <v>346</v>
      </c>
      <c r="C17" s="165" t="s">
        <v>347</v>
      </c>
      <c r="D17" s="166" t="s">
        <v>316</v>
      </c>
      <c r="E17" s="172"/>
    </row>
    <row r="18" spans="1:5" ht="19.5" customHeight="1">
      <c r="A18" s="163">
        <v>17</v>
      </c>
      <c r="B18" s="164" t="s">
        <v>348</v>
      </c>
      <c r="C18" s="165" t="s">
        <v>349</v>
      </c>
      <c r="D18" s="166" t="s">
        <v>316</v>
      </c>
      <c r="E18" s="172"/>
    </row>
    <row r="19" spans="1:5" ht="19.5" customHeight="1">
      <c r="A19" s="173">
        <v>18</v>
      </c>
      <c r="B19" s="174" t="s">
        <v>350</v>
      </c>
      <c r="C19" s="175" t="s">
        <v>351</v>
      </c>
      <c r="D19" s="176" t="s">
        <v>316</v>
      </c>
      <c r="E19" s="167"/>
    </row>
    <row r="20" spans="1:5" ht="19.5" customHeight="1">
      <c r="A20" s="163">
        <v>19</v>
      </c>
      <c r="B20" s="164" t="s">
        <v>352</v>
      </c>
      <c r="C20" s="165" t="s">
        <v>353</v>
      </c>
      <c r="D20" s="166" t="s">
        <v>331</v>
      </c>
      <c r="E20" s="167"/>
    </row>
    <row r="21" spans="1:5" ht="19.5" customHeight="1">
      <c r="A21" s="163">
        <v>20</v>
      </c>
      <c r="B21" s="164" t="s">
        <v>354</v>
      </c>
      <c r="C21" s="165" t="s">
        <v>355</v>
      </c>
      <c r="D21" s="166" t="s">
        <v>331</v>
      </c>
      <c r="E21" s="167"/>
    </row>
    <row r="22" spans="1:5" ht="19.5" customHeight="1">
      <c r="A22" s="163">
        <v>21</v>
      </c>
      <c r="B22" s="164" t="s">
        <v>356</v>
      </c>
      <c r="C22" s="165" t="s">
        <v>357</v>
      </c>
      <c r="D22" s="166" t="s">
        <v>331</v>
      </c>
      <c r="E22" s="167"/>
    </row>
    <row r="23" spans="1:5" ht="19.5" customHeight="1">
      <c r="A23" s="163">
        <v>22</v>
      </c>
      <c r="B23" s="164" t="s">
        <v>358</v>
      </c>
      <c r="C23" s="165" t="s">
        <v>359</v>
      </c>
      <c r="D23" s="166" t="s">
        <v>311</v>
      </c>
      <c r="E23" s="167"/>
    </row>
    <row r="24" spans="1:5" ht="19.5" customHeight="1">
      <c r="A24" s="163">
        <v>23</v>
      </c>
      <c r="B24" s="164" t="s">
        <v>360</v>
      </c>
      <c r="C24" s="165" t="s">
        <v>361</v>
      </c>
      <c r="D24" s="166" t="s">
        <v>311</v>
      </c>
      <c r="E24" s="167"/>
    </row>
    <row r="25" spans="1:5" ht="12.75">
      <c r="A25" s="167"/>
      <c r="B25" s="167"/>
      <c r="C25" s="167"/>
      <c r="D25" s="177"/>
      <c r="E25" s="16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rsarasa</cp:lastModifiedBy>
  <cp:lastPrinted>2008-04-18T18:55:38Z</cp:lastPrinted>
  <dcterms:created xsi:type="dcterms:W3CDTF">2006-03-02T20:08:25Z</dcterms:created>
  <dcterms:modified xsi:type="dcterms:W3CDTF">2008-05-03T00:08:59Z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