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<sst xmlns="http://schemas.openxmlformats.org/spreadsheetml/2006/main" count="163" uniqueCount="127">
  <si>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</si>
  <si>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</si>
  <si>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</si>
  <si>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</si>
  <si>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</si>
  <si>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</si>
  <si>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</si>
  <si>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</si>
  <si>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</si>
  <si>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</si>
  <si>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</si>
  <si>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</si>
  <si>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</si>
  <si>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</si>
  <si>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</si>
  <si>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</si>
  <si>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</si>
  <si>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</si>
  <si>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</si>
  <si>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</si>
  <si>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</si>
  <si>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</si>
  <si>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</si>
  <si>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</si>
  <si>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</si>
  <si>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</si>
  <si>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</si>
  <si>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</si>
  <si>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</si>
  <si>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</si>
  <si>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</si>
  <si>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</si>
  <si>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</si>
  <si>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</si>
  <si>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</si>
  <si>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</si>
  <si>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</si>
  <si>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</si>
  <si>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</si>
  <si>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</si>
  <si>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</si>
  <si>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</si>
  <si>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</si>
  <si>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</si>
  <si>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</si>
  <si>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</si>
  <si>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</si>
  <si>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</si>
  <si>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</si>
  <si>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</si>
  <si>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</si>
  <si>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</si>
  <si>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</si>
  <si>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</si>
  <si>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</si>
  <si>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</si>
  <si>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</si>
  <si>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</si>
  <si>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</si>
  <si>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</si>
  <si>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</si>
  <si>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</si>
  <si>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</si>
  <si>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</si>
  <si>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</si>
  <si>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</si>
  <si>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</si>
  <si>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</si>
  <si>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</si>
  <si>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</si>
  <si>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</si>
  <si>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</si>
  <si>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</si>
  <si>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</si>
  <si>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</si>
  <si>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</si>
  <si>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</si>
  <si>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</si>
  <si>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</si>
  <si>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</si>
  <si>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</si>
  <si>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Sid Guermouche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</si>
  <si>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</si>
  <si>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</si>
  <si>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</si>
  <si>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</si>
  <si>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</si>
  <si>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</si>
  <si>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</si>
  <si>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</si>
  <si>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</si>
  <si>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</si>
  <si>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</si>
  <si>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</si>
  <si>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</si>
  <si>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</si>
  <si>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</si>
  <si>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</si>
  <si>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</si>
  <si>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</si>
  <si>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</si>
  <si>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</si>
  <si>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</si>
  <si>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</si>
  <si>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</si>
  <si>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</si>
  <si>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</si>
  <si>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</si>
  <si>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</si>
  <si>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</si>
  <si>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 Rogers - J. Reynolds (A)*</t>
  </si>
  <si>
    <t>Timothy Hamilton - J. Reynolds (A)*</t>
  </si>
  <si>
    <t>Kevin McEvoy</t>
  </si>
  <si>
    <t>Randy  Jones</t>
  </si>
  <si>
    <t>James Jackson</t>
  </si>
  <si>
    <t>J. Aron and Co.</t>
  </si>
  <si>
    <t>STEC</t>
  </si>
  <si>
    <t>Clif Lange</t>
  </si>
  <si>
    <t>Floyd Trefny</t>
  </si>
  <si>
    <t>Scott Wardle</t>
  </si>
  <si>
    <t>Manny Munoz</t>
  </si>
  <si>
    <t>Bob Green</t>
  </si>
  <si>
    <t>Date: 05/06/08</t>
  </si>
  <si>
    <t>Issue: Motion to endorse NPRR111, Timelines for Repsonse by ERCOT to TSP Requests, as submitted.</t>
  </si>
  <si>
    <t>Linda Rodriguez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</si>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</sst>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75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91.5" customHeight="1">
      <c r="A3" s="16"/>
      <c r="B3" s="63" t="s">
        <v>123</v>
      </c>
      <c r="C3" s="63"/>
      <c r="D3" s="11"/>
      <c r="E3" s="10"/>
      <c r="F3" s="5" t="s">
        <v>23</v>
      </c>
      <c r="G3" s="59" t="s">
        <v>125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1" t="s">
        <v>126</v>
      </c>
      <c r="H4" s="60"/>
      <c r="I4" s="6" t="s">
        <v>34</v>
      </c>
    </row>
    <row r="5" spans="1:9" ht="23.25" customHeight="1">
      <c r="A5" s="16"/>
      <c r="B5" s="18" t="s">
        <v>122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1</v>
      </c>
    </row>
    <row r="6" spans="2:9" ht="22.5" customHeight="1">
      <c r="B6" s="18" t="s">
        <v>100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77</v>
      </c>
      <c r="F11" s="32"/>
      <c r="G11" s="33"/>
      <c r="H11" s="33"/>
      <c r="I11" s="27"/>
    </row>
    <row r="12" spans="2:9" s="29" customFormat="1" ht="11.25">
      <c r="B12" s="30" t="s">
        <v>116</v>
      </c>
      <c r="C12" s="30"/>
      <c r="D12" s="30"/>
      <c r="E12" s="31" t="s">
        <v>117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78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79</v>
      </c>
      <c r="C14" s="30"/>
      <c r="D14" s="30"/>
      <c r="E14" s="34" t="s">
        <v>80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81</v>
      </c>
      <c r="F18" s="32"/>
      <c r="G18" s="42"/>
      <c r="H18" s="42"/>
      <c r="I18" s="27"/>
    </row>
    <row r="19" spans="2:9" ht="11.25">
      <c r="B19" s="40" t="s">
        <v>38</v>
      </c>
      <c r="C19" s="40"/>
      <c r="D19" s="40"/>
      <c r="E19" s="41" t="s">
        <v>121</v>
      </c>
      <c r="F19" s="32"/>
      <c r="G19" s="42"/>
      <c r="H19" s="42"/>
      <c r="I19" s="27"/>
    </row>
    <row r="20" spans="2:9" ht="11.25">
      <c r="B20" s="40" t="s">
        <v>82</v>
      </c>
      <c r="C20" s="40"/>
      <c r="D20" s="40"/>
      <c r="E20" s="41" t="s">
        <v>114</v>
      </c>
      <c r="F20" s="32" t="s">
        <v>15</v>
      </c>
      <c r="G20" s="42">
        <v>1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1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120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69</v>
      </c>
      <c r="C28" s="40"/>
      <c r="D28" s="40"/>
      <c r="E28" s="41" t="s">
        <v>83</v>
      </c>
      <c r="F28" s="32"/>
      <c r="G28" s="42"/>
      <c r="H28" s="42"/>
      <c r="I28" s="27"/>
    </row>
    <row r="29" spans="2:9" ht="11.25">
      <c r="B29" s="40" t="s">
        <v>66</v>
      </c>
      <c r="C29" s="40"/>
      <c r="D29" s="40"/>
      <c r="E29" s="41" t="s">
        <v>84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85</v>
      </c>
      <c r="C30" s="40"/>
      <c r="D30" s="40"/>
      <c r="E30" s="41" t="s">
        <v>86</v>
      </c>
      <c r="F30" s="32"/>
      <c r="G30" s="42"/>
      <c r="H30" s="42"/>
      <c r="I30" s="27"/>
    </row>
    <row r="31" spans="2:9" ht="11.25">
      <c r="B31" s="40" t="s">
        <v>61</v>
      </c>
      <c r="C31" s="43"/>
      <c r="D31" s="43"/>
      <c r="E31" s="41" t="s">
        <v>124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87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73</v>
      </c>
      <c r="C38" s="40"/>
      <c r="D38" s="40"/>
      <c r="E38" s="41" t="s">
        <v>88</v>
      </c>
      <c r="F38" s="32"/>
      <c r="G38" s="42"/>
      <c r="H38" s="42"/>
      <c r="I38" s="27"/>
    </row>
    <row r="39" spans="2:9" ht="11.25">
      <c r="B39" s="40" t="s">
        <v>70</v>
      </c>
      <c r="C39" s="40"/>
      <c r="D39" s="40"/>
      <c r="E39" s="41" t="s">
        <v>71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113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74</v>
      </c>
      <c r="C42" s="40"/>
      <c r="D42" s="40"/>
      <c r="E42" s="41" t="s">
        <v>89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65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108</v>
      </c>
      <c r="C50" s="43"/>
      <c r="D50" s="46" t="s">
        <v>19</v>
      </c>
      <c r="E50" s="41" t="s">
        <v>76</v>
      </c>
      <c r="F50" s="32"/>
      <c r="G50" s="42"/>
      <c r="H50" s="42"/>
      <c r="I50" s="27"/>
    </row>
    <row r="51" spans="2:9" ht="11.25">
      <c r="B51" s="40" t="s">
        <v>72</v>
      </c>
      <c r="C51" s="43"/>
      <c r="D51" s="46" t="s">
        <v>19</v>
      </c>
      <c r="E51" s="41" t="s">
        <v>109</v>
      </c>
      <c r="F51" s="32"/>
      <c r="G51" s="42"/>
      <c r="H51" s="42"/>
      <c r="I51" s="27"/>
    </row>
    <row r="52" spans="2:9" ht="11.25">
      <c r="B52" s="40" t="s">
        <v>67</v>
      </c>
      <c r="C52" s="43"/>
      <c r="D52" s="46" t="s">
        <v>19</v>
      </c>
      <c r="E52" s="41" t="s">
        <v>68</v>
      </c>
      <c r="F52" s="32"/>
      <c r="G52" s="42"/>
      <c r="H52" s="42"/>
      <c r="I52" s="27"/>
    </row>
    <row r="53" spans="2:9" ht="11.25">
      <c r="B53" s="40" t="s">
        <v>51</v>
      </c>
      <c r="C53" s="43"/>
      <c r="D53" s="46" t="s">
        <v>20</v>
      </c>
      <c r="E53" s="41" t="s">
        <v>119</v>
      </c>
      <c r="F53" s="32"/>
      <c r="G53" s="42"/>
      <c r="H53" s="42"/>
      <c r="I53" s="27"/>
    </row>
    <row r="54" spans="2:9" ht="11.25">
      <c r="B54" s="40" t="s">
        <v>98</v>
      </c>
      <c r="C54" s="43"/>
      <c r="D54" s="46" t="s">
        <v>20</v>
      </c>
      <c r="E54" s="41" t="s">
        <v>99</v>
      </c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0</v>
      </c>
      <c r="G56" s="37">
        <f>SUM(G48:G55)</f>
        <v>0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41</v>
      </c>
      <c r="C58" s="40"/>
      <c r="D58" s="40"/>
      <c r="E58" s="41" t="s">
        <v>103</v>
      </c>
      <c r="F58" s="32" t="s">
        <v>15</v>
      </c>
      <c r="G58" s="42">
        <v>0.14285714285714285</v>
      </c>
      <c r="H58" s="42"/>
      <c r="I58" s="27"/>
    </row>
    <row r="59" spans="2:9" ht="11.25">
      <c r="B59" s="40" t="s">
        <v>62</v>
      </c>
      <c r="C59" s="40"/>
      <c r="D59" s="40"/>
      <c r="E59" s="41" t="s">
        <v>104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105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64</v>
      </c>
      <c r="C61" s="40"/>
      <c r="D61" s="40"/>
      <c r="E61" s="41" t="s">
        <v>111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56</v>
      </c>
      <c r="C62" s="40"/>
      <c r="D62" s="40"/>
      <c r="E62" s="41" t="s">
        <v>110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58</v>
      </c>
      <c r="C63" s="40"/>
      <c r="D63" s="40"/>
      <c r="E63" s="41" t="s">
        <v>106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90</v>
      </c>
      <c r="C64" s="40"/>
      <c r="D64" s="40"/>
      <c r="E64" s="41" t="s">
        <v>107</v>
      </c>
      <c r="F64" s="32" t="s">
        <v>15</v>
      </c>
      <c r="G64" s="42">
        <v>0.14285714285714285</v>
      </c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0.9999999999999998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91</v>
      </c>
      <c r="F68" s="32" t="s">
        <v>15</v>
      </c>
      <c r="G68" s="42">
        <v>0.3333333333333333</v>
      </c>
      <c r="H68" s="42"/>
      <c r="I68" s="27"/>
    </row>
    <row r="69" spans="2:9" ht="11.25">
      <c r="B69" s="40" t="s">
        <v>43</v>
      </c>
      <c r="C69" s="40"/>
      <c r="D69" s="40"/>
      <c r="E69" s="41" t="s">
        <v>112</v>
      </c>
      <c r="F69" s="32" t="s">
        <v>15</v>
      </c>
      <c r="G69" s="42"/>
      <c r="H69" s="42"/>
      <c r="I69" s="27" t="s">
        <v>22</v>
      </c>
    </row>
    <row r="70" spans="2:9" ht="11.25">
      <c r="B70" s="40" t="s">
        <v>46</v>
      </c>
      <c r="C70" s="40"/>
      <c r="D70" s="40"/>
      <c r="E70" s="41" t="s">
        <v>118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47</v>
      </c>
      <c r="C71" s="40"/>
      <c r="D71" s="40"/>
      <c r="E71" s="41" t="s">
        <v>92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93</v>
      </c>
      <c r="C72" s="40"/>
      <c r="D72" s="40"/>
      <c r="E72" s="41" t="s">
        <v>94</v>
      </c>
      <c r="F72" s="32"/>
      <c r="G72" s="42"/>
      <c r="H72" s="42"/>
      <c r="I72" s="27"/>
    </row>
    <row r="73" spans="2:9" ht="11.25">
      <c r="B73" s="40" t="s">
        <v>115</v>
      </c>
      <c r="C73" s="40"/>
      <c r="D73" s="40"/>
      <c r="E73" s="41" t="s">
        <v>97</v>
      </c>
      <c r="F73" s="32"/>
      <c r="G73" s="42"/>
      <c r="H73" s="42"/>
      <c r="I73" s="27"/>
    </row>
    <row r="74" spans="2:9" ht="11.25">
      <c r="B74" s="40" t="s">
        <v>95</v>
      </c>
      <c r="C74" s="40"/>
      <c r="D74" s="40"/>
      <c r="E74" s="41" t="s">
        <v>96</v>
      </c>
      <c r="F74" s="32"/>
      <c r="G74" s="42"/>
      <c r="H74" s="42"/>
      <c r="I74" s="27"/>
    </row>
    <row r="75" spans="2:9" ht="11.25">
      <c r="B75" s="40" t="s">
        <v>101</v>
      </c>
      <c r="C75" s="40"/>
      <c r="D75" s="40"/>
      <c r="E75" s="41" t="s">
        <v>102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4</v>
      </c>
      <c r="G77" s="37">
        <f>SUM(G67:G76)</f>
        <v>1</v>
      </c>
      <c r="H77" s="38">
        <f>SUM(H67:H76)</f>
        <v>0</v>
      </c>
      <c r="I77" s="36">
        <f>COUNTA(I67:I76)</f>
        <v>1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10</v>
      </c>
      <c r="G80" s="52">
        <f>G16+G25+G34+G47+G56+G66+G77</f>
        <v>6</v>
      </c>
      <c r="H80" s="52">
        <f>H16+H25+H34+H47+H56+H66+H77</f>
        <v>0</v>
      </c>
      <c r="I80" s="36">
        <f>I16+I25+I34+I47+I56+I66+I77</f>
        <v>1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2:D2"/>
    <mergeCell ref="B3:C3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Comments 050808</cp:lastModifiedBy>
  <cp:lastPrinted>2006-09-21T14:58:30Z</cp:lastPrinted>
  <dcterms:created xsi:type="dcterms:W3CDTF">2000-03-13T15:50:20Z</dcterms:created>
  <dcterms:modified xsi:type="dcterms:W3CDTF">2008-05-08T19:17:14Z</dcterms:modified>
  <cp:category/>
  <cp:version/>
  <cp:contentType/>
  <cp:contentStatus/>
</cp:coreProperties>
</file>