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45" windowWidth="11880" windowHeight="6600" tabRatio="887" activeTab="2"/>
  </bookViews>
  <sheets>
    <sheet name="Instructions" sheetId="1" r:id="rId1"/>
    <sheet name="Signature Page" sheetId="2" r:id="rId2"/>
    <sheet name="Start-Up Costs" sheetId="3" r:id="rId3"/>
    <sheet name="Seasonal - Start-UP Cost " sheetId="4" r:id="rId4"/>
    <sheet name="Minimum-Energy Costs" sheetId="5" r:id="rId5"/>
    <sheet name="Seasonal - Minimum Energy Costs" sheetId="6" r:id="rId6"/>
    <sheet name="Costs Above LSL" sheetId="7" r:id="rId7"/>
    <sheet name="Seasonal - Costs Above LSL" sheetId="8" r:id="rId8"/>
    <sheet name="CCP" sheetId="9" r:id="rId9"/>
    <sheet name="SGR-JOU" sheetId="10" r:id="rId10"/>
    <sheet name="Escalation Factors" sheetId="11" r:id="rId11"/>
  </sheets>
  <externalReferences>
    <externalReference r:id="rId14"/>
  </externalReferences>
  <definedNames>
    <definedName name="Fuel">'[1]Sheet1'!$D$2:$D$34</definedName>
    <definedName name="FuelTrans">'[1]Sheet1'!$E$2:$E$6</definedName>
    <definedName name="PhUnitType">'[1]Sheet1'!$C$2:$C$16</definedName>
    <definedName name="_xlnm.Print_Area" localSheetId="1">'Signature Page'!$A$1:$C$32</definedName>
    <definedName name="RenOff">'[1]Sheet1'!$M$2:$M$4</definedName>
    <definedName name="YN">'[1]Sheet1'!$F$2:$F$3</definedName>
  </definedNames>
  <calcPr fullCalcOnLoad="1"/>
</workbook>
</file>

<file path=xl/sharedStrings.xml><?xml version="1.0" encoding="utf-8"?>
<sst xmlns="http://schemas.openxmlformats.org/spreadsheetml/2006/main" count="380" uniqueCount="101">
  <si>
    <t xml:space="preserve">  Unit Code/Mnemonic</t>
  </si>
  <si>
    <t>Date Completed</t>
  </si>
  <si>
    <t>QSE Information</t>
  </si>
  <si>
    <t xml:space="preserve">  Name</t>
  </si>
  <si>
    <t xml:space="preserve">  Duns Number</t>
  </si>
  <si>
    <t>QSE Authorized Representative</t>
  </si>
  <si>
    <t>Signature:</t>
  </si>
  <si>
    <t>Printed Name:</t>
  </si>
  <si>
    <t>Title:</t>
  </si>
  <si>
    <t>Phone Number:</t>
  </si>
  <si>
    <t>E-mail Address:</t>
  </si>
  <si>
    <t>Fax Number:</t>
  </si>
  <si>
    <t>MMBtu</t>
  </si>
  <si>
    <t xml:space="preserve">Start Type            </t>
  </si>
  <si>
    <t>Start - Breaker Close</t>
  </si>
  <si>
    <t>Fuel (MMBtu)</t>
  </si>
  <si>
    <t>Cold</t>
  </si>
  <si>
    <t xml:space="preserve">Hot </t>
  </si>
  <si>
    <t xml:space="preserve">Notes:  </t>
  </si>
  <si>
    <t>Breaker Close - LSL</t>
  </si>
  <si>
    <t>Shut-Down</t>
  </si>
  <si>
    <t>O&amp;M ($)</t>
  </si>
  <si>
    <t>Nodal Verifiable Cost - Start-Up Costs</t>
  </si>
  <si>
    <t>Percent</t>
  </si>
  <si>
    <t>Gas (%)</t>
  </si>
  <si>
    <t>Oil (%)</t>
  </si>
  <si>
    <t>Solid Fuel (%)</t>
  </si>
  <si>
    <t xml:space="preserve">The purpose of this template is to facilitate the process of QSE’s submitting Nodal Verifiable Costs.  It is not intended to indicate approval or denial of any costs. See the Nodal Verifiable Cost Manual for more information. </t>
  </si>
  <si>
    <r>
      <t>Hot Intermediate</t>
    </r>
    <r>
      <rPr>
        <vertAlign val="superscript"/>
        <sz val="10"/>
        <rFont val="Arial"/>
        <family val="2"/>
      </rPr>
      <t>(a)</t>
    </r>
  </si>
  <si>
    <r>
      <t>1.</t>
    </r>
    <r>
      <rPr>
        <vertAlign val="superscript"/>
        <sz val="10"/>
        <rFont val="Arial"/>
        <family val="2"/>
      </rPr>
      <t xml:space="preserve">   (a) </t>
    </r>
    <r>
      <rPr>
        <sz val="10"/>
        <rFont val="Arial"/>
        <family val="2"/>
      </rPr>
      <t>If Intermediate fuel is not available use same value a "hot" Start</t>
    </r>
  </si>
  <si>
    <r>
      <t xml:space="preserve">(a)    </t>
    </r>
    <r>
      <rPr>
        <sz val="10"/>
        <rFont val="Arial"/>
        <family val="2"/>
      </rPr>
      <t>If Intermediate fuel is not available use same value a "hot" Start</t>
    </r>
  </si>
  <si>
    <r>
      <t xml:space="preserve">2.  If Stat-Up Costs vary by Season, please </t>
    </r>
    <r>
      <rPr>
        <sz val="10"/>
        <color indexed="10"/>
        <rFont val="Arial"/>
        <family val="2"/>
      </rPr>
      <t>ignore</t>
    </r>
    <r>
      <rPr>
        <sz val="10"/>
        <rFont val="Arial"/>
        <family val="2"/>
      </rPr>
      <t xml:space="preserve"> this sheet and fill in "Seasonal Start-Up Costs" Sheet</t>
    </r>
  </si>
  <si>
    <t>Breaker Close-LSL</t>
  </si>
  <si>
    <t>Minimum Energy @ LSL</t>
  </si>
  <si>
    <r>
      <t xml:space="preserve">Note: If Minimum Energy Costs vary by Season, please </t>
    </r>
    <r>
      <rPr>
        <sz val="10"/>
        <color indexed="10"/>
        <rFont val="Arial"/>
        <family val="2"/>
      </rPr>
      <t>ignore</t>
    </r>
    <r>
      <rPr>
        <sz val="10"/>
        <rFont val="Arial"/>
        <family val="2"/>
      </rPr>
      <t xml:space="preserve"> above table and use tables under the Seasonal Minimum Energy Costs sheet</t>
    </r>
  </si>
  <si>
    <t>Nodal Verifiable Cost - Minimum Energy Costs</t>
  </si>
  <si>
    <t>O&amp;M ($/MWh)</t>
  </si>
  <si>
    <t xml:space="preserve"> Point 1</t>
  </si>
  <si>
    <t xml:space="preserve"> Point 2</t>
  </si>
  <si>
    <t xml:space="preserve"> Point 3</t>
  </si>
  <si>
    <t xml:space="preserve"> Point 4</t>
  </si>
  <si>
    <t xml:space="preserve"> Point 5</t>
  </si>
  <si>
    <t xml:space="preserve"> Point 6</t>
  </si>
  <si>
    <t xml:space="preserve"> Point 7</t>
  </si>
  <si>
    <t xml:space="preserve"> Point 8</t>
  </si>
  <si>
    <t xml:space="preserve"> Point 9</t>
  </si>
  <si>
    <t xml:space="preserve"> Point 10</t>
  </si>
  <si>
    <t>Fuel (MMBtu/MWh)</t>
  </si>
  <si>
    <t>SOx (lbs/MMBtu)</t>
  </si>
  <si>
    <t>(MMBtu/MWh,MW)</t>
  </si>
  <si>
    <t>lbs/MMBtu</t>
  </si>
  <si>
    <t>Fuel (MMBtu/hr)</t>
  </si>
  <si>
    <t>Emissions @ LSL</t>
  </si>
  <si>
    <t>Emissions (SOx)</t>
  </si>
  <si>
    <t>Version 1:  01/07/2008</t>
  </si>
  <si>
    <t>Nodal Verifiable Costs Submittal</t>
  </si>
  <si>
    <r>
      <t>Resource Information</t>
    </r>
    <r>
      <rPr>
        <b/>
        <vertAlign val="superscript"/>
        <sz val="12"/>
        <rFont val="Arial"/>
        <family val="2"/>
      </rPr>
      <t>(a)</t>
    </r>
  </si>
  <si>
    <t>QSE/Resource Identification and Signature</t>
  </si>
  <si>
    <t>The purpose of this template is to facilitate the process of QSE’s submitting Nodal Verifiable Costs.</t>
  </si>
  <si>
    <t xml:space="preserve">It is not intended to indicate approval or denial of any costs. See Nodal Verifiable Cost Manual for more information. </t>
  </si>
  <si>
    <r>
      <t>Winter Season - December, January &amp; February</t>
    </r>
    <r>
      <rPr>
        <b/>
        <vertAlign val="superscript"/>
        <sz val="16"/>
        <color indexed="10"/>
        <rFont val="Arial"/>
        <family val="2"/>
      </rPr>
      <t>(b)</t>
    </r>
  </si>
  <si>
    <t>(b)    Months in Season are defined in Section 2 of the Nodal Protocols</t>
  </si>
  <si>
    <r>
      <t>Spring Season - March, April &amp; May</t>
    </r>
    <r>
      <rPr>
        <b/>
        <vertAlign val="superscript"/>
        <sz val="16"/>
        <color indexed="10"/>
        <rFont val="Arial"/>
        <family val="2"/>
      </rPr>
      <t>(b)</t>
    </r>
  </si>
  <si>
    <r>
      <t>Summer Season - June, July &amp; August</t>
    </r>
    <r>
      <rPr>
        <b/>
        <vertAlign val="superscript"/>
        <sz val="16"/>
        <color indexed="10"/>
        <rFont val="Arial"/>
        <family val="2"/>
      </rPr>
      <t>(b)</t>
    </r>
  </si>
  <si>
    <r>
      <t>Fall Season - September, October &amp; November</t>
    </r>
    <r>
      <rPr>
        <b/>
        <vertAlign val="superscript"/>
        <sz val="16"/>
        <color indexed="10"/>
        <rFont val="Arial"/>
        <family val="2"/>
      </rPr>
      <t>(b)</t>
    </r>
  </si>
  <si>
    <t>(a)    Months in Season are defined in Section 2 of the Nodal Protocols</t>
  </si>
  <si>
    <r>
      <t>Winter Season - December, January &amp; February</t>
    </r>
    <r>
      <rPr>
        <b/>
        <vertAlign val="superscript"/>
        <sz val="16"/>
        <color indexed="10"/>
        <rFont val="Arial"/>
        <family val="2"/>
      </rPr>
      <t>(a)</t>
    </r>
  </si>
  <si>
    <r>
      <t>Spring Season - March, April &amp; May</t>
    </r>
    <r>
      <rPr>
        <b/>
        <vertAlign val="superscript"/>
        <sz val="16"/>
        <color indexed="10"/>
        <rFont val="Arial"/>
        <family val="2"/>
      </rPr>
      <t>(a)</t>
    </r>
  </si>
  <si>
    <r>
      <t>Summer Season - June, July &amp; August</t>
    </r>
    <r>
      <rPr>
        <b/>
        <vertAlign val="superscript"/>
        <sz val="16"/>
        <color indexed="10"/>
        <rFont val="Arial"/>
        <family val="2"/>
      </rPr>
      <t>(a)</t>
    </r>
  </si>
  <si>
    <r>
      <t>Fall Season - September, October &amp; November</t>
    </r>
    <r>
      <rPr>
        <b/>
        <vertAlign val="superscript"/>
        <sz val="16"/>
        <color indexed="10"/>
        <rFont val="Arial"/>
        <family val="2"/>
      </rPr>
      <t>(a)</t>
    </r>
  </si>
  <si>
    <r>
      <t>(a)</t>
    </r>
    <r>
      <rPr>
        <sz val="12"/>
        <rFont val="Arial"/>
        <family val="2"/>
      </rPr>
      <t xml:space="preserve"> Resource information must match data provided in the Asset Registration Form (RARF)</t>
    </r>
  </si>
  <si>
    <r>
      <t>(b)</t>
    </r>
    <r>
      <rPr>
        <sz val="12"/>
        <rFont val="Arial"/>
        <family val="2"/>
      </rPr>
      <t xml:space="preserve"> Incremental Heat Rate Data refers to the information submitted for Real Time Mitigation, including Incremental Heat Rate Curves, Emission Costs and O&amp;M data.</t>
    </r>
  </si>
  <si>
    <r>
      <t>The undersigned QSE entity affirms that the Verifiable Costs submitted for this Resource is complete, true and correct to the best of the undersigned's knowledge and hereby submits the computations of verifiable start-up, Minimum Energy and/or Incremental Heat Rate Data</t>
    </r>
    <r>
      <rPr>
        <vertAlign val="superscript"/>
        <sz val="12"/>
        <rFont val="Arial"/>
        <family val="2"/>
      </rPr>
      <t>b</t>
    </r>
    <r>
      <rPr>
        <sz val="12"/>
        <rFont val="Arial"/>
        <family val="2"/>
      </rPr>
      <t xml:space="preserve"> costs.  The undersigned QSE entity affirms that any and all documentation (invoices, contracts, calculations, tests) are true and available for audit.  </t>
    </r>
    <r>
      <rPr>
        <strike/>
        <sz val="12"/>
        <rFont val="Arial"/>
        <family val="2"/>
      </rPr>
      <t xml:space="preserve">In the spirit of settlement of potential disputes regarding an unusual "market start up" issue affecting payment of OOMC costs, the undersigned QSE entity accepts this method of demonstrating verifiable costs in order to resolve anticipated disputes over particular cost information that might otherwise be required and disputed as part of a claim. </t>
    </r>
    <r>
      <rPr>
        <sz val="12"/>
        <rFont val="Arial"/>
        <family val="2"/>
      </rPr>
      <t xml:space="preserve"> </t>
    </r>
    <r>
      <rPr>
        <b/>
        <sz val="12"/>
        <color indexed="12"/>
        <rFont val="Arial"/>
        <family val="2"/>
      </rPr>
      <t>We need new paragraph here that applies to Nodal.</t>
    </r>
  </si>
  <si>
    <t>Primary Contact Regarding the Verifiable Cost Submittal</t>
  </si>
  <si>
    <t>TMD calculated with 10 year historical period</t>
  </si>
  <si>
    <t>2006 as the Operating year</t>
  </si>
  <si>
    <t>Year</t>
  </si>
  <si>
    <t>Handy-Witman Index</t>
  </si>
  <si>
    <r>
      <t xml:space="preserve">$ spent on Maint </t>
    </r>
    <r>
      <rPr>
        <sz val="10"/>
        <rFont val="Arial"/>
        <family val="2"/>
      </rPr>
      <t>(before discount applied)</t>
    </r>
  </si>
  <si>
    <t xml:space="preserve"> = Total Maintenance Dollars (TMD)</t>
  </si>
  <si>
    <t xml:space="preserve"> = Average Annual Maintenance Dollars (AMD)</t>
  </si>
  <si>
    <r>
      <t>Discounted Maintenance Amount        (F</t>
    </r>
    <r>
      <rPr>
        <b/>
        <vertAlign val="subscript"/>
        <sz val="10"/>
        <color indexed="8"/>
        <rFont val="Arial"/>
        <family val="2"/>
      </rPr>
      <t>2006</t>
    </r>
    <r>
      <rPr>
        <b/>
        <sz val="10"/>
        <color indexed="8"/>
        <rFont val="Arial"/>
        <family val="2"/>
      </rPr>
      <t xml:space="preserve"> / F</t>
    </r>
    <r>
      <rPr>
        <b/>
        <vertAlign val="subscript"/>
        <sz val="10"/>
        <color indexed="8"/>
        <rFont val="Arial"/>
        <family val="2"/>
      </rPr>
      <t xml:space="preserve">n </t>
    </r>
    <r>
      <rPr>
        <b/>
        <sz val="10"/>
        <color indexed="8"/>
        <rFont val="Arial"/>
        <family val="2"/>
      </rPr>
      <t>) * D</t>
    </r>
    <r>
      <rPr>
        <b/>
        <vertAlign val="subscript"/>
        <sz val="10"/>
        <color indexed="8"/>
        <rFont val="Arial"/>
        <family val="2"/>
      </rPr>
      <t>n</t>
    </r>
  </si>
  <si>
    <t>Price $/lb</t>
  </si>
  <si>
    <t>SOx (MMBtuMWh)</t>
  </si>
  <si>
    <t>Price ($/lb)</t>
  </si>
  <si>
    <t>LSL</t>
  </si>
  <si>
    <t>MW</t>
  </si>
  <si>
    <r>
      <t xml:space="preserve">Escalation Factor F2006 / Fn </t>
    </r>
    <r>
      <rPr>
        <b/>
        <vertAlign val="superscript"/>
        <sz val="10"/>
        <rFont val="Arial"/>
        <family val="2"/>
      </rPr>
      <t>(1)</t>
    </r>
  </si>
  <si>
    <t>(1) Factors are calculated values by ERCOT</t>
  </si>
  <si>
    <t>Questions</t>
  </si>
  <si>
    <t>How should the TMD or AMD be converted to $/start and $/MWh</t>
  </si>
  <si>
    <t>Nodal Verifiable Cost - Mitigated Offer: Emission Costs plus O&amp;M</t>
  </si>
  <si>
    <t>SOx Price ($/lb)</t>
  </si>
  <si>
    <t>Emission Costs ($/MWh)</t>
  </si>
  <si>
    <r>
      <t>Points along the IHR Curve</t>
    </r>
    <r>
      <rPr>
        <b/>
        <vertAlign val="superscript"/>
        <sz val="10"/>
        <rFont val="Arial"/>
        <family val="2"/>
      </rPr>
      <t>(1)</t>
    </r>
  </si>
  <si>
    <r>
      <t>(1)</t>
    </r>
    <r>
      <rPr>
        <sz val="10"/>
        <rFont val="Arial"/>
        <family val="2"/>
      </rPr>
      <t xml:space="preserve"> Must submit minimum 2 but no more than 10 (MMBtu/MWh, MW) pairs.</t>
    </r>
  </si>
  <si>
    <r>
      <t>O&amp;M</t>
    </r>
    <r>
      <rPr>
        <b/>
        <vertAlign val="superscript"/>
        <sz val="10"/>
        <rFont val="Arial"/>
        <family val="2"/>
      </rPr>
      <t xml:space="preserve">(2) </t>
    </r>
    <r>
      <rPr>
        <b/>
        <sz val="10"/>
        <rFont val="Arial"/>
        <family val="2"/>
      </rPr>
      <t>($/MWh)</t>
    </r>
  </si>
  <si>
    <r>
      <t>(2)</t>
    </r>
    <r>
      <rPr>
        <sz val="10"/>
        <rFont val="Arial"/>
        <family val="2"/>
      </rPr>
      <t xml:space="preserve"> O&amp;M costs may be represented by a single average value or different numbers at each of the IHR points submitted.</t>
    </r>
  </si>
  <si>
    <t>Total Emission and O&amp;M Costs ($/MWh)</t>
  </si>
  <si>
    <t>Note: In order to submit O&amp;M and emission cost values for operations above LSL, Resource must also submit an Incremental Heat Rate Curve (IHR) and MW pair.</t>
  </si>
  <si>
    <t>TO BE INCLUDED LATER</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</si>
</sst>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0_);[Red]\(&quot;$&quot;#,##0.000\)"/>
    <numFmt numFmtId="168" formatCode="_(&quot;$&quot;* #,##0.0_);_(&quot;$&quot;* \(#,##0.0\);_(&quot;$&quot;* &quot;-&quot;??_);_(@_)"/>
    <numFmt numFmtId="169" formatCode="_(&quot;$&quot;* #,##0_);_(&quot;$&quot;* \(#,##0\);_(&quot;$&quot;* &quot;-&quot;??_);_(@_)"/>
    <numFmt numFmtId="170" formatCode="0.0000"/>
    <numFmt numFmtId="171" formatCode="0.000"/>
    <numFmt numFmtId="172" formatCode="0.0"/>
    <numFmt numFmtId="173" formatCode="_(* #,##0.0_);_(* \(#,##0.0\);_(* &quot;-&quot;??_);_(@_)"/>
    <numFmt numFmtId="174" formatCode="_(* #,##0_);_(* \(#,##0\);_(* &quot;-&quot;??_);_(@_)"/>
    <numFmt numFmtId="175" formatCode="0.0%"/>
    <numFmt numFmtId="176" formatCode="ddd\,\ mmm\ dd\,\ yy"/>
    <numFmt numFmtId="177" formatCode="#,##0.000"/>
    <numFmt numFmtId="178" formatCode="&quot;$&quot;#,##0.00"/>
    <numFmt numFmtId="179" formatCode="&quot;$&quot;#,##0.000"/>
    <numFmt numFmtId="180" formatCode="#,##0.0000"/>
    <numFmt numFmtId="181" formatCode="mm/dd/yy"/>
    <numFmt numFmtId="182" formatCode="mmm\-yyyy"/>
    <numFmt numFmtId="183" formatCode="0.00;\(0.00\)"/>
    <numFmt numFmtId="184" formatCode="0.00_);[Red]\(0.00\)"/>
    <numFmt numFmtId="185" formatCode="0_);\(0\)"/>
    <numFmt numFmtId="186" formatCode="[$€-2]\ #,##0.00_);[Red]\([$€-2]\ #,##0.00\)"/>
    <numFmt numFmtId="187" formatCode="&quot;$&quot;#,##0"/>
  </numFmts>
  <fonts count="30">
    <font>
      <sz val="10"/>
      <name val="Arial"/>
      <family val="0"/>
    </font>
    <font>
      <b/>
      <sz val="10"/>
      <name val="Arial"/>
      <family val="2"/>
    </font>
    <font>
      <b/>
      <sz val="14"/>
      <name val="Times New Roman"/>
      <family val="1"/>
    </font>
    <font>
      <u val="single"/>
      <sz val="10"/>
      <color indexed="12"/>
      <name val="Arial"/>
      <family val="0"/>
    </font>
    <font>
      <u val="single"/>
      <sz val="10"/>
      <color indexed="36"/>
      <name val="Arial"/>
      <family val="0"/>
    </font>
    <font>
      <sz val="16"/>
      <name val="Arial"/>
      <family val="2"/>
    </font>
    <font>
      <sz val="8"/>
      <name val="Arial"/>
      <family val="2"/>
    </font>
    <font>
      <b/>
      <sz val="24"/>
      <color indexed="60"/>
      <name val="Arial"/>
      <family val="2"/>
    </font>
    <font>
      <sz val="14"/>
      <name val="Arial"/>
      <family val="2"/>
    </font>
    <font>
      <b/>
      <sz val="20"/>
      <color indexed="60"/>
      <name val="Arial"/>
      <family val="2"/>
    </font>
    <font>
      <sz val="11"/>
      <name val="Arial"/>
      <family val="2"/>
    </font>
    <font>
      <b/>
      <sz val="12"/>
      <name val="Arial"/>
      <family val="2"/>
    </font>
    <font>
      <sz val="12"/>
      <name val="Arial"/>
      <family val="2"/>
    </font>
    <font>
      <b/>
      <sz val="11"/>
      <name val="Arial"/>
      <family val="2"/>
    </font>
    <font>
      <b/>
      <sz val="10"/>
      <color indexed="10"/>
      <name val="Arial"/>
      <family val="2"/>
    </font>
    <font>
      <u val="single"/>
      <sz val="12"/>
      <color indexed="12"/>
      <name val="Arial"/>
      <family val="0"/>
    </font>
    <font>
      <sz val="10"/>
      <color indexed="10"/>
      <name val="Arial"/>
      <family val="2"/>
    </font>
    <font>
      <vertAlign val="superscript"/>
      <sz val="10"/>
      <name val="Arial"/>
      <family val="2"/>
    </font>
    <font>
      <b/>
      <sz val="16"/>
      <color indexed="10"/>
      <name val="Arial"/>
      <family val="2"/>
    </font>
    <font>
      <b/>
      <vertAlign val="superscript"/>
      <sz val="12"/>
      <name val="Arial"/>
      <family val="2"/>
    </font>
    <font>
      <vertAlign val="superscript"/>
      <sz val="12"/>
      <name val="Arial"/>
      <family val="2"/>
    </font>
    <font>
      <b/>
      <vertAlign val="superscript"/>
      <sz val="16"/>
      <color indexed="10"/>
      <name val="Arial"/>
      <family val="2"/>
    </font>
    <font>
      <strike/>
      <sz val="12"/>
      <name val="Arial"/>
      <family val="2"/>
    </font>
    <font>
      <b/>
      <sz val="12"/>
      <color indexed="12"/>
      <name val="Arial"/>
      <family val="2"/>
    </font>
    <font>
      <sz val="16"/>
      <name val="Arial Black"/>
      <family val="2"/>
    </font>
    <font>
      <b/>
      <sz val="10"/>
      <color indexed="8"/>
      <name val="Arial"/>
      <family val="2"/>
    </font>
    <font>
      <b/>
      <vertAlign val="subscript"/>
      <sz val="10"/>
      <color indexed="8"/>
      <name val="Arial"/>
      <family val="2"/>
    </font>
    <font>
      <sz val="10"/>
      <name val="Arial Black"/>
      <family val="2"/>
    </font>
    <font>
      <b/>
      <sz val="10"/>
      <name val="Arial Black"/>
      <family val="2"/>
    </font>
    <font>
      <b/>
      <vertAlign val="superscript"/>
      <sz val="10"/>
      <name val="Arial"/>
      <family val="2"/>
    </font>
  </fonts>
  <fills count="11">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s>
  <borders count="15">
    <border>
      <left/>
      <right/>
      <top/>
      <bottom/>
      <diagonal/>
    </border>
    <border>
      <left style="thick">
        <color indexed="40"/>
      </left>
      <right style="thick">
        <color indexed="40"/>
      </right>
      <top style="thick">
        <color indexed="40"/>
      </top>
      <bottom style="thick">
        <color indexed="40"/>
      </bottom>
    </border>
    <border>
      <left style="thin"/>
      <right>
        <color indexed="63"/>
      </right>
      <top style="thin"/>
      <bottom style="thin"/>
    </border>
    <border>
      <left>
        <color indexed="63"/>
      </left>
      <right style="thin"/>
      <top style="thin"/>
      <bottom style="thin"/>
    </border>
    <border>
      <left style="thick">
        <color indexed="40"/>
      </left>
      <right style="thick">
        <color indexed="40"/>
      </right>
      <top>
        <color indexed="63"/>
      </top>
      <bottom style="thick">
        <color indexed="40"/>
      </bottom>
    </border>
    <border>
      <left style="thin"/>
      <right style="thin"/>
      <top>
        <color indexed="63"/>
      </top>
      <bottom style="thin"/>
    </border>
    <border>
      <left style="thin"/>
      <right style="thin"/>
      <top style="thin"/>
      <bottom style="thin"/>
    </border>
    <border>
      <left style="thick">
        <color indexed="40"/>
      </left>
      <right style="thick">
        <color indexed="40"/>
      </right>
      <top>
        <color indexed="63"/>
      </top>
      <bottom>
        <color indexed="63"/>
      </bottom>
    </border>
    <border>
      <left style="thick">
        <color indexed="4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2" borderId="1" xfId="0" applyFill="1" applyBorder="1" applyAlignment="1">
      <alignment horizontal="center" vertical="center"/>
    </xf>
    <xf numFmtId="0" fontId="0" fillId="3" borderId="0" xfId="0" applyFill="1" applyAlignment="1">
      <alignment/>
    </xf>
    <xf numFmtId="0" fontId="0" fillId="3" borderId="0" xfId="0" applyFill="1" applyAlignment="1">
      <alignment wrapText="1"/>
    </xf>
    <xf numFmtId="0" fontId="0" fillId="0" borderId="1" xfId="0" applyFill="1" applyBorder="1" applyAlignment="1">
      <alignmen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 vertical="top" wrapText="1"/>
    </xf>
    <xf numFmtId="0" fontId="8" fillId="0" borderId="0" xfId="0" applyFont="1" applyAlignment="1">
      <alignment horizontal="centerContinuous"/>
    </xf>
    <xf numFmtId="0" fontId="8" fillId="0" borderId="0" xfId="0" applyFont="1" applyAlignment="1">
      <alignment/>
    </xf>
    <xf numFmtId="0" fontId="10" fillId="0" borderId="0" xfId="0" applyFont="1" applyFill="1" applyBorder="1" applyAlignment="1">
      <alignment horizontal="left"/>
    </xf>
    <xf numFmtId="0" fontId="10" fillId="0" borderId="0" xfId="0" applyFont="1" applyBorder="1" applyAlignment="1">
      <alignment/>
    </xf>
    <xf numFmtId="0" fontId="10" fillId="0" borderId="0" xfId="0" applyFont="1" applyAlignment="1">
      <alignment/>
    </xf>
    <xf numFmtId="0" fontId="11" fillId="4" borderId="2" xfId="0" applyFont="1" applyFill="1" applyBorder="1" applyAlignment="1" applyProtection="1">
      <alignment/>
      <protection locked="0"/>
    </xf>
    <xf numFmtId="0" fontId="10" fillId="4" borderId="3" xfId="0" applyFont="1" applyFill="1" applyBorder="1" applyAlignment="1" applyProtection="1">
      <alignment/>
      <protection locked="0"/>
    </xf>
    <xf numFmtId="0" fontId="12" fillId="0" borderId="0" xfId="0" applyFont="1" applyAlignment="1">
      <alignment/>
    </xf>
    <xf numFmtId="0" fontId="13" fillId="5" borderId="2" xfId="0" applyFont="1" applyFill="1" applyBorder="1" applyAlignment="1">
      <alignment horizontal="centerContinuous"/>
    </xf>
    <xf numFmtId="0" fontId="10" fillId="5" borderId="3" xfId="0" applyFont="1" applyFill="1" applyBorder="1" applyAlignment="1">
      <alignment horizontal="centerContinuous"/>
    </xf>
    <xf numFmtId="0" fontId="10" fillId="0" borderId="2" xfId="0" applyFont="1" applyBorder="1" applyAlignment="1">
      <alignment/>
    </xf>
    <xf numFmtId="0" fontId="10" fillId="0" borderId="3" xfId="0" applyFont="1" applyBorder="1" applyAlignment="1">
      <alignment/>
    </xf>
    <xf numFmtId="0" fontId="6" fillId="0" borderId="0" xfId="0" applyFont="1" applyAlignment="1">
      <alignment horizontal="left"/>
    </xf>
    <xf numFmtId="0" fontId="10" fillId="0" borderId="3" xfId="0" applyFont="1" applyBorder="1" applyAlignment="1">
      <alignment horizontal="center"/>
    </xf>
    <xf numFmtId="0" fontId="10" fillId="0" borderId="3" xfId="0" applyFont="1" applyBorder="1" applyAlignment="1" quotePrefix="1">
      <alignment horizontal="center"/>
    </xf>
    <xf numFmtId="0" fontId="12" fillId="0" borderId="3" xfId="0" applyFont="1" applyBorder="1" applyAlignment="1">
      <alignment horizontal="center"/>
    </xf>
    <xf numFmtId="0" fontId="15" fillId="0" borderId="3" xfId="20" applyFont="1" applyBorder="1" applyAlignment="1">
      <alignment horizontal="center"/>
    </xf>
    <xf numFmtId="14" fontId="0" fillId="0" borderId="1" xfId="0" applyNumberFormat="1" applyFill="1" applyBorder="1" applyAlignment="1">
      <alignment/>
    </xf>
    <xf numFmtId="0" fontId="0" fillId="0" borderId="0" xfId="0" applyFill="1" applyAlignment="1">
      <alignment wrapText="1"/>
    </xf>
    <xf numFmtId="0" fontId="17" fillId="3" borderId="0" xfId="0" applyFont="1" applyFill="1" applyAlignment="1" quotePrefix="1">
      <alignment/>
    </xf>
    <xf numFmtId="0" fontId="0" fillId="2" borderId="4" xfId="0" applyFill="1" applyBorder="1" applyAlignment="1">
      <alignment horizontal="center" vertical="center"/>
    </xf>
    <xf numFmtId="0" fontId="0" fillId="3" borderId="0" xfId="0" applyFont="1" applyFill="1" applyAlignment="1">
      <alignment/>
    </xf>
    <xf numFmtId="0" fontId="0" fillId="5" borderId="4" xfId="0" applyFill="1" applyBorder="1" applyAlignment="1">
      <alignment horizontal="center" vertical="center"/>
    </xf>
    <xf numFmtId="0" fontId="1" fillId="2" borderId="4" xfId="0" applyFont="1" applyFill="1" applyBorder="1" applyAlignment="1">
      <alignment horizontal="center" vertical="center"/>
    </xf>
    <xf numFmtId="0" fontId="13" fillId="6" borderId="5" xfId="0" applyFont="1" applyFill="1" applyBorder="1" applyAlignment="1">
      <alignment horizontal="center"/>
    </xf>
    <xf numFmtId="0" fontId="13" fillId="6" borderId="6" xfId="0" applyFont="1" applyFill="1" applyBorder="1" applyAlignment="1">
      <alignment horizontal="center"/>
    </xf>
    <xf numFmtId="0" fontId="20" fillId="0" borderId="0" xfId="0" applyFont="1" applyAlignment="1">
      <alignment/>
    </xf>
    <xf numFmtId="14" fontId="13" fillId="6" borderId="6" xfId="0" applyNumberFormat="1" applyFont="1" applyFill="1" applyBorder="1" applyAlignment="1">
      <alignment horizontal="center"/>
    </xf>
    <xf numFmtId="0" fontId="24" fillId="3" borderId="0" xfId="0" applyFont="1" applyFill="1" applyAlignment="1">
      <alignment/>
    </xf>
    <xf numFmtId="0" fontId="0" fillId="0" borderId="0" xfId="0" applyAlignment="1">
      <alignment horizontal="left" vertical="top" wrapText="1"/>
    </xf>
    <xf numFmtId="0" fontId="0" fillId="0" borderId="6" xfId="0" applyBorder="1" applyAlignment="1">
      <alignment horizontal="center"/>
    </xf>
    <xf numFmtId="170" fontId="0" fillId="0" borderId="6" xfId="0" applyNumberFormat="1" applyBorder="1" applyAlignment="1">
      <alignment horizontal="center"/>
    </xf>
    <xf numFmtId="187" fontId="0" fillId="0" borderId="6" xfId="0" applyNumberFormat="1" applyBorder="1" applyAlignment="1">
      <alignment horizontal="center"/>
    </xf>
    <xf numFmtId="3" fontId="27" fillId="6" borderId="6" xfId="0" applyNumberFormat="1" applyFont="1" applyFill="1" applyBorder="1" applyAlignment="1">
      <alignment horizontal="center"/>
    </xf>
    <xf numFmtId="0" fontId="28" fillId="7" borderId="0" xfId="0" applyFont="1" applyFill="1" applyAlignment="1">
      <alignment/>
    </xf>
    <xf numFmtId="0" fontId="27" fillId="7" borderId="0" xfId="0" applyFont="1" applyFill="1" applyAlignment="1">
      <alignment/>
    </xf>
    <xf numFmtId="0" fontId="28" fillId="8" borderId="0" xfId="0" applyFont="1" applyFill="1" applyAlignment="1">
      <alignment/>
    </xf>
    <xf numFmtId="0" fontId="0" fillId="8" borderId="0" xfId="0" applyFill="1" applyAlignment="1">
      <alignment/>
    </xf>
    <xf numFmtId="0" fontId="1" fillId="5" borderId="6" xfId="0" applyFont="1" applyFill="1" applyBorder="1" applyAlignment="1">
      <alignment horizontal="center" vertical="top" wrapText="1"/>
    </xf>
    <xf numFmtId="0" fontId="25" fillId="5" borderId="6" xfId="0" applyFont="1" applyFill="1" applyBorder="1" applyAlignment="1">
      <alignment horizontal="center" vertical="top" wrapText="1"/>
    </xf>
    <xf numFmtId="0" fontId="1" fillId="2" borderId="4" xfId="0" applyFont="1" applyFill="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7" fillId="0" borderId="0" xfId="0" applyFont="1" applyAlignment="1">
      <alignment horizontal="center" vertical="top" wrapText="1"/>
    </xf>
    <xf numFmtId="0" fontId="9" fillId="0" borderId="0" xfId="0" applyFont="1" applyAlignment="1">
      <alignment horizontal="center" vertical="top" wrapText="1"/>
    </xf>
    <xf numFmtId="0" fontId="14" fillId="3" borderId="0" xfId="0" applyFont="1" applyFill="1" applyBorder="1" applyAlignment="1">
      <alignment horizontal="left" wrapText="1"/>
    </xf>
    <xf numFmtId="0" fontId="0" fillId="0" borderId="0" xfId="0" applyBorder="1" applyAlignment="1">
      <alignment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8" xfId="0" applyFill="1" applyBorder="1" applyAlignment="1">
      <alignment horizontal="center" vertical="center"/>
    </xf>
    <xf numFmtId="0" fontId="0" fillId="0" borderId="0" xfId="0" applyAlignment="1">
      <alignment/>
    </xf>
    <xf numFmtId="0" fontId="2" fillId="9" borderId="9" xfId="0" applyFont="1" applyFill="1" applyBorder="1" applyAlignment="1">
      <alignment horizontal="center" vertical="center"/>
    </xf>
    <xf numFmtId="0" fontId="2" fillId="9" borderId="10" xfId="0" applyFont="1" applyFill="1" applyBorder="1" applyAlignment="1">
      <alignment horizontal="center" vertical="center"/>
    </xf>
    <xf numFmtId="0" fontId="2" fillId="9" borderId="11" xfId="0" applyFont="1" applyFill="1" applyBorder="1" applyAlignment="1">
      <alignment horizontal="center" vertical="center"/>
    </xf>
    <xf numFmtId="0" fontId="18" fillId="3" borderId="0" xfId="0" applyFont="1" applyFill="1" applyBorder="1" applyAlignment="1">
      <alignment horizontal="left" wrapText="1"/>
    </xf>
    <xf numFmtId="0" fontId="5" fillId="0" borderId="0" xfId="0" applyFont="1" applyBorder="1" applyAlignment="1">
      <alignmen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187" fontId="0" fillId="10" borderId="6" xfId="0" applyNumberFormat="1" applyFill="1" applyBorder="1" applyAlignment="1">
      <alignment horizontal="center"/>
    </xf>
    <xf numFmtId="0" fontId="1" fillId="0" borderId="0" xfId="0" applyFont="1" applyAlignment="1">
      <alignment/>
    </xf>
    <xf numFmtId="0" fontId="0" fillId="0" borderId="1" xfId="0" applyFill="1" applyBorder="1" applyAlignment="1">
      <alignment horizontal="center"/>
    </xf>
    <xf numFmtId="178" fontId="0" fillId="0" borderId="1" xfId="0" applyNumberFormat="1" applyFill="1" applyBorder="1" applyAlignment="1">
      <alignment horizontal="center"/>
    </xf>
    <xf numFmtId="0" fontId="17" fillId="3" borderId="0" xfId="0" applyFont="1" applyFill="1" applyAlignment="1">
      <alignment/>
    </xf>
    <xf numFmtId="178" fontId="0" fillId="10" borderId="1" xfId="0" applyNumberForma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0</xdr:rowOff>
    </xdr:from>
    <xdr:to>
      <xdr:col>7</xdr:col>
      <xdr:colOff>409575</xdr:colOff>
      <xdr:row>0</xdr:row>
      <xdr:rowOff>0</xdr:rowOff>
    </xdr:to>
    <xdr:sp>
      <xdr:nvSpPr>
        <xdr:cNvPr id="1" name="AutoShape 2"/>
        <xdr:cNvSpPr>
          <a:spLocks/>
        </xdr:cNvSpPr>
      </xdr:nvSpPr>
      <xdr:spPr>
        <a:xfrm rot="16200000">
          <a:off x="2647950" y="0"/>
          <a:ext cx="1304925" cy="0"/>
        </a:xfrm>
        <a:prstGeom prst="wedgeRoundRectCallout">
          <a:avLst>
            <a:gd name="adj1" fmla="val 23912"/>
            <a:gd name="adj2" fmla="val 9999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Should be linked to cells in sheet "Non-Fuel Start-up Cost"</a:t>
          </a:r>
        </a:p>
      </xdr:txBody>
    </xdr:sp>
    <xdr:clientData/>
  </xdr:twoCellAnchor>
  <xdr:twoCellAnchor>
    <xdr:from>
      <xdr:col>6</xdr:col>
      <xdr:colOff>485775</xdr:colOff>
      <xdr:row>0</xdr:row>
      <xdr:rowOff>0</xdr:rowOff>
    </xdr:from>
    <xdr:to>
      <xdr:col>8</xdr:col>
      <xdr:colOff>581025</xdr:colOff>
      <xdr:row>0</xdr:row>
      <xdr:rowOff>0</xdr:rowOff>
    </xdr:to>
    <xdr:sp>
      <xdr:nvSpPr>
        <xdr:cNvPr id="2" name="AutoShape 3"/>
        <xdr:cNvSpPr>
          <a:spLocks/>
        </xdr:cNvSpPr>
      </xdr:nvSpPr>
      <xdr:spPr>
        <a:xfrm rot="16200000">
          <a:off x="3448050" y="0"/>
          <a:ext cx="1400175" cy="0"/>
        </a:xfrm>
        <a:prstGeom prst="wedgeRoundRectCallout">
          <a:avLst>
            <a:gd name="adj1" fmla="val 123467"/>
            <a:gd name="adj2" fmla="val 6962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Should be linked to cells in sheet "Fuel Start-up Cost"</a:t>
          </a:r>
        </a:p>
      </xdr:txBody>
    </xdr:sp>
    <xdr:clientData/>
  </xdr:twoCellAnchor>
  <xdr:twoCellAnchor>
    <xdr:from>
      <xdr:col>16</xdr:col>
      <xdr:colOff>419100</xdr:colOff>
      <xdr:row>0</xdr:row>
      <xdr:rowOff>0</xdr:rowOff>
    </xdr:from>
    <xdr:to>
      <xdr:col>17</xdr:col>
      <xdr:colOff>828675</xdr:colOff>
      <xdr:row>0</xdr:row>
      <xdr:rowOff>0</xdr:rowOff>
    </xdr:to>
    <xdr:sp>
      <xdr:nvSpPr>
        <xdr:cNvPr id="3" name="AutoShape 5"/>
        <xdr:cNvSpPr>
          <a:spLocks/>
        </xdr:cNvSpPr>
      </xdr:nvSpPr>
      <xdr:spPr>
        <a:xfrm>
          <a:off x="10334625" y="0"/>
          <a:ext cx="1133475" cy="0"/>
        </a:xfrm>
        <a:prstGeom prst="wedgeRoundRectCallout">
          <a:avLst>
            <a:gd name="adj1" fmla="val -62087"/>
            <a:gd name="adj2" fmla="val 108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Should be linked to cells in sheet "Fuel Rate"</a:t>
          </a:r>
        </a:p>
      </xdr:txBody>
    </xdr:sp>
    <xdr:clientData/>
  </xdr:twoCellAnchor>
  <xdr:twoCellAnchor>
    <xdr:from>
      <xdr:col>18</xdr:col>
      <xdr:colOff>85725</xdr:colOff>
      <xdr:row>0</xdr:row>
      <xdr:rowOff>0</xdr:rowOff>
    </xdr:from>
    <xdr:to>
      <xdr:col>19</xdr:col>
      <xdr:colOff>200025</xdr:colOff>
      <xdr:row>0</xdr:row>
      <xdr:rowOff>0</xdr:rowOff>
    </xdr:to>
    <xdr:sp>
      <xdr:nvSpPr>
        <xdr:cNvPr id="4" name="AutoShape 6"/>
        <xdr:cNvSpPr>
          <a:spLocks/>
        </xdr:cNvSpPr>
      </xdr:nvSpPr>
      <xdr:spPr>
        <a:xfrm>
          <a:off x="11687175" y="0"/>
          <a:ext cx="1123950" cy="0"/>
        </a:xfrm>
        <a:prstGeom prst="wedgeRoundRectCallout">
          <a:avLst>
            <a:gd name="adj1" fmla="val -99152"/>
            <a:gd name="adj2" fmla="val 976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Should be linked to cells in sheet "Unit Heat Rate"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ail1.ercot.com/Documents%20and%20Settings\igonzalez.ERCOT\Local%20Settings\Temporary%20Internet%20Files\OLKA0\rarf_eds4_v%2003%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Glossary"/>
      <sheetName val="General Information"/>
      <sheetName val="Generation1-6"/>
      <sheetName val="Gen7-12"/>
      <sheetName val="Gen13-18"/>
      <sheetName val="CombinedCycle-Train1"/>
      <sheetName val="CC-Train2"/>
      <sheetName val="CC-Train3"/>
      <sheetName val="Wind"/>
      <sheetName val="LoadResource"/>
      <sheetName val="Modeling"/>
      <sheetName val="NW model list"/>
      <sheetName val="Sheet1"/>
    </sheetNames>
    <sheetDataSet>
      <sheetData sheetId="13">
        <row r="2">
          <cell r="C2" t="str">
            <v>CA</v>
          </cell>
          <cell r="D2" t="str">
            <v>AB</v>
          </cell>
          <cell r="E2" t="str">
            <v>CV</v>
          </cell>
          <cell r="F2" t="str">
            <v>Y</v>
          </cell>
          <cell r="M2" t="str">
            <v>RN</v>
          </cell>
        </row>
        <row r="3">
          <cell r="C3" t="str">
            <v>CC</v>
          </cell>
          <cell r="D3" t="str">
            <v>BFG</v>
          </cell>
          <cell r="E3" t="str">
            <v>PL</v>
          </cell>
          <cell r="F3" t="str">
            <v>N</v>
          </cell>
          <cell r="M3" t="str">
            <v>OS</v>
          </cell>
        </row>
        <row r="4">
          <cell r="C4" t="str">
            <v>CE</v>
          </cell>
          <cell r="D4" t="str">
            <v>BIT</v>
          </cell>
          <cell r="E4" t="str">
            <v>RR</v>
          </cell>
          <cell r="M4" t="str">
            <v>NA</v>
          </cell>
        </row>
        <row r="5">
          <cell r="C5" t="str">
            <v>CS</v>
          </cell>
          <cell r="D5" t="str">
            <v>BL</v>
          </cell>
          <cell r="E5" t="str">
            <v>TK</v>
          </cell>
        </row>
        <row r="6">
          <cell r="C6" t="str">
            <v>CT</v>
          </cell>
          <cell r="D6" t="str">
            <v>DFO</v>
          </cell>
          <cell r="E6" t="str">
            <v>NA</v>
          </cell>
        </row>
        <row r="7">
          <cell r="C7" t="str">
            <v>FC</v>
          </cell>
          <cell r="D7" t="str">
            <v>GEO</v>
          </cell>
        </row>
        <row r="8">
          <cell r="C8" t="str">
            <v>GT</v>
          </cell>
          <cell r="D8" t="str">
            <v>JF</v>
          </cell>
        </row>
        <row r="9">
          <cell r="C9" t="str">
            <v>HY</v>
          </cell>
          <cell r="D9" t="str">
            <v>KER</v>
          </cell>
        </row>
        <row r="10">
          <cell r="C10" t="str">
            <v>IC</v>
          </cell>
          <cell r="D10" t="str">
            <v>LFG</v>
          </cell>
        </row>
        <row r="11">
          <cell r="C11" t="str">
            <v>NA</v>
          </cell>
          <cell r="D11" t="str">
            <v>LIG</v>
          </cell>
        </row>
        <row r="12">
          <cell r="C12" t="str">
            <v>OT</v>
          </cell>
          <cell r="D12" t="str">
            <v>MSW</v>
          </cell>
        </row>
        <row r="13">
          <cell r="C13" t="str">
            <v>PS</v>
          </cell>
          <cell r="D13" t="str">
            <v>NA</v>
          </cell>
        </row>
        <row r="14">
          <cell r="C14" t="str">
            <v>PV</v>
          </cell>
          <cell r="D14" t="str">
            <v>NG</v>
          </cell>
        </row>
        <row r="15">
          <cell r="C15" t="str">
            <v>ST</v>
          </cell>
          <cell r="D15" t="str">
            <v>NUC</v>
          </cell>
        </row>
        <row r="16">
          <cell r="C16" t="str">
            <v>WT</v>
          </cell>
          <cell r="D16" t="str">
            <v>OBG</v>
          </cell>
        </row>
        <row r="17">
          <cell r="D17" t="str">
            <v>OBL</v>
          </cell>
        </row>
        <row r="18">
          <cell r="D18" t="str">
            <v>OBS</v>
          </cell>
        </row>
        <row r="19">
          <cell r="D19" t="str">
            <v>OG</v>
          </cell>
        </row>
        <row r="20">
          <cell r="D20" t="str">
            <v>OO</v>
          </cell>
        </row>
        <row r="21">
          <cell r="D21" t="str">
            <v>OTH</v>
          </cell>
        </row>
        <row r="22">
          <cell r="D22" t="str">
            <v>PC</v>
          </cell>
        </row>
        <row r="23">
          <cell r="D23" t="str">
            <v>PG</v>
          </cell>
        </row>
        <row r="24">
          <cell r="D24" t="str">
            <v>RFO</v>
          </cell>
        </row>
        <row r="25">
          <cell r="D25" t="str">
            <v>SLW</v>
          </cell>
        </row>
        <row r="26">
          <cell r="D26" t="str">
            <v>SUB</v>
          </cell>
        </row>
        <row r="27">
          <cell r="D27" t="str">
            <v>SUN</v>
          </cell>
        </row>
        <row r="28">
          <cell r="D28" t="str">
            <v>TDF</v>
          </cell>
        </row>
        <row r="29">
          <cell r="D29" t="str">
            <v>WAT</v>
          </cell>
        </row>
        <row r="30">
          <cell r="D30" t="str">
            <v>WDL</v>
          </cell>
        </row>
        <row r="31">
          <cell r="D31" t="str">
            <v>WDS</v>
          </cell>
        </row>
        <row r="32">
          <cell r="D32" t="str">
            <v>WH</v>
          </cell>
        </row>
        <row r="33">
          <cell r="D33" t="str">
            <v>WND</v>
          </cell>
        </row>
        <row r="34">
          <cell r="D34" t="str">
            <v>WOC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IV6"/>
  <sheetViews>
    <sheetView zoomScale="80" zoomScaleNormal="80" workbookViewId="0" topLeftCell="A1">
      <selection activeCell="D14" sqref="D14"/>
    </sheetView>
  </sheetViews>
  <sheetFormatPr defaultColWidth="9.140625" defaultRowHeight="12.75"/>
  <cols>
    <col min="1" max="1" width="0.85546875" style="2" customWidth="1"/>
    <col min="2" max="2" width="5.140625" style="2" customWidth="1"/>
    <col min="3" max="3" width="7.28125" style="2" customWidth="1"/>
    <col min="4" max="4" width="10.421875" style="2" customWidth="1"/>
    <col min="5" max="5" width="10.140625" style="2" customWidth="1"/>
    <col min="6" max="6" width="10.57421875" style="2" customWidth="1"/>
    <col min="7" max="7" width="8.7109375" style="2" customWidth="1"/>
    <col min="8" max="8" width="10.8515625" style="2" customWidth="1"/>
    <col min="9" max="9" width="9.421875" style="2" customWidth="1"/>
    <col min="10" max="10" width="7.28125" style="2" customWidth="1"/>
    <col min="11" max="11" width="8.28125" style="2" customWidth="1"/>
    <col min="12" max="12" width="9.7109375" style="2" customWidth="1"/>
    <col min="13" max="15" width="11.140625" style="2" bestFit="1" customWidth="1"/>
    <col min="16" max="16" width="16.57421875" style="2" customWidth="1"/>
    <col min="17" max="17" width="10.8515625" style="2" customWidth="1"/>
    <col min="18" max="18" width="14.421875" style="2" customWidth="1"/>
    <col min="19" max="19" width="15.140625" style="2" customWidth="1"/>
    <col min="20" max="20" width="12.28125" style="2" customWidth="1"/>
    <col min="21" max="21" width="10.28125" style="2" customWidth="1"/>
    <col min="22" max="23" width="16.57421875" style="2" customWidth="1"/>
    <col min="24" max="24" width="11.7109375" style="2" customWidth="1"/>
    <col min="25" max="16384" width="9.140625" style="2" customWidth="1"/>
  </cols>
  <sheetData>
    <row r="1" spans="1:256" s="3" customFormat="1"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3" customFormat="1"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3" customFormat="1"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6" ht="24.75">
      <c r="D6" s="38" t="s">
        <v>100</v>
      </c>
    </row>
  </sheetData>
  <printOptions/>
  <pageMargins left="0.75" right="0.75" top="1" bottom="1" header="0.5" footer="0.5"/>
  <pageSetup fitToHeight="1" fitToWidth="1" horizontalDpi="600" verticalDpi="600" orientation="landscape" scale="62" r:id="rId2"/>
  <drawing r:id="rId1"/>
</worksheet>
</file>

<file path=xl/worksheets/sheet10.xml><?xml version="1.0" encoding="utf-8"?>
<worksheet xmlns="http://schemas.openxmlformats.org/spreadsheetml/2006/main" xmlns:r="http://schemas.openxmlformats.org/officeDocument/2006/relationships">
  <sheetPr>
    <tabColor indexed="52"/>
  </sheetPr>
  <dimension ref="A1:A1"/>
  <sheetViews>
    <sheetView workbookViewId="0" topLeftCell="A1">
      <selection activeCell="M43" sqref="M43"/>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24"/>
  <sheetViews>
    <sheetView workbookViewId="0" topLeftCell="A1">
      <selection activeCell="K37" sqref="K37"/>
    </sheetView>
  </sheetViews>
  <sheetFormatPr defaultColWidth="9.140625" defaultRowHeight="12.75"/>
  <cols>
    <col min="2" max="2" width="16.140625" style="0" customWidth="1"/>
    <col min="3" max="3" width="16.57421875" style="0" customWidth="1"/>
    <col min="4" max="4" width="16.140625" style="0" customWidth="1"/>
    <col min="5" max="5" width="15.140625" style="0" customWidth="1"/>
  </cols>
  <sheetData>
    <row r="1" ht="12.75">
      <c r="A1" t="s">
        <v>74</v>
      </c>
    </row>
    <row r="2" ht="12.75">
      <c r="A2" t="s">
        <v>75</v>
      </c>
    </row>
    <row r="4" spans="1:5" s="39" customFormat="1" ht="54.75" customHeight="1">
      <c r="A4" s="48" t="s">
        <v>76</v>
      </c>
      <c r="B4" s="48" t="s">
        <v>77</v>
      </c>
      <c r="C4" s="48" t="s">
        <v>87</v>
      </c>
      <c r="D4" s="48" t="s">
        <v>78</v>
      </c>
      <c r="E4" s="49" t="s">
        <v>81</v>
      </c>
    </row>
    <row r="5" spans="1:5" ht="12.75">
      <c r="A5" s="40">
        <v>1997</v>
      </c>
      <c r="B5" s="40">
        <v>375</v>
      </c>
      <c r="C5" s="41">
        <f>$B$14/B5</f>
        <v>1.3573333333333333</v>
      </c>
      <c r="D5" s="69">
        <v>0</v>
      </c>
      <c r="E5" s="42">
        <f>D5*C5</f>
        <v>0</v>
      </c>
    </row>
    <row r="6" spans="1:5" ht="12.75">
      <c r="A6" s="40">
        <v>1998</v>
      </c>
      <c r="B6" s="40">
        <v>383</v>
      </c>
      <c r="C6" s="41">
        <f aca="true" t="shared" si="0" ref="C6:C13">$B$14/B6</f>
        <v>1.328981723237598</v>
      </c>
      <c r="D6" s="69">
        <v>0</v>
      </c>
      <c r="E6" s="42">
        <f aca="true" t="shared" si="1" ref="E6:E14">D6*C6</f>
        <v>0</v>
      </c>
    </row>
    <row r="7" spans="1:5" ht="12.75">
      <c r="A7" s="40">
        <v>1999</v>
      </c>
      <c r="B7" s="40">
        <v>389</v>
      </c>
      <c r="C7" s="41">
        <f t="shared" si="0"/>
        <v>1.3084832904884318</v>
      </c>
      <c r="D7" s="69">
        <v>0</v>
      </c>
      <c r="E7" s="42">
        <f t="shared" si="1"/>
        <v>0</v>
      </c>
    </row>
    <row r="8" spans="1:5" ht="12.75">
      <c r="A8" s="40">
        <v>2000</v>
      </c>
      <c r="B8" s="40">
        <v>415</v>
      </c>
      <c r="C8" s="41">
        <f t="shared" si="0"/>
        <v>1.2265060240963856</v>
      </c>
      <c r="D8" s="69">
        <v>0</v>
      </c>
      <c r="E8" s="42">
        <f t="shared" si="1"/>
        <v>0</v>
      </c>
    </row>
    <row r="9" spans="1:5" ht="12.75">
      <c r="A9" s="40">
        <v>2001</v>
      </c>
      <c r="B9" s="40">
        <v>425</v>
      </c>
      <c r="C9" s="41">
        <f t="shared" si="0"/>
        <v>1.1976470588235295</v>
      </c>
      <c r="D9" s="69">
        <v>0</v>
      </c>
      <c r="E9" s="42">
        <f t="shared" si="1"/>
        <v>0</v>
      </c>
    </row>
    <row r="10" spans="1:5" ht="12.75">
      <c r="A10" s="40">
        <v>2002</v>
      </c>
      <c r="B10" s="40">
        <v>438</v>
      </c>
      <c r="C10" s="41">
        <f t="shared" si="0"/>
        <v>1.1621004566210045</v>
      </c>
      <c r="D10" s="69">
        <v>0</v>
      </c>
      <c r="E10" s="42">
        <f t="shared" si="1"/>
        <v>0</v>
      </c>
    </row>
    <row r="11" spans="1:5" ht="12.75">
      <c r="A11" s="40">
        <v>2003</v>
      </c>
      <c r="B11" s="40">
        <v>441</v>
      </c>
      <c r="C11" s="41">
        <f t="shared" si="0"/>
        <v>1.1541950113378685</v>
      </c>
      <c r="D11" s="69">
        <v>0</v>
      </c>
      <c r="E11" s="42">
        <f t="shared" si="1"/>
        <v>0</v>
      </c>
    </row>
    <row r="12" spans="1:5" ht="12.75">
      <c r="A12" s="40">
        <v>2004</v>
      </c>
      <c r="B12" s="40">
        <v>465</v>
      </c>
      <c r="C12" s="41">
        <f t="shared" si="0"/>
        <v>1.0946236559139786</v>
      </c>
      <c r="D12" s="69">
        <v>0</v>
      </c>
      <c r="E12" s="42">
        <f t="shared" si="1"/>
        <v>0</v>
      </c>
    </row>
    <row r="13" spans="1:5" ht="12.75">
      <c r="A13" s="40">
        <v>2005</v>
      </c>
      <c r="B13" s="40">
        <v>493</v>
      </c>
      <c r="C13" s="41">
        <f t="shared" si="0"/>
        <v>1.0324543610547667</v>
      </c>
      <c r="D13" s="69">
        <v>0</v>
      </c>
      <c r="E13" s="42">
        <f t="shared" si="1"/>
        <v>0</v>
      </c>
    </row>
    <row r="14" spans="1:5" ht="12.75">
      <c r="A14" s="40">
        <v>2006</v>
      </c>
      <c r="B14" s="40">
        <v>509</v>
      </c>
      <c r="C14" s="40">
        <v>1</v>
      </c>
      <c r="D14" s="69">
        <v>0</v>
      </c>
      <c r="E14" s="42">
        <f t="shared" si="1"/>
        <v>0</v>
      </c>
    </row>
    <row r="15" spans="4:10" ht="15">
      <c r="D15" s="43">
        <f>SUM(D5:D14)</f>
        <v>0</v>
      </c>
      <c r="E15" s="43">
        <f>SUM(E5:E14)</f>
        <v>0</v>
      </c>
      <c r="F15" s="44" t="s">
        <v>79</v>
      </c>
      <c r="G15" s="45"/>
      <c r="H15" s="45"/>
      <c r="I15" s="45"/>
      <c r="J15" s="45"/>
    </row>
    <row r="16" spans="5:11" ht="15">
      <c r="E16" s="43">
        <f>AVERAGE(E5:E14)</f>
        <v>0</v>
      </c>
      <c r="F16" s="46" t="s">
        <v>80</v>
      </c>
      <c r="G16" s="47"/>
      <c r="H16" s="47"/>
      <c r="I16" s="47"/>
      <c r="J16" s="47"/>
      <c r="K16" s="47"/>
    </row>
    <row r="18" ht="12.75">
      <c r="A18" t="s">
        <v>88</v>
      </c>
    </row>
    <row r="23" ht="12.75">
      <c r="B23" s="70" t="s">
        <v>89</v>
      </c>
    </row>
    <row r="24" ht="12.75">
      <c r="B24" t="s">
        <v>90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7"/>
  </sheetPr>
  <dimension ref="A1:U36"/>
  <sheetViews>
    <sheetView showGridLines="0" zoomScale="75" zoomScaleNormal="75" zoomScaleSheetLayoutView="85" workbookViewId="0" topLeftCell="A1">
      <selection activeCell="B30" sqref="B30"/>
    </sheetView>
  </sheetViews>
  <sheetFormatPr defaultColWidth="9.140625" defaultRowHeight="12.75"/>
  <cols>
    <col min="1" max="1" width="9.140625" style="14" customWidth="1"/>
    <col min="2" max="2" width="24.57421875" style="14" customWidth="1"/>
    <col min="3" max="3" width="75.7109375" style="14" customWidth="1"/>
    <col min="4" max="5" width="22.7109375" style="14" customWidth="1"/>
    <col min="6" max="16384" width="9.140625" style="14" customWidth="1"/>
  </cols>
  <sheetData>
    <row r="1" spans="2:5" s="5" customFormat="1" ht="12.75" customHeight="1">
      <c r="B1" s="6" t="s">
        <v>54</v>
      </c>
      <c r="C1" s="7"/>
      <c r="D1" s="8"/>
      <c r="E1" s="7"/>
    </row>
    <row r="2" spans="2:5" s="5" customFormat="1" ht="12.75" customHeight="1">
      <c r="B2" s="22"/>
      <c r="C2" s="7"/>
      <c r="D2" s="8"/>
      <c r="E2" s="7"/>
    </row>
    <row r="3" spans="1:5" s="11" customFormat="1" ht="34.5" customHeight="1">
      <c r="A3" s="9"/>
      <c r="B3" s="53" t="s">
        <v>55</v>
      </c>
      <c r="C3" s="53"/>
      <c r="D3" s="10"/>
      <c r="E3" s="10"/>
    </row>
    <row r="4" spans="1:5" s="11" customFormat="1" ht="57.75" customHeight="1">
      <c r="A4" s="9"/>
      <c r="B4" s="53" t="s">
        <v>57</v>
      </c>
      <c r="C4" s="53"/>
      <c r="D4" s="10"/>
      <c r="E4" s="10"/>
    </row>
    <row r="5" spans="1:5" s="11" customFormat="1" ht="12.75" customHeight="1">
      <c r="A5" s="9"/>
      <c r="B5" s="54"/>
      <c r="C5" s="54"/>
      <c r="D5" s="10"/>
      <c r="E5" s="10"/>
    </row>
    <row r="6" spans="1:5" s="11" customFormat="1" ht="19.5" customHeight="1">
      <c r="A6" s="9"/>
      <c r="B6" s="9"/>
      <c r="C6" s="9"/>
      <c r="D6" s="10"/>
      <c r="E6" s="10"/>
    </row>
    <row r="7" spans="2:5" s="11" customFormat="1" ht="24.75" customHeight="1">
      <c r="B7" s="12" t="s">
        <v>1</v>
      </c>
      <c r="C7" s="37"/>
      <c r="D7" s="10"/>
      <c r="E7" s="10"/>
    </row>
    <row r="8" spans="2:3" ht="15.75">
      <c r="B8" s="15" t="s">
        <v>2</v>
      </c>
      <c r="C8" s="16"/>
    </row>
    <row r="9" spans="2:3" ht="24.75" customHeight="1">
      <c r="B9" s="17" t="s">
        <v>3</v>
      </c>
      <c r="C9" s="34"/>
    </row>
    <row r="10" spans="2:3" ht="24.75" customHeight="1">
      <c r="B10" s="17" t="s">
        <v>4</v>
      </c>
      <c r="C10" s="35"/>
    </row>
    <row r="11" spans="2:3" ht="19.5" customHeight="1">
      <c r="B11" s="17"/>
      <c r="C11" s="13"/>
    </row>
    <row r="12" spans="2:3" ht="18.75">
      <c r="B12" s="15" t="s">
        <v>56</v>
      </c>
      <c r="C12" s="16"/>
    </row>
    <row r="13" spans="2:3" ht="24.75" customHeight="1">
      <c r="B13" s="17" t="s">
        <v>3</v>
      </c>
      <c r="C13" s="35"/>
    </row>
    <row r="14" spans="2:3" ht="24.75" customHeight="1">
      <c r="B14" s="17" t="s">
        <v>0</v>
      </c>
      <c r="C14" s="35"/>
    </row>
    <row r="15" spans="2:21" ht="24.75" customHeight="1">
      <c r="B15" s="55" t="s">
        <v>58</v>
      </c>
      <c r="C15" s="56"/>
      <c r="D15" s="56"/>
      <c r="E15" s="56"/>
      <c r="F15" s="56"/>
      <c r="G15" s="56"/>
      <c r="H15" s="56"/>
      <c r="I15" s="56"/>
      <c r="J15" s="56"/>
      <c r="K15" s="56"/>
      <c r="L15" s="56"/>
      <c r="M15" s="56"/>
      <c r="N15" s="56"/>
      <c r="O15" s="56"/>
      <c r="P15" s="56"/>
      <c r="Q15" s="56"/>
      <c r="R15" s="56"/>
      <c r="S15" s="56"/>
      <c r="T15" s="56"/>
      <c r="U15" s="56"/>
    </row>
    <row r="16" spans="2:21" ht="18.75" customHeight="1">
      <c r="B16" s="55" t="s">
        <v>59</v>
      </c>
      <c r="C16" s="56"/>
      <c r="D16" s="56"/>
      <c r="E16" s="56"/>
      <c r="F16" s="56"/>
      <c r="G16" s="56"/>
      <c r="H16" s="56"/>
      <c r="I16" s="56"/>
      <c r="J16" s="56"/>
      <c r="K16" s="56"/>
      <c r="L16" s="56"/>
      <c r="M16" s="56"/>
      <c r="N16" s="56"/>
      <c r="O16" s="56"/>
      <c r="P16" s="56"/>
      <c r="Q16" s="56"/>
      <c r="R16" s="56"/>
      <c r="S16" s="56"/>
      <c r="T16" s="56"/>
      <c r="U16" s="56"/>
    </row>
    <row r="17" spans="2:3" ht="39.75" customHeight="1">
      <c r="B17" s="51" t="s">
        <v>72</v>
      </c>
      <c r="C17" s="52"/>
    </row>
    <row r="18" spans="2:3" ht="39.75" customHeight="1">
      <c r="B18" s="52"/>
      <c r="C18" s="52"/>
    </row>
    <row r="19" spans="2:3" ht="39.75" customHeight="1">
      <c r="B19" s="52"/>
      <c r="C19" s="52"/>
    </row>
    <row r="20" spans="2:3" ht="39.75" customHeight="1">
      <c r="B20" s="52"/>
      <c r="C20" s="52"/>
    </row>
    <row r="21" spans="2:3" ht="18.75" customHeight="1">
      <c r="B21" s="18" t="s">
        <v>5</v>
      </c>
      <c r="C21" s="19"/>
    </row>
    <row r="22" spans="2:3" ht="39.75" customHeight="1">
      <c r="B22" s="20" t="s">
        <v>6</v>
      </c>
      <c r="C22" s="21"/>
    </row>
    <row r="23" spans="2:3" ht="24.75" customHeight="1">
      <c r="B23" s="20" t="s">
        <v>7</v>
      </c>
      <c r="C23" s="23"/>
    </row>
    <row r="24" spans="2:3" ht="24.75" customHeight="1">
      <c r="B24" s="20" t="s">
        <v>8</v>
      </c>
      <c r="C24" s="24"/>
    </row>
    <row r="25" ht="19.5" customHeight="1"/>
    <row r="26" spans="2:3" ht="19.5" customHeight="1">
      <c r="B26" s="18" t="s">
        <v>73</v>
      </c>
      <c r="C26" s="19"/>
    </row>
    <row r="27" spans="2:3" ht="24.75" customHeight="1">
      <c r="B27" s="20" t="s">
        <v>7</v>
      </c>
      <c r="C27" s="23"/>
    </row>
    <row r="28" spans="2:3" ht="24.75" customHeight="1">
      <c r="B28" s="20" t="s">
        <v>8</v>
      </c>
      <c r="C28" s="24"/>
    </row>
    <row r="29" spans="2:3" ht="24.75" customHeight="1">
      <c r="B29" s="20" t="s">
        <v>9</v>
      </c>
      <c r="C29" s="25"/>
    </row>
    <row r="30" spans="2:3" ht="24.75" customHeight="1">
      <c r="B30" s="20" t="s">
        <v>10</v>
      </c>
      <c r="C30" s="26"/>
    </row>
    <row r="31" spans="2:3" ht="24.75" customHeight="1">
      <c r="B31" s="20" t="s">
        <v>11</v>
      </c>
      <c r="C31" s="25"/>
    </row>
    <row r="34" ht="18">
      <c r="B34" s="36" t="s">
        <v>70</v>
      </c>
    </row>
    <row r="36" ht="18">
      <c r="B36" s="36" t="s">
        <v>71</v>
      </c>
    </row>
  </sheetData>
  <mergeCells count="6">
    <mergeCell ref="B17:C20"/>
    <mergeCell ref="B3:C3"/>
    <mergeCell ref="B5:C5"/>
    <mergeCell ref="B4:C4"/>
    <mergeCell ref="B15:U15"/>
    <mergeCell ref="B16:U16"/>
  </mergeCells>
  <printOptions/>
  <pageMargins left="0.5" right="0.25" top="0.75" bottom="0.75" header="0.5" footer="0.5"/>
  <pageSetup horizontalDpi="600" verticalDpi="600" orientation="portrait" scale="85" r:id="rId1"/>
  <headerFooter alignWithMargins="0">
    <oddFooter>&amp;L&amp;D&amp;R&amp;P</oddFooter>
  </headerFooter>
</worksheet>
</file>

<file path=xl/worksheets/sheet3.xml><?xml version="1.0" encoding="utf-8"?>
<worksheet xmlns="http://schemas.openxmlformats.org/spreadsheetml/2006/main" xmlns:r="http://schemas.openxmlformats.org/officeDocument/2006/relationships">
  <sheetPr>
    <tabColor indexed="13"/>
  </sheetPr>
  <dimension ref="A1:BP12"/>
  <sheetViews>
    <sheetView tabSelected="1" workbookViewId="0" topLeftCell="A1">
      <selection activeCell="C38" sqref="C38"/>
    </sheetView>
  </sheetViews>
  <sheetFormatPr defaultColWidth="9.140625" defaultRowHeight="12.75"/>
  <cols>
    <col min="1" max="1" width="1.8515625" style="2" customWidth="1"/>
    <col min="2" max="2" width="16.28125" style="2" customWidth="1"/>
    <col min="3" max="3" width="18.57421875" style="2" customWidth="1"/>
    <col min="4" max="4" width="18.00390625" style="2" customWidth="1"/>
    <col min="5" max="5" width="12.57421875" style="2" customWidth="1"/>
    <col min="6" max="6" width="18.421875" style="2" customWidth="1"/>
    <col min="7" max="7" width="17.421875" style="2" customWidth="1"/>
    <col min="8" max="8" width="10.57421875" style="2" customWidth="1"/>
    <col min="9" max="9" width="7.8515625" style="2" customWidth="1"/>
    <col min="10" max="10" width="10.28125" style="2" customWidth="1"/>
    <col min="11" max="11" width="10.57421875" style="2" customWidth="1"/>
    <col min="12" max="12" width="9.00390625" style="2" customWidth="1"/>
    <col min="13" max="13" width="9.140625" style="2" customWidth="1"/>
    <col min="14" max="14" width="13.421875" style="2" customWidth="1"/>
    <col min="15" max="16384" width="9.140625" style="2" customWidth="1"/>
  </cols>
  <sheetData>
    <row r="1" spans="2:8" ht="37.5" customHeight="1" thickBot="1">
      <c r="B1" s="55" t="s">
        <v>27</v>
      </c>
      <c r="C1" s="56"/>
      <c r="D1" s="56"/>
      <c r="E1" s="56"/>
      <c r="F1" s="56"/>
      <c r="G1" s="56"/>
      <c r="H1" s="56"/>
    </row>
    <row r="2" spans="2:14" ht="18.75" customHeight="1" thickBot="1">
      <c r="B2" s="61" t="s">
        <v>22</v>
      </c>
      <c r="C2" s="62"/>
      <c r="D2" s="62"/>
      <c r="E2" s="62"/>
      <c r="F2" s="62"/>
      <c r="G2" s="62"/>
      <c r="H2" s="62"/>
      <c r="I2" s="62"/>
      <c r="J2" s="62"/>
      <c r="K2" s="62"/>
      <c r="L2" s="62"/>
      <c r="M2" s="62"/>
      <c r="N2" s="63"/>
    </row>
    <row r="3" spans="2:14" ht="26.25" customHeight="1" thickBot="1">
      <c r="B3" s="57" t="s">
        <v>13</v>
      </c>
      <c r="C3" s="30" t="s">
        <v>14</v>
      </c>
      <c r="D3" s="30" t="s">
        <v>19</v>
      </c>
      <c r="E3" s="30" t="s">
        <v>20</v>
      </c>
      <c r="F3" s="30" t="s">
        <v>14</v>
      </c>
      <c r="G3" s="30" t="s">
        <v>32</v>
      </c>
      <c r="H3" s="30" t="s">
        <v>20</v>
      </c>
      <c r="I3" s="59" t="s">
        <v>53</v>
      </c>
      <c r="J3" s="60"/>
      <c r="K3" s="60"/>
      <c r="L3" s="30" t="s">
        <v>23</v>
      </c>
      <c r="M3" s="30" t="s">
        <v>23</v>
      </c>
      <c r="N3" s="30" t="s">
        <v>23</v>
      </c>
    </row>
    <row r="4" spans="2:14" ht="14.25" thickBot="1" thickTop="1">
      <c r="B4" s="58"/>
      <c r="C4" s="1" t="s">
        <v>15</v>
      </c>
      <c r="D4" s="1" t="s">
        <v>15</v>
      </c>
      <c r="E4" s="1" t="s">
        <v>15</v>
      </c>
      <c r="F4" s="1" t="s">
        <v>21</v>
      </c>
      <c r="G4" s="1" t="s">
        <v>21</v>
      </c>
      <c r="H4" s="1" t="s">
        <v>21</v>
      </c>
      <c r="I4" s="1" t="s">
        <v>12</v>
      </c>
      <c r="J4" s="1" t="s">
        <v>50</v>
      </c>
      <c r="K4" s="1" t="s">
        <v>82</v>
      </c>
      <c r="L4" s="30" t="s">
        <v>24</v>
      </c>
      <c r="M4" s="1" t="s">
        <v>25</v>
      </c>
      <c r="N4" s="1" t="s">
        <v>26</v>
      </c>
    </row>
    <row r="5" spans="2:14" ht="24.75" customHeight="1" thickBot="1" thickTop="1">
      <c r="B5" s="27" t="s">
        <v>16</v>
      </c>
      <c r="C5" s="4"/>
      <c r="D5" s="4"/>
      <c r="E5" s="4"/>
      <c r="F5" s="4"/>
      <c r="G5" s="4"/>
      <c r="H5" s="4"/>
      <c r="I5" s="4"/>
      <c r="J5" s="4"/>
      <c r="K5" s="4"/>
      <c r="L5" s="4"/>
      <c r="M5" s="4"/>
      <c r="N5" s="4"/>
    </row>
    <row r="6" spans="2:14" ht="24.75" customHeight="1" thickBot="1" thickTop="1">
      <c r="B6" s="27" t="s">
        <v>17</v>
      </c>
      <c r="C6" s="4"/>
      <c r="D6" s="4"/>
      <c r="E6" s="4"/>
      <c r="F6" s="4"/>
      <c r="G6" s="4"/>
      <c r="H6" s="4"/>
      <c r="I6" s="4"/>
      <c r="J6" s="4"/>
      <c r="K6" s="4"/>
      <c r="L6" s="4"/>
      <c r="M6" s="4"/>
      <c r="N6" s="4"/>
    </row>
    <row r="7" spans="2:14" ht="24.75" customHeight="1" thickBot="1" thickTop="1">
      <c r="B7" s="27" t="s">
        <v>28</v>
      </c>
      <c r="C7" s="4"/>
      <c r="D7" s="4"/>
      <c r="E7" s="4"/>
      <c r="F7" s="4"/>
      <c r="G7" s="4"/>
      <c r="H7" s="4"/>
      <c r="I7" s="4"/>
      <c r="J7" s="4"/>
      <c r="K7" s="4"/>
      <c r="L7" s="4"/>
      <c r="M7" s="4"/>
      <c r="N7" s="4"/>
    </row>
    <row r="8" spans="1:68" s="28" customFormat="1" ht="15.75" customHeight="1" thickTop="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s="3" customFormat="1" ht="15.75" customHeight="1">
      <c r="A9" s="2"/>
      <c r="B9" s="2" t="s">
        <v>18</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s="3" customFormat="1" ht="15.75" customHeight="1">
      <c r="A10" s="2"/>
      <c r="B10" s="31" t="s">
        <v>29</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s="3" customFormat="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ht="12.75">
      <c r="B12" s="31" t="s">
        <v>31</v>
      </c>
    </row>
  </sheetData>
  <mergeCells count="4">
    <mergeCell ref="B1:H1"/>
    <mergeCell ref="B3:B4"/>
    <mergeCell ref="I3:K3"/>
    <mergeCell ref="B2:N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A1:BP35"/>
  <sheetViews>
    <sheetView workbookViewId="0" topLeftCell="A1">
      <selection activeCell="B26" sqref="B26:H26"/>
    </sheetView>
  </sheetViews>
  <sheetFormatPr defaultColWidth="9.140625" defaultRowHeight="12.75"/>
  <cols>
    <col min="1" max="1" width="1.8515625" style="2" customWidth="1"/>
    <col min="2" max="2" width="16.28125" style="2" customWidth="1"/>
    <col min="3" max="3" width="17.7109375" style="2" customWidth="1"/>
    <col min="4" max="4" width="17.421875" style="2" customWidth="1"/>
    <col min="5" max="5" width="11.8515625" style="2" customWidth="1"/>
    <col min="6" max="6" width="18.8515625" style="2" customWidth="1"/>
    <col min="7" max="7" width="17.7109375" style="2" customWidth="1"/>
    <col min="8" max="8" width="11.28125" style="2" customWidth="1"/>
    <col min="9" max="9" width="9.140625" style="2" customWidth="1"/>
    <col min="10" max="10" width="11.57421875" style="2" customWidth="1"/>
    <col min="11" max="11" width="10.7109375" style="2" customWidth="1"/>
    <col min="12" max="12" width="9.140625" style="2" customWidth="1"/>
    <col min="13" max="13" width="7.57421875" style="2" customWidth="1"/>
    <col min="14" max="14" width="13.7109375" style="2" customWidth="1"/>
    <col min="15" max="16384" width="9.140625" style="2" customWidth="1"/>
  </cols>
  <sheetData>
    <row r="1" spans="2:8" ht="25.5" customHeight="1" thickBot="1">
      <c r="B1" s="64" t="s">
        <v>60</v>
      </c>
      <c r="C1" s="65"/>
      <c r="D1" s="65"/>
      <c r="E1" s="65"/>
      <c r="F1" s="65"/>
      <c r="G1" s="65"/>
      <c r="H1" s="65"/>
    </row>
    <row r="2" spans="2:14" ht="18.75" customHeight="1" thickBot="1">
      <c r="B2" s="61" t="s">
        <v>22</v>
      </c>
      <c r="C2" s="62"/>
      <c r="D2" s="62"/>
      <c r="E2" s="62"/>
      <c r="F2" s="62"/>
      <c r="G2" s="62"/>
      <c r="H2" s="62"/>
      <c r="I2" s="62"/>
      <c r="J2" s="62"/>
      <c r="K2" s="62"/>
      <c r="L2" s="62"/>
      <c r="M2" s="62"/>
      <c r="N2" s="63"/>
    </row>
    <row r="3" spans="2:14" ht="26.25" customHeight="1" thickBot="1">
      <c r="B3" s="57" t="s">
        <v>13</v>
      </c>
      <c r="C3" s="30" t="s">
        <v>14</v>
      </c>
      <c r="D3" s="30" t="s">
        <v>19</v>
      </c>
      <c r="E3" s="30" t="s">
        <v>20</v>
      </c>
      <c r="F3" s="30" t="s">
        <v>14</v>
      </c>
      <c r="G3" s="30" t="s">
        <v>32</v>
      </c>
      <c r="H3" s="30" t="s">
        <v>20</v>
      </c>
      <c r="I3" s="59" t="s">
        <v>53</v>
      </c>
      <c r="J3" s="60"/>
      <c r="K3" s="60"/>
      <c r="L3" s="30" t="s">
        <v>23</v>
      </c>
      <c r="M3" s="30" t="s">
        <v>23</v>
      </c>
      <c r="N3" s="30" t="s">
        <v>23</v>
      </c>
    </row>
    <row r="4" spans="2:14" ht="14.25" thickBot="1" thickTop="1">
      <c r="B4" s="58"/>
      <c r="C4" s="1" t="s">
        <v>15</v>
      </c>
      <c r="D4" s="1" t="s">
        <v>15</v>
      </c>
      <c r="E4" s="1" t="s">
        <v>15</v>
      </c>
      <c r="F4" s="1" t="s">
        <v>21</v>
      </c>
      <c r="G4" s="1" t="s">
        <v>21</v>
      </c>
      <c r="H4" s="1" t="s">
        <v>21</v>
      </c>
      <c r="I4" s="1" t="s">
        <v>12</v>
      </c>
      <c r="J4" s="1" t="s">
        <v>50</v>
      </c>
      <c r="K4" s="1" t="s">
        <v>82</v>
      </c>
      <c r="L4" s="30" t="s">
        <v>24</v>
      </c>
      <c r="M4" s="1" t="s">
        <v>25</v>
      </c>
      <c r="N4" s="1" t="s">
        <v>26</v>
      </c>
    </row>
    <row r="5" spans="2:14" ht="24.75" customHeight="1" thickBot="1" thickTop="1">
      <c r="B5" s="27" t="s">
        <v>16</v>
      </c>
      <c r="C5" s="4"/>
      <c r="D5" s="4"/>
      <c r="E5" s="4"/>
      <c r="F5" s="4"/>
      <c r="G5" s="4"/>
      <c r="H5" s="4"/>
      <c r="I5" s="4"/>
      <c r="J5" s="4"/>
      <c r="K5" s="4"/>
      <c r="L5" s="4"/>
      <c r="M5" s="4"/>
      <c r="N5" s="4"/>
    </row>
    <row r="6" spans="2:14" ht="24.75" customHeight="1" thickBot="1" thickTop="1">
      <c r="B6" s="27" t="s">
        <v>17</v>
      </c>
      <c r="C6" s="4"/>
      <c r="D6" s="4"/>
      <c r="E6" s="4"/>
      <c r="F6" s="4"/>
      <c r="G6" s="4"/>
      <c r="H6" s="4"/>
      <c r="I6" s="4"/>
      <c r="J6" s="4"/>
      <c r="K6" s="4"/>
      <c r="L6" s="4"/>
      <c r="M6" s="4"/>
      <c r="N6" s="4"/>
    </row>
    <row r="7" spans="2:14" ht="24.75" customHeight="1" thickBot="1" thickTop="1">
      <c r="B7" s="27" t="s">
        <v>28</v>
      </c>
      <c r="C7" s="4"/>
      <c r="D7" s="4"/>
      <c r="E7" s="4"/>
      <c r="F7" s="4"/>
      <c r="G7" s="4"/>
      <c r="H7" s="4"/>
      <c r="I7" s="4"/>
      <c r="J7" s="4"/>
      <c r="K7" s="4"/>
      <c r="L7" s="4"/>
      <c r="M7" s="4"/>
      <c r="N7" s="4"/>
    </row>
    <row r="8" spans="1:68" s="28" customFormat="1" ht="15.75" customHeight="1" thickTop="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2:8" ht="25.5" customHeight="1" thickBot="1">
      <c r="B9" s="64" t="s">
        <v>62</v>
      </c>
      <c r="C9" s="65"/>
      <c r="D9" s="65"/>
      <c r="E9" s="65"/>
      <c r="F9" s="65"/>
      <c r="G9" s="65"/>
      <c r="H9" s="65"/>
    </row>
    <row r="10" spans="2:14" ht="18.75" customHeight="1" thickBot="1">
      <c r="B10" s="61" t="s">
        <v>22</v>
      </c>
      <c r="C10" s="62"/>
      <c r="D10" s="62"/>
      <c r="E10" s="62"/>
      <c r="F10" s="62"/>
      <c r="G10" s="62"/>
      <c r="H10" s="62"/>
      <c r="I10" s="62"/>
      <c r="J10" s="62"/>
      <c r="K10" s="62"/>
      <c r="L10" s="62"/>
      <c r="M10" s="62"/>
      <c r="N10" s="63"/>
    </row>
    <row r="11" spans="2:14" ht="26.25" customHeight="1" thickBot="1">
      <c r="B11" s="57" t="s">
        <v>13</v>
      </c>
      <c r="C11" s="30" t="s">
        <v>14</v>
      </c>
      <c r="D11" s="30" t="s">
        <v>19</v>
      </c>
      <c r="E11" s="30" t="s">
        <v>20</v>
      </c>
      <c r="F11" s="30" t="s">
        <v>14</v>
      </c>
      <c r="G11" s="30" t="s">
        <v>32</v>
      </c>
      <c r="H11" s="30" t="s">
        <v>20</v>
      </c>
      <c r="I11" s="59" t="s">
        <v>53</v>
      </c>
      <c r="J11" s="60"/>
      <c r="K11" s="60"/>
      <c r="L11" s="30" t="s">
        <v>23</v>
      </c>
      <c r="M11" s="30" t="s">
        <v>23</v>
      </c>
      <c r="N11" s="30" t="s">
        <v>23</v>
      </c>
    </row>
    <row r="12" spans="2:14" ht="14.25" thickBot="1" thickTop="1">
      <c r="B12" s="58"/>
      <c r="C12" s="1" t="s">
        <v>15</v>
      </c>
      <c r="D12" s="1" t="s">
        <v>15</v>
      </c>
      <c r="E12" s="1" t="s">
        <v>15</v>
      </c>
      <c r="F12" s="1" t="s">
        <v>21</v>
      </c>
      <c r="G12" s="1" t="s">
        <v>21</v>
      </c>
      <c r="H12" s="1" t="s">
        <v>21</v>
      </c>
      <c r="I12" s="1" t="s">
        <v>12</v>
      </c>
      <c r="J12" s="1" t="s">
        <v>50</v>
      </c>
      <c r="K12" s="1" t="s">
        <v>82</v>
      </c>
      <c r="L12" s="30" t="s">
        <v>24</v>
      </c>
      <c r="M12" s="1" t="s">
        <v>25</v>
      </c>
      <c r="N12" s="1" t="s">
        <v>26</v>
      </c>
    </row>
    <row r="13" spans="2:14" ht="24.75" customHeight="1" thickBot="1" thickTop="1">
      <c r="B13" s="27" t="s">
        <v>16</v>
      </c>
      <c r="C13" s="4"/>
      <c r="D13" s="4"/>
      <c r="E13" s="4"/>
      <c r="F13" s="4"/>
      <c r="G13" s="4"/>
      <c r="H13" s="4"/>
      <c r="I13" s="4"/>
      <c r="J13" s="4"/>
      <c r="K13" s="4"/>
      <c r="L13" s="4"/>
      <c r="M13" s="4"/>
      <c r="N13" s="4"/>
    </row>
    <row r="14" spans="2:14" ht="24.75" customHeight="1" thickBot="1" thickTop="1">
      <c r="B14" s="27" t="s">
        <v>17</v>
      </c>
      <c r="C14" s="4"/>
      <c r="D14" s="4"/>
      <c r="E14" s="4"/>
      <c r="F14" s="4"/>
      <c r="G14" s="4"/>
      <c r="H14" s="4"/>
      <c r="I14" s="4"/>
      <c r="J14" s="4"/>
      <c r="K14" s="4"/>
      <c r="L14" s="4"/>
      <c r="M14" s="4"/>
      <c r="N14" s="4"/>
    </row>
    <row r="15" spans="2:14" ht="24.75" customHeight="1" thickBot="1" thickTop="1">
      <c r="B15" s="27" t="s">
        <v>28</v>
      </c>
      <c r="C15" s="4"/>
      <c r="D15" s="4"/>
      <c r="E15" s="4"/>
      <c r="F15" s="4"/>
      <c r="G15" s="4"/>
      <c r="H15" s="4"/>
      <c r="I15" s="4"/>
      <c r="J15" s="4"/>
      <c r="K15" s="4"/>
      <c r="L15" s="4"/>
      <c r="M15" s="4"/>
      <c r="N15" s="4"/>
    </row>
    <row r="16" spans="1:68" s="28" customFormat="1" ht="15.75" customHeight="1" thickTop="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8" spans="2:8" ht="24.75" customHeight="1" thickBot="1">
      <c r="B18" s="64" t="s">
        <v>63</v>
      </c>
      <c r="C18" s="65"/>
      <c r="D18" s="65"/>
      <c r="E18" s="65"/>
      <c r="F18" s="65"/>
      <c r="G18" s="65"/>
      <c r="H18" s="65"/>
    </row>
    <row r="19" spans="2:14" ht="18.75" customHeight="1" thickBot="1">
      <c r="B19" s="61" t="s">
        <v>22</v>
      </c>
      <c r="C19" s="62"/>
      <c r="D19" s="62"/>
      <c r="E19" s="62"/>
      <c r="F19" s="62"/>
      <c r="G19" s="62"/>
      <c r="H19" s="62"/>
      <c r="I19" s="62"/>
      <c r="J19" s="62"/>
      <c r="K19" s="62"/>
      <c r="L19" s="62"/>
      <c r="M19" s="62"/>
      <c r="N19" s="63"/>
    </row>
    <row r="20" spans="2:14" ht="26.25" customHeight="1" thickBot="1">
      <c r="B20" s="57" t="s">
        <v>13</v>
      </c>
      <c r="C20" s="30" t="s">
        <v>14</v>
      </c>
      <c r="D20" s="30" t="s">
        <v>19</v>
      </c>
      <c r="E20" s="30" t="s">
        <v>20</v>
      </c>
      <c r="F20" s="30" t="s">
        <v>14</v>
      </c>
      <c r="G20" s="30" t="s">
        <v>32</v>
      </c>
      <c r="H20" s="30" t="s">
        <v>20</v>
      </c>
      <c r="I20" s="59" t="s">
        <v>53</v>
      </c>
      <c r="J20" s="60"/>
      <c r="K20" s="60"/>
      <c r="L20" s="30" t="s">
        <v>23</v>
      </c>
      <c r="M20" s="30" t="s">
        <v>23</v>
      </c>
      <c r="N20" s="30" t="s">
        <v>23</v>
      </c>
    </row>
    <row r="21" spans="2:14" ht="14.25" thickBot="1" thickTop="1">
      <c r="B21" s="58"/>
      <c r="C21" s="1" t="s">
        <v>15</v>
      </c>
      <c r="D21" s="1" t="s">
        <v>15</v>
      </c>
      <c r="E21" s="1" t="s">
        <v>15</v>
      </c>
      <c r="F21" s="1" t="s">
        <v>21</v>
      </c>
      <c r="G21" s="1" t="s">
        <v>21</v>
      </c>
      <c r="H21" s="1" t="s">
        <v>21</v>
      </c>
      <c r="I21" s="1" t="s">
        <v>12</v>
      </c>
      <c r="J21" s="1" t="s">
        <v>50</v>
      </c>
      <c r="K21" s="1" t="s">
        <v>82</v>
      </c>
      <c r="L21" s="30" t="s">
        <v>24</v>
      </c>
      <c r="M21" s="1" t="s">
        <v>25</v>
      </c>
      <c r="N21" s="1" t="s">
        <v>26</v>
      </c>
    </row>
    <row r="22" spans="2:14" ht="24.75" customHeight="1" thickBot="1" thickTop="1">
      <c r="B22" s="27" t="s">
        <v>16</v>
      </c>
      <c r="C22" s="4"/>
      <c r="D22" s="4"/>
      <c r="E22" s="4"/>
      <c r="F22" s="4"/>
      <c r="G22" s="4"/>
      <c r="H22" s="4"/>
      <c r="I22" s="4"/>
      <c r="J22" s="4"/>
      <c r="K22" s="4"/>
      <c r="L22" s="4"/>
      <c r="M22" s="4"/>
      <c r="N22" s="4"/>
    </row>
    <row r="23" spans="2:14" ht="24.75" customHeight="1" thickBot="1" thickTop="1">
      <c r="B23" s="27" t="s">
        <v>17</v>
      </c>
      <c r="C23" s="4"/>
      <c r="D23" s="4"/>
      <c r="E23" s="4"/>
      <c r="F23" s="4"/>
      <c r="G23" s="4"/>
      <c r="H23" s="4"/>
      <c r="I23" s="4"/>
      <c r="J23" s="4"/>
      <c r="K23" s="4"/>
      <c r="L23" s="4"/>
      <c r="M23" s="4"/>
      <c r="N23" s="4"/>
    </row>
    <row r="24" spans="2:14" ht="24.75" customHeight="1" thickBot="1" thickTop="1">
      <c r="B24" s="27" t="s">
        <v>28</v>
      </c>
      <c r="C24" s="4"/>
      <c r="D24" s="4"/>
      <c r="E24" s="4"/>
      <c r="F24" s="4"/>
      <c r="G24" s="4"/>
      <c r="H24" s="4"/>
      <c r="I24" s="4"/>
      <c r="J24" s="4"/>
      <c r="K24" s="4"/>
      <c r="L24" s="4"/>
      <c r="M24" s="4"/>
      <c r="N24" s="4"/>
    </row>
    <row r="25" spans="1:68" s="28" customFormat="1" ht="15.75" customHeight="1" thickTop="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8" ht="37.5" customHeight="1" thickBot="1">
      <c r="B26" s="64" t="s">
        <v>64</v>
      </c>
      <c r="C26" s="65"/>
      <c r="D26" s="65"/>
      <c r="E26" s="65"/>
      <c r="F26" s="65"/>
      <c r="G26" s="65"/>
      <c r="H26" s="65"/>
    </row>
    <row r="27" spans="2:14" ht="18.75" customHeight="1" thickBot="1">
      <c r="B27" s="61" t="s">
        <v>22</v>
      </c>
      <c r="C27" s="62"/>
      <c r="D27" s="62"/>
      <c r="E27" s="62"/>
      <c r="F27" s="62"/>
      <c r="G27" s="62"/>
      <c r="H27" s="62"/>
      <c r="I27" s="62"/>
      <c r="J27" s="62"/>
      <c r="K27" s="62"/>
      <c r="L27" s="62"/>
      <c r="M27" s="62"/>
      <c r="N27" s="63"/>
    </row>
    <row r="28" spans="2:14" ht="26.25" customHeight="1" thickBot="1">
      <c r="B28" s="57" t="s">
        <v>13</v>
      </c>
      <c r="C28" s="30" t="s">
        <v>14</v>
      </c>
      <c r="D28" s="30" t="s">
        <v>19</v>
      </c>
      <c r="E28" s="30" t="s">
        <v>20</v>
      </c>
      <c r="F28" s="30" t="s">
        <v>14</v>
      </c>
      <c r="G28" s="30" t="s">
        <v>32</v>
      </c>
      <c r="H28" s="30" t="s">
        <v>20</v>
      </c>
      <c r="I28" s="59" t="s">
        <v>53</v>
      </c>
      <c r="J28" s="60"/>
      <c r="K28" s="60"/>
      <c r="L28" s="30" t="s">
        <v>23</v>
      </c>
      <c r="M28" s="30" t="s">
        <v>23</v>
      </c>
      <c r="N28" s="30" t="s">
        <v>23</v>
      </c>
    </row>
    <row r="29" spans="2:14" ht="14.25" thickBot="1" thickTop="1">
      <c r="B29" s="58"/>
      <c r="C29" s="1" t="s">
        <v>15</v>
      </c>
      <c r="D29" s="1" t="s">
        <v>15</v>
      </c>
      <c r="E29" s="1" t="s">
        <v>15</v>
      </c>
      <c r="F29" s="1" t="s">
        <v>21</v>
      </c>
      <c r="G29" s="1" t="s">
        <v>21</v>
      </c>
      <c r="H29" s="1" t="s">
        <v>21</v>
      </c>
      <c r="I29" s="1" t="s">
        <v>12</v>
      </c>
      <c r="J29" s="1" t="s">
        <v>50</v>
      </c>
      <c r="K29" s="1" t="s">
        <v>82</v>
      </c>
      <c r="L29" s="30" t="s">
        <v>24</v>
      </c>
      <c r="M29" s="1" t="s">
        <v>25</v>
      </c>
      <c r="N29" s="1" t="s">
        <v>26</v>
      </c>
    </row>
    <row r="30" spans="2:14" ht="24.75" customHeight="1" thickBot="1" thickTop="1">
      <c r="B30" s="27" t="s">
        <v>16</v>
      </c>
      <c r="C30" s="4"/>
      <c r="D30" s="4"/>
      <c r="E30" s="4"/>
      <c r="F30" s="4"/>
      <c r="G30" s="4"/>
      <c r="H30" s="4"/>
      <c r="I30" s="4"/>
      <c r="J30" s="4"/>
      <c r="K30" s="4"/>
      <c r="L30" s="4"/>
      <c r="M30" s="4"/>
      <c r="N30" s="4"/>
    </row>
    <row r="31" spans="2:14" ht="24.75" customHeight="1" thickBot="1" thickTop="1">
      <c r="B31" s="27" t="s">
        <v>17</v>
      </c>
      <c r="C31" s="4"/>
      <c r="D31" s="4"/>
      <c r="E31" s="4"/>
      <c r="F31" s="4"/>
      <c r="G31" s="4"/>
      <c r="H31" s="4"/>
      <c r="I31" s="4"/>
      <c r="J31" s="4"/>
      <c r="K31" s="4"/>
      <c r="L31" s="4"/>
      <c r="M31" s="4"/>
      <c r="N31" s="4"/>
    </row>
    <row r="32" spans="2:14" ht="24.75" customHeight="1" thickBot="1" thickTop="1">
      <c r="B32" s="27" t="s">
        <v>28</v>
      </c>
      <c r="C32" s="4"/>
      <c r="D32" s="4"/>
      <c r="E32" s="4"/>
      <c r="F32" s="4"/>
      <c r="G32" s="4"/>
      <c r="H32" s="4"/>
      <c r="I32" s="4"/>
      <c r="J32" s="4"/>
      <c r="K32" s="4"/>
      <c r="L32" s="4"/>
      <c r="M32" s="4"/>
      <c r="N32" s="4"/>
    </row>
    <row r="33" spans="1:68" s="28" customFormat="1" ht="15.75" customHeight="1" thickTop="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8" s="3" customFormat="1" ht="15.75" customHeight="1">
      <c r="A34" s="2"/>
      <c r="B34" s="2" t="s">
        <v>18</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s="3" customFormat="1" ht="15.75" customHeight="1">
      <c r="A35" s="2"/>
      <c r="B35" s="29" t="s">
        <v>30</v>
      </c>
      <c r="C35" s="2"/>
      <c r="D35" s="2"/>
      <c r="E35" s="2"/>
      <c r="F35" s="29" t="s">
        <v>61</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row>
  </sheetData>
  <mergeCells count="16">
    <mergeCell ref="B20:B21"/>
    <mergeCell ref="B26:H26"/>
    <mergeCell ref="B28:B29"/>
    <mergeCell ref="I20:K20"/>
    <mergeCell ref="B27:N27"/>
    <mergeCell ref="I28:K28"/>
    <mergeCell ref="B19:N19"/>
    <mergeCell ref="B1:H1"/>
    <mergeCell ref="B3:B4"/>
    <mergeCell ref="B9:H9"/>
    <mergeCell ref="B2:N2"/>
    <mergeCell ref="I3:K3"/>
    <mergeCell ref="B11:B12"/>
    <mergeCell ref="B18:H18"/>
    <mergeCell ref="B10:N10"/>
    <mergeCell ref="I11:K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2"/>
  </sheetPr>
  <dimension ref="A1:BL6"/>
  <sheetViews>
    <sheetView workbookViewId="0" topLeftCell="A1">
      <selection activeCell="D30" sqref="D30"/>
    </sheetView>
  </sheetViews>
  <sheetFormatPr defaultColWidth="9.140625" defaultRowHeight="12.75"/>
  <cols>
    <col min="1" max="1" width="3.00390625" style="2" customWidth="1"/>
    <col min="2" max="2" width="23.00390625" style="2" customWidth="1"/>
    <col min="3" max="3" width="22.57421875" style="2" customWidth="1"/>
    <col min="4" max="4" width="19.140625" style="2" customWidth="1"/>
    <col min="5" max="5" width="18.7109375" style="2" customWidth="1"/>
    <col min="6" max="6" width="12.00390625" style="2" customWidth="1"/>
    <col min="7" max="9" width="9.140625" style="2" customWidth="1"/>
    <col min="10" max="10" width="14.57421875" style="2" customWidth="1"/>
    <col min="11" max="16384" width="9.140625" style="2" customWidth="1"/>
  </cols>
  <sheetData>
    <row r="1" spans="2:4" ht="63" customHeight="1" thickBot="1">
      <c r="B1" s="55" t="s">
        <v>27</v>
      </c>
      <c r="C1" s="56"/>
      <c r="D1" s="56"/>
    </row>
    <row r="2" spans="2:10" ht="18.75" customHeight="1" thickBot="1">
      <c r="B2" s="61" t="s">
        <v>35</v>
      </c>
      <c r="C2" s="62"/>
      <c r="D2" s="62"/>
      <c r="E2" s="62"/>
      <c r="F2" s="62"/>
      <c r="G2" s="62"/>
      <c r="H2" s="62"/>
      <c r="I2" s="62"/>
      <c r="J2" s="63"/>
    </row>
    <row r="3" spans="2:10" ht="26.25" customHeight="1" thickBot="1">
      <c r="B3" s="30" t="s">
        <v>33</v>
      </c>
      <c r="C3" s="30" t="s">
        <v>33</v>
      </c>
      <c r="D3" s="66" t="s">
        <v>52</v>
      </c>
      <c r="E3" s="67"/>
      <c r="F3" s="68"/>
      <c r="G3" s="30" t="s">
        <v>85</v>
      </c>
      <c r="H3" s="30" t="s">
        <v>23</v>
      </c>
      <c r="I3" s="30" t="s">
        <v>23</v>
      </c>
      <c r="J3" s="30" t="s">
        <v>23</v>
      </c>
    </row>
    <row r="4" spans="2:10" ht="14.25" thickBot="1" thickTop="1">
      <c r="B4" s="1" t="s">
        <v>51</v>
      </c>
      <c r="C4" s="1" t="s">
        <v>36</v>
      </c>
      <c r="D4" s="1" t="s">
        <v>48</v>
      </c>
      <c r="E4" s="1" t="s">
        <v>83</v>
      </c>
      <c r="F4" s="1" t="s">
        <v>84</v>
      </c>
      <c r="G4" s="1" t="s">
        <v>86</v>
      </c>
      <c r="H4" s="1" t="s">
        <v>24</v>
      </c>
      <c r="I4" s="1" t="s">
        <v>25</v>
      </c>
      <c r="J4" s="1" t="s">
        <v>26</v>
      </c>
    </row>
    <row r="5" spans="2:10" ht="24.75" customHeight="1" thickBot="1" thickTop="1">
      <c r="B5" s="4"/>
      <c r="C5" s="4"/>
      <c r="D5" s="4"/>
      <c r="E5" s="4"/>
      <c r="F5" s="4"/>
      <c r="G5" s="4"/>
      <c r="H5" s="4"/>
      <c r="I5" s="4"/>
      <c r="J5" s="4"/>
    </row>
    <row r="6" spans="1:64" s="3" customFormat="1" ht="15.75" customHeight="1" thickTop="1">
      <c r="A6" s="2"/>
      <c r="B6" s="31" t="s">
        <v>34</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sheetData>
  <mergeCells count="3">
    <mergeCell ref="B1:D1"/>
    <mergeCell ref="D3:F3"/>
    <mergeCell ref="B2:J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2"/>
  </sheetPr>
  <dimension ref="A1:BL25"/>
  <sheetViews>
    <sheetView workbookViewId="0" topLeftCell="A1">
      <selection activeCell="G26" sqref="G26"/>
    </sheetView>
  </sheetViews>
  <sheetFormatPr defaultColWidth="9.140625" defaultRowHeight="12.75"/>
  <cols>
    <col min="1" max="1" width="3.00390625" style="2" customWidth="1"/>
    <col min="2" max="2" width="23.28125" style="2" customWidth="1"/>
    <col min="3" max="3" width="23.8515625" style="2" customWidth="1"/>
    <col min="4" max="4" width="21.7109375" style="2" customWidth="1"/>
    <col min="5" max="5" width="19.00390625" style="2" customWidth="1"/>
    <col min="6" max="6" width="16.57421875" style="2" customWidth="1"/>
    <col min="7" max="7" width="15.00390625" style="2" customWidth="1"/>
    <col min="8" max="8" width="13.140625" style="2" customWidth="1"/>
    <col min="9" max="9" width="12.7109375" style="2" customWidth="1"/>
    <col min="10" max="10" width="20.140625" style="2" customWidth="1"/>
    <col min="11" max="16384" width="9.140625" style="2" customWidth="1"/>
  </cols>
  <sheetData>
    <row r="1" spans="2:8" ht="34.5" customHeight="1" thickBot="1">
      <c r="B1" s="64" t="s">
        <v>66</v>
      </c>
      <c r="C1" s="65"/>
      <c r="D1" s="65"/>
      <c r="E1" s="65"/>
      <c r="F1" s="65"/>
      <c r="G1" s="65"/>
      <c r="H1" s="65"/>
    </row>
    <row r="2" spans="2:10" ht="18.75" customHeight="1" thickBot="1">
      <c r="B2" s="61" t="s">
        <v>35</v>
      </c>
      <c r="C2" s="62"/>
      <c r="D2" s="62"/>
      <c r="E2" s="62"/>
      <c r="F2" s="62"/>
      <c r="G2" s="62"/>
      <c r="H2" s="62"/>
      <c r="I2" s="62"/>
      <c r="J2" s="63"/>
    </row>
    <row r="3" spans="2:10" ht="26.25" customHeight="1" thickBot="1">
      <c r="B3" s="30" t="s">
        <v>33</v>
      </c>
      <c r="C3" s="30" t="s">
        <v>33</v>
      </c>
      <c r="D3" s="66" t="s">
        <v>52</v>
      </c>
      <c r="E3" s="67"/>
      <c r="F3" s="68"/>
      <c r="G3" s="30" t="s">
        <v>85</v>
      </c>
      <c r="H3" s="30" t="s">
        <v>23</v>
      </c>
      <c r="I3" s="30" t="s">
        <v>23</v>
      </c>
      <c r="J3" s="30" t="s">
        <v>23</v>
      </c>
    </row>
    <row r="4" spans="2:10" ht="14.25" thickBot="1" thickTop="1">
      <c r="B4" s="1" t="s">
        <v>51</v>
      </c>
      <c r="C4" s="1" t="s">
        <v>36</v>
      </c>
      <c r="D4" s="1" t="s">
        <v>48</v>
      </c>
      <c r="E4" s="1" t="s">
        <v>83</v>
      </c>
      <c r="F4" s="1" t="s">
        <v>84</v>
      </c>
      <c r="G4" s="1" t="s">
        <v>86</v>
      </c>
      <c r="H4" s="1" t="s">
        <v>24</v>
      </c>
      <c r="I4" s="1" t="s">
        <v>25</v>
      </c>
      <c r="J4" s="1" t="s">
        <v>26</v>
      </c>
    </row>
    <row r="5" spans="2:10" ht="24.75" customHeight="1" thickBot="1" thickTop="1">
      <c r="B5" s="4"/>
      <c r="C5" s="4"/>
      <c r="D5" s="4"/>
      <c r="E5" s="4"/>
      <c r="F5" s="4"/>
      <c r="G5" s="4"/>
      <c r="H5" s="4"/>
      <c r="I5" s="4"/>
      <c r="J5" s="4"/>
    </row>
    <row r="6" spans="1:64" s="3" customFormat="1" ht="15.75" customHeight="1" thickTop="1">
      <c r="A6" s="2"/>
      <c r="B6" s="29"/>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2:8" ht="36" customHeight="1" thickBot="1">
      <c r="B7" s="64" t="s">
        <v>67</v>
      </c>
      <c r="C7" s="65"/>
      <c r="D7" s="65"/>
      <c r="E7" s="65"/>
      <c r="F7" s="65"/>
      <c r="G7" s="65"/>
      <c r="H7" s="65"/>
    </row>
    <row r="8" spans="2:10" ht="18.75" customHeight="1" thickBot="1">
      <c r="B8" s="61" t="s">
        <v>35</v>
      </c>
      <c r="C8" s="62"/>
      <c r="D8" s="62"/>
      <c r="E8" s="62"/>
      <c r="F8" s="62"/>
      <c r="G8" s="62"/>
      <c r="H8" s="62"/>
      <c r="I8" s="62"/>
      <c r="J8" s="63"/>
    </row>
    <row r="9" spans="2:10" ht="26.25" customHeight="1" thickBot="1">
      <c r="B9" s="30" t="s">
        <v>33</v>
      </c>
      <c r="C9" s="30" t="s">
        <v>33</v>
      </c>
      <c r="D9" s="66" t="s">
        <v>52</v>
      </c>
      <c r="E9" s="67"/>
      <c r="F9" s="68"/>
      <c r="G9" s="30" t="s">
        <v>85</v>
      </c>
      <c r="H9" s="30" t="s">
        <v>23</v>
      </c>
      <c r="I9" s="30" t="s">
        <v>23</v>
      </c>
      <c r="J9" s="30" t="s">
        <v>23</v>
      </c>
    </row>
    <row r="10" spans="2:10" ht="14.25" thickBot="1" thickTop="1">
      <c r="B10" s="1" t="s">
        <v>51</v>
      </c>
      <c r="C10" s="1" t="s">
        <v>36</v>
      </c>
      <c r="D10" s="1" t="s">
        <v>48</v>
      </c>
      <c r="E10" s="1" t="s">
        <v>83</v>
      </c>
      <c r="F10" s="1" t="s">
        <v>84</v>
      </c>
      <c r="G10" s="1" t="s">
        <v>86</v>
      </c>
      <c r="H10" s="1" t="s">
        <v>24</v>
      </c>
      <c r="I10" s="1" t="s">
        <v>25</v>
      </c>
      <c r="J10" s="1" t="s">
        <v>26</v>
      </c>
    </row>
    <row r="11" spans="2:10" ht="24.75" customHeight="1" thickBot="1" thickTop="1">
      <c r="B11" s="4"/>
      <c r="C11" s="4"/>
      <c r="D11" s="4"/>
      <c r="E11" s="4"/>
      <c r="F11" s="4"/>
      <c r="G11" s="4"/>
      <c r="H11" s="4"/>
      <c r="I11" s="4"/>
      <c r="J11" s="4"/>
    </row>
    <row r="12" ht="13.5" thickTop="1"/>
    <row r="13" spans="2:8" ht="39" customHeight="1" thickBot="1">
      <c r="B13" s="64" t="s">
        <v>68</v>
      </c>
      <c r="C13" s="65"/>
      <c r="D13" s="65"/>
      <c r="E13" s="65"/>
      <c r="F13" s="65"/>
      <c r="G13" s="65"/>
      <c r="H13" s="65"/>
    </row>
    <row r="14" spans="2:10" ht="18.75" customHeight="1" thickBot="1">
      <c r="B14" s="61" t="s">
        <v>35</v>
      </c>
      <c r="C14" s="62"/>
      <c r="D14" s="62"/>
      <c r="E14" s="62"/>
      <c r="F14" s="62"/>
      <c r="G14" s="62"/>
      <c r="H14" s="62"/>
      <c r="I14" s="62"/>
      <c r="J14" s="63"/>
    </row>
    <row r="15" spans="2:10" ht="26.25" customHeight="1" thickBot="1">
      <c r="B15" s="30" t="s">
        <v>33</v>
      </c>
      <c r="C15" s="30" t="s">
        <v>33</v>
      </c>
      <c r="D15" s="66" t="s">
        <v>52</v>
      </c>
      <c r="E15" s="67"/>
      <c r="F15" s="68"/>
      <c r="G15" s="30" t="s">
        <v>85</v>
      </c>
      <c r="H15" s="30" t="s">
        <v>23</v>
      </c>
      <c r="I15" s="30" t="s">
        <v>23</v>
      </c>
      <c r="J15" s="30" t="s">
        <v>23</v>
      </c>
    </row>
    <row r="16" spans="2:10" ht="14.25" thickBot="1" thickTop="1">
      <c r="B16" s="1" t="s">
        <v>51</v>
      </c>
      <c r="C16" s="1" t="s">
        <v>36</v>
      </c>
      <c r="D16" s="1" t="s">
        <v>48</v>
      </c>
      <c r="E16" s="1" t="s">
        <v>83</v>
      </c>
      <c r="F16" s="1" t="s">
        <v>84</v>
      </c>
      <c r="G16" s="1" t="s">
        <v>86</v>
      </c>
      <c r="H16" s="1" t="s">
        <v>24</v>
      </c>
      <c r="I16" s="1" t="s">
        <v>25</v>
      </c>
      <c r="J16" s="1" t="s">
        <v>26</v>
      </c>
    </row>
    <row r="17" spans="2:10" ht="24.75" customHeight="1" thickBot="1" thickTop="1">
      <c r="B17" s="4"/>
      <c r="C17" s="4"/>
      <c r="D17" s="4"/>
      <c r="E17" s="4"/>
      <c r="F17" s="4"/>
      <c r="G17" s="4"/>
      <c r="H17" s="4"/>
      <c r="I17" s="4"/>
      <c r="J17" s="4"/>
    </row>
    <row r="18" spans="1:64" s="3" customFormat="1" ht="15.75" customHeight="1" thickTop="1">
      <c r="A18" s="2"/>
      <c r="B18" s="3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2:8" ht="36.75" customHeight="1" thickBot="1">
      <c r="B19" s="64" t="s">
        <v>69</v>
      </c>
      <c r="C19" s="65"/>
      <c r="D19" s="65"/>
      <c r="E19" s="65"/>
      <c r="F19" s="65"/>
      <c r="G19" s="65"/>
      <c r="H19" s="65"/>
    </row>
    <row r="20" spans="2:10" ht="18.75" customHeight="1" thickBot="1">
      <c r="B20" s="61" t="s">
        <v>35</v>
      </c>
      <c r="C20" s="62"/>
      <c r="D20" s="62"/>
      <c r="E20" s="62"/>
      <c r="F20" s="62"/>
      <c r="G20" s="62"/>
      <c r="H20" s="62"/>
      <c r="I20" s="62"/>
      <c r="J20" s="63"/>
    </row>
    <row r="21" spans="2:10" ht="26.25" customHeight="1" thickBot="1">
      <c r="B21" s="30" t="s">
        <v>33</v>
      </c>
      <c r="C21" s="30" t="s">
        <v>33</v>
      </c>
      <c r="D21" s="66" t="s">
        <v>52</v>
      </c>
      <c r="E21" s="67"/>
      <c r="F21" s="68"/>
      <c r="G21" s="30" t="s">
        <v>85</v>
      </c>
      <c r="H21" s="30" t="s">
        <v>23</v>
      </c>
      <c r="I21" s="30" t="s">
        <v>23</v>
      </c>
      <c r="J21" s="30" t="s">
        <v>23</v>
      </c>
    </row>
    <row r="22" spans="2:10" ht="14.25" thickBot="1" thickTop="1">
      <c r="B22" s="1" t="s">
        <v>51</v>
      </c>
      <c r="C22" s="1" t="s">
        <v>36</v>
      </c>
      <c r="D22" s="1" t="s">
        <v>48</v>
      </c>
      <c r="E22" s="1" t="s">
        <v>83</v>
      </c>
      <c r="F22" s="1" t="s">
        <v>84</v>
      </c>
      <c r="G22" s="1" t="s">
        <v>86</v>
      </c>
      <c r="H22" s="1" t="s">
        <v>24</v>
      </c>
      <c r="I22" s="1" t="s">
        <v>25</v>
      </c>
      <c r="J22" s="1" t="s">
        <v>26</v>
      </c>
    </row>
    <row r="23" spans="2:10" ht="24.75" customHeight="1" thickBot="1" thickTop="1">
      <c r="B23" s="4"/>
      <c r="C23" s="4"/>
      <c r="D23" s="4"/>
      <c r="E23" s="4"/>
      <c r="F23" s="4"/>
      <c r="G23" s="4"/>
      <c r="H23" s="4"/>
      <c r="I23" s="4"/>
      <c r="J23" s="4"/>
    </row>
    <row r="24" ht="13.5" thickTop="1"/>
    <row r="25" ht="14.25">
      <c r="B25" s="29" t="s">
        <v>65</v>
      </c>
    </row>
  </sheetData>
  <mergeCells count="12">
    <mergeCell ref="B20:J20"/>
    <mergeCell ref="D21:F21"/>
    <mergeCell ref="B8:J8"/>
    <mergeCell ref="D9:F9"/>
    <mergeCell ref="B14:J14"/>
    <mergeCell ref="D15:F15"/>
    <mergeCell ref="B1:H1"/>
    <mergeCell ref="B7:H7"/>
    <mergeCell ref="B13:H13"/>
    <mergeCell ref="B19:H19"/>
    <mergeCell ref="B2:J2"/>
    <mergeCell ref="D3:F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1"/>
  </sheetPr>
  <dimension ref="A1:BI19"/>
  <sheetViews>
    <sheetView workbookViewId="0" topLeftCell="A1">
      <selection activeCell="E32" sqref="E32"/>
    </sheetView>
  </sheetViews>
  <sheetFormatPr defaultColWidth="9.140625" defaultRowHeight="12.75"/>
  <cols>
    <col min="1" max="1" width="3.00390625" style="2" customWidth="1"/>
    <col min="2" max="2" width="28.8515625" style="2" customWidth="1"/>
    <col min="3" max="3" width="21.28125" style="2" customWidth="1"/>
    <col min="4" max="4" width="19.421875" style="2" customWidth="1"/>
    <col min="5" max="5" width="17.140625" style="2" customWidth="1"/>
    <col min="6" max="6" width="13.421875" style="2" customWidth="1"/>
    <col min="7" max="7" width="14.421875" style="2" customWidth="1"/>
    <col min="8" max="8" width="11.28125" style="2" customWidth="1"/>
    <col min="9" max="9" width="16.7109375" style="2" customWidth="1"/>
    <col min="10" max="16384" width="9.140625" style="2" customWidth="1"/>
  </cols>
  <sheetData>
    <row r="1" spans="2:3" ht="71.25" customHeight="1">
      <c r="B1" s="55" t="s">
        <v>27</v>
      </c>
      <c r="C1" s="55"/>
    </row>
    <row r="2" ht="13.5" thickBot="1"/>
    <row r="3" spans="2:9" ht="19.5" thickBot="1">
      <c r="B3" s="61" t="s">
        <v>91</v>
      </c>
      <c r="C3" s="62"/>
      <c r="D3" s="62"/>
      <c r="E3" s="62"/>
      <c r="F3" s="62"/>
      <c r="G3" s="62"/>
      <c r="H3" s="62"/>
      <c r="I3" s="63"/>
    </row>
    <row r="4" spans="2:9" ht="45" customHeight="1" thickBot="1">
      <c r="B4" s="33" t="s">
        <v>94</v>
      </c>
      <c r="C4" s="50" t="s">
        <v>49</v>
      </c>
      <c r="D4" s="50" t="s">
        <v>47</v>
      </c>
      <c r="E4" s="50" t="s">
        <v>48</v>
      </c>
      <c r="F4" s="50" t="s">
        <v>92</v>
      </c>
      <c r="G4" s="50" t="s">
        <v>93</v>
      </c>
      <c r="H4" s="50" t="s">
        <v>96</v>
      </c>
      <c r="I4" s="50" t="s">
        <v>98</v>
      </c>
    </row>
    <row r="5" spans="2:9" ht="14.25" thickBot="1" thickTop="1">
      <c r="B5" s="32" t="s">
        <v>37</v>
      </c>
      <c r="C5" s="71"/>
      <c r="D5" s="71"/>
      <c r="E5" s="71"/>
      <c r="F5" s="71"/>
      <c r="G5" s="74">
        <f>F5*E5*D5</f>
        <v>0</v>
      </c>
      <c r="H5" s="71"/>
      <c r="I5" s="72">
        <f>G5+H5</f>
        <v>0</v>
      </c>
    </row>
    <row r="6" spans="2:9" ht="14.25" thickBot="1" thickTop="1">
      <c r="B6" s="32" t="s">
        <v>38</v>
      </c>
      <c r="C6" s="71"/>
      <c r="D6" s="71"/>
      <c r="E6" s="71"/>
      <c r="F6" s="71"/>
      <c r="G6" s="74">
        <f aca="true" t="shared" si="0" ref="G6:G14">F6*E6*D6</f>
        <v>0</v>
      </c>
      <c r="H6" s="71"/>
      <c r="I6" s="72">
        <f aca="true" t="shared" si="1" ref="I6:I14">G6+H6</f>
        <v>0</v>
      </c>
    </row>
    <row r="7" spans="2:9" ht="14.25" thickBot="1" thickTop="1">
      <c r="B7" s="32" t="s">
        <v>39</v>
      </c>
      <c r="C7" s="71"/>
      <c r="D7" s="71"/>
      <c r="E7" s="71"/>
      <c r="F7" s="71"/>
      <c r="G7" s="74">
        <f t="shared" si="0"/>
        <v>0</v>
      </c>
      <c r="H7" s="71"/>
      <c r="I7" s="72">
        <f t="shared" si="1"/>
        <v>0</v>
      </c>
    </row>
    <row r="8" spans="2:9" ht="14.25" thickBot="1" thickTop="1">
      <c r="B8" s="32" t="s">
        <v>40</v>
      </c>
      <c r="C8" s="71"/>
      <c r="D8" s="71"/>
      <c r="E8" s="71"/>
      <c r="F8" s="71"/>
      <c r="G8" s="74">
        <f t="shared" si="0"/>
        <v>0</v>
      </c>
      <c r="H8" s="71"/>
      <c r="I8" s="72">
        <f t="shared" si="1"/>
        <v>0</v>
      </c>
    </row>
    <row r="9" spans="2:9" ht="14.25" thickBot="1" thickTop="1">
      <c r="B9" s="32" t="s">
        <v>41</v>
      </c>
      <c r="C9" s="71"/>
      <c r="D9" s="71"/>
      <c r="E9" s="71"/>
      <c r="F9" s="71"/>
      <c r="G9" s="74">
        <f t="shared" si="0"/>
        <v>0</v>
      </c>
      <c r="H9" s="71"/>
      <c r="I9" s="72">
        <f t="shared" si="1"/>
        <v>0</v>
      </c>
    </row>
    <row r="10" spans="2:9" ht="14.25" thickBot="1" thickTop="1">
      <c r="B10" s="32" t="s">
        <v>42</v>
      </c>
      <c r="C10" s="71"/>
      <c r="D10" s="71"/>
      <c r="E10" s="71"/>
      <c r="F10" s="71"/>
      <c r="G10" s="74">
        <f t="shared" si="0"/>
        <v>0</v>
      </c>
      <c r="H10" s="71"/>
      <c r="I10" s="72">
        <f t="shared" si="1"/>
        <v>0</v>
      </c>
    </row>
    <row r="11" spans="2:9" ht="14.25" thickBot="1" thickTop="1">
      <c r="B11" s="32" t="s">
        <v>43</v>
      </c>
      <c r="C11" s="71"/>
      <c r="D11" s="71"/>
      <c r="E11" s="71"/>
      <c r="F11" s="71"/>
      <c r="G11" s="74">
        <f t="shared" si="0"/>
        <v>0</v>
      </c>
      <c r="H11" s="71"/>
      <c r="I11" s="72">
        <f t="shared" si="1"/>
        <v>0</v>
      </c>
    </row>
    <row r="12" spans="2:9" ht="14.25" thickBot="1" thickTop="1">
      <c r="B12" s="32" t="s">
        <v>44</v>
      </c>
      <c r="C12" s="71"/>
      <c r="D12" s="71"/>
      <c r="E12" s="71"/>
      <c r="F12" s="71"/>
      <c r="G12" s="74">
        <f t="shared" si="0"/>
        <v>0</v>
      </c>
      <c r="H12" s="71"/>
      <c r="I12" s="72">
        <f t="shared" si="1"/>
        <v>0</v>
      </c>
    </row>
    <row r="13" spans="2:9" ht="14.25" thickBot="1" thickTop="1">
      <c r="B13" s="32" t="s">
        <v>45</v>
      </c>
      <c r="C13" s="71"/>
      <c r="D13" s="71"/>
      <c r="E13" s="71"/>
      <c r="F13" s="71"/>
      <c r="G13" s="74">
        <f t="shared" si="0"/>
        <v>0</v>
      </c>
      <c r="H13" s="71"/>
      <c r="I13" s="72">
        <f t="shared" si="1"/>
        <v>0</v>
      </c>
    </row>
    <row r="14" spans="2:9" ht="14.25" thickBot="1" thickTop="1">
      <c r="B14" s="32" t="s">
        <v>46</v>
      </c>
      <c r="C14" s="71"/>
      <c r="D14" s="71"/>
      <c r="E14" s="71"/>
      <c r="F14" s="71"/>
      <c r="G14" s="74">
        <f t="shared" si="0"/>
        <v>0</v>
      </c>
      <c r="H14" s="71"/>
      <c r="I14" s="72">
        <f t="shared" si="1"/>
        <v>0</v>
      </c>
    </row>
    <row r="15" ht="13.5" thickTop="1"/>
    <row r="17" ht="14.25">
      <c r="B17" s="73" t="s">
        <v>95</v>
      </c>
    </row>
    <row r="18" ht="14.25">
      <c r="B18" s="73" t="s">
        <v>97</v>
      </c>
    </row>
    <row r="19" spans="1:61" s="3" customFormat="1" ht="15.75" customHeight="1">
      <c r="A19" s="2"/>
      <c r="B19" s="31" t="s">
        <v>99</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sheetData>
  <mergeCells count="2">
    <mergeCell ref="B3:I3"/>
    <mergeCell ref="B1:C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11"/>
  </sheetPr>
  <dimension ref="B1:I57"/>
  <sheetViews>
    <sheetView workbookViewId="0" topLeftCell="A1">
      <selection activeCell="I27" sqref="I27"/>
    </sheetView>
  </sheetViews>
  <sheetFormatPr defaultColWidth="9.140625" defaultRowHeight="12.75"/>
  <cols>
    <col min="1" max="1" width="3.8515625" style="2" customWidth="1"/>
    <col min="2" max="2" width="28.421875" style="2" customWidth="1"/>
    <col min="3" max="3" width="23.8515625" style="2" customWidth="1"/>
    <col min="4" max="4" width="21.7109375" style="2" customWidth="1"/>
    <col min="5" max="5" width="19.140625" style="2" customWidth="1"/>
    <col min="6" max="6" width="14.28125" style="2" customWidth="1"/>
    <col min="7" max="7" width="15.00390625" style="2" customWidth="1"/>
    <col min="8" max="8" width="13.140625" style="2" customWidth="1"/>
    <col min="9" max="9" width="17.140625" style="2" customWidth="1"/>
    <col min="10" max="10" width="20.140625" style="2" customWidth="1"/>
    <col min="11" max="16384" width="9.140625" style="2" customWidth="1"/>
  </cols>
  <sheetData>
    <row r="1" spans="2:8" ht="34.5" customHeight="1" thickBot="1">
      <c r="B1" s="64" t="s">
        <v>66</v>
      </c>
      <c r="C1" s="65"/>
      <c r="D1" s="65"/>
      <c r="E1" s="65"/>
      <c r="F1" s="65"/>
      <c r="G1" s="65"/>
      <c r="H1" s="65"/>
    </row>
    <row r="2" spans="2:9" ht="19.5" thickBot="1">
      <c r="B2" s="61" t="s">
        <v>91</v>
      </c>
      <c r="C2" s="62"/>
      <c r="D2" s="62"/>
      <c r="E2" s="62"/>
      <c r="F2" s="62"/>
      <c r="G2" s="62"/>
      <c r="H2" s="62"/>
      <c r="I2" s="63"/>
    </row>
    <row r="3" spans="2:9" ht="45" customHeight="1" thickBot="1">
      <c r="B3" s="33" t="s">
        <v>94</v>
      </c>
      <c r="C3" s="50" t="s">
        <v>49</v>
      </c>
      <c r="D3" s="50" t="s">
        <v>47</v>
      </c>
      <c r="E3" s="50" t="s">
        <v>48</v>
      </c>
      <c r="F3" s="50" t="s">
        <v>92</v>
      </c>
      <c r="G3" s="50" t="s">
        <v>93</v>
      </c>
      <c r="H3" s="50" t="s">
        <v>96</v>
      </c>
      <c r="I3" s="50" t="s">
        <v>98</v>
      </c>
    </row>
    <row r="4" spans="2:9" ht="14.25" thickBot="1" thickTop="1">
      <c r="B4" s="32" t="s">
        <v>37</v>
      </c>
      <c r="C4" s="71"/>
      <c r="D4" s="71"/>
      <c r="E4" s="71"/>
      <c r="F4" s="71"/>
      <c r="G4" s="74">
        <f>F4*E4*D4</f>
        <v>0</v>
      </c>
      <c r="H4" s="71"/>
      <c r="I4" s="72">
        <f>G4+H4</f>
        <v>0</v>
      </c>
    </row>
    <row r="5" spans="2:9" ht="14.25" thickBot="1" thickTop="1">
      <c r="B5" s="32" t="s">
        <v>38</v>
      </c>
      <c r="C5" s="71"/>
      <c r="D5" s="71"/>
      <c r="E5" s="71"/>
      <c r="F5" s="71"/>
      <c r="G5" s="74">
        <f aca="true" t="shared" si="0" ref="G5:G13">F5*E5*D5</f>
        <v>0</v>
      </c>
      <c r="H5" s="71"/>
      <c r="I5" s="72">
        <f aca="true" t="shared" si="1" ref="I5:I13">G5+H5</f>
        <v>0</v>
      </c>
    </row>
    <row r="6" spans="2:9" ht="14.25" thickBot="1" thickTop="1">
      <c r="B6" s="32" t="s">
        <v>39</v>
      </c>
      <c r="C6" s="71"/>
      <c r="D6" s="71"/>
      <c r="E6" s="71"/>
      <c r="F6" s="71"/>
      <c r="G6" s="74">
        <f t="shared" si="0"/>
        <v>0</v>
      </c>
      <c r="H6" s="71"/>
      <c r="I6" s="72">
        <f t="shared" si="1"/>
        <v>0</v>
      </c>
    </row>
    <row r="7" spans="2:9" ht="14.25" thickBot="1" thickTop="1">
      <c r="B7" s="32" t="s">
        <v>40</v>
      </c>
      <c r="C7" s="71"/>
      <c r="D7" s="71"/>
      <c r="E7" s="71"/>
      <c r="F7" s="71"/>
      <c r="G7" s="74">
        <f t="shared" si="0"/>
        <v>0</v>
      </c>
      <c r="H7" s="71"/>
      <c r="I7" s="72">
        <f t="shared" si="1"/>
        <v>0</v>
      </c>
    </row>
    <row r="8" spans="2:9" ht="14.25" thickBot="1" thickTop="1">
      <c r="B8" s="32" t="s">
        <v>41</v>
      </c>
      <c r="C8" s="71"/>
      <c r="D8" s="71"/>
      <c r="E8" s="71"/>
      <c r="F8" s="71"/>
      <c r="G8" s="74">
        <f t="shared" si="0"/>
        <v>0</v>
      </c>
      <c r="H8" s="71"/>
      <c r="I8" s="72">
        <f t="shared" si="1"/>
        <v>0</v>
      </c>
    </row>
    <row r="9" spans="2:9" ht="14.25" thickBot="1" thickTop="1">
      <c r="B9" s="32" t="s">
        <v>42</v>
      </c>
      <c r="C9" s="71"/>
      <c r="D9" s="71"/>
      <c r="E9" s="71"/>
      <c r="F9" s="71"/>
      <c r="G9" s="74">
        <f t="shared" si="0"/>
        <v>0</v>
      </c>
      <c r="H9" s="71"/>
      <c r="I9" s="72">
        <f t="shared" si="1"/>
        <v>0</v>
      </c>
    </row>
    <row r="10" spans="2:9" ht="14.25" thickBot="1" thickTop="1">
      <c r="B10" s="32" t="s">
        <v>43</v>
      </c>
      <c r="C10" s="71"/>
      <c r="D10" s="71"/>
      <c r="E10" s="71"/>
      <c r="F10" s="71"/>
      <c r="G10" s="74">
        <f t="shared" si="0"/>
        <v>0</v>
      </c>
      <c r="H10" s="71"/>
      <c r="I10" s="72">
        <f t="shared" si="1"/>
        <v>0</v>
      </c>
    </row>
    <row r="11" spans="2:9" ht="14.25" thickBot="1" thickTop="1">
      <c r="B11" s="32" t="s">
        <v>44</v>
      </c>
      <c r="C11" s="71"/>
      <c r="D11" s="71"/>
      <c r="E11" s="71"/>
      <c r="F11" s="71"/>
      <c r="G11" s="74">
        <f t="shared" si="0"/>
        <v>0</v>
      </c>
      <c r="H11" s="71"/>
      <c r="I11" s="72">
        <f t="shared" si="1"/>
        <v>0</v>
      </c>
    </row>
    <row r="12" spans="2:9" ht="14.25" thickBot="1" thickTop="1">
      <c r="B12" s="32" t="s">
        <v>45</v>
      </c>
      <c r="C12" s="71"/>
      <c r="D12" s="71"/>
      <c r="E12" s="71"/>
      <c r="F12" s="71"/>
      <c r="G12" s="74">
        <f t="shared" si="0"/>
        <v>0</v>
      </c>
      <c r="H12" s="71"/>
      <c r="I12" s="72">
        <f t="shared" si="1"/>
        <v>0</v>
      </c>
    </row>
    <row r="13" spans="2:9" ht="14.25" thickBot="1" thickTop="1">
      <c r="B13" s="32" t="s">
        <v>46</v>
      </c>
      <c r="C13" s="71"/>
      <c r="D13" s="71"/>
      <c r="E13" s="71"/>
      <c r="F13" s="71"/>
      <c r="G13" s="74">
        <f t="shared" si="0"/>
        <v>0</v>
      </c>
      <c r="H13" s="71"/>
      <c r="I13" s="72">
        <f t="shared" si="1"/>
        <v>0</v>
      </c>
    </row>
    <row r="14" ht="13.5" thickTop="1"/>
    <row r="15" spans="2:8" ht="21" thickBot="1">
      <c r="B15" s="64" t="s">
        <v>67</v>
      </c>
      <c r="C15" s="64"/>
      <c r="D15" s="64"/>
      <c r="E15" s="64"/>
      <c r="F15" s="64"/>
      <c r="G15" s="64"/>
      <c r="H15" s="64"/>
    </row>
    <row r="16" spans="2:9" ht="19.5" thickBot="1">
      <c r="B16" s="61" t="s">
        <v>91</v>
      </c>
      <c r="C16" s="62"/>
      <c r="D16" s="62"/>
      <c r="E16" s="62"/>
      <c r="F16" s="62"/>
      <c r="G16" s="62"/>
      <c r="H16" s="62"/>
      <c r="I16" s="63"/>
    </row>
    <row r="17" spans="2:9" ht="45" customHeight="1" thickBot="1">
      <c r="B17" s="33" t="s">
        <v>94</v>
      </c>
      <c r="C17" s="50" t="s">
        <v>49</v>
      </c>
      <c r="D17" s="50" t="s">
        <v>47</v>
      </c>
      <c r="E17" s="50" t="s">
        <v>48</v>
      </c>
      <c r="F17" s="50" t="s">
        <v>92</v>
      </c>
      <c r="G17" s="50" t="s">
        <v>93</v>
      </c>
      <c r="H17" s="50" t="s">
        <v>96</v>
      </c>
      <c r="I17" s="50" t="s">
        <v>98</v>
      </c>
    </row>
    <row r="18" spans="2:9" ht="14.25" thickBot="1" thickTop="1">
      <c r="B18" s="32" t="s">
        <v>37</v>
      </c>
      <c r="C18" s="71"/>
      <c r="D18" s="71"/>
      <c r="E18" s="71"/>
      <c r="F18" s="71"/>
      <c r="G18" s="74">
        <f>F18*E18*D18</f>
        <v>0</v>
      </c>
      <c r="H18" s="71"/>
      <c r="I18" s="72">
        <f>G18+H18</f>
        <v>0</v>
      </c>
    </row>
    <row r="19" spans="2:9" ht="14.25" thickBot="1" thickTop="1">
      <c r="B19" s="32" t="s">
        <v>38</v>
      </c>
      <c r="C19" s="71"/>
      <c r="D19" s="71"/>
      <c r="E19" s="71"/>
      <c r="F19" s="71"/>
      <c r="G19" s="74">
        <f aca="true" t="shared" si="2" ref="G19:G27">F19*E19*D19</f>
        <v>0</v>
      </c>
      <c r="H19" s="71"/>
      <c r="I19" s="72">
        <f aca="true" t="shared" si="3" ref="I19:I27">G19+H19</f>
        <v>0</v>
      </c>
    </row>
    <row r="20" spans="2:9" ht="14.25" thickBot="1" thickTop="1">
      <c r="B20" s="32" t="s">
        <v>39</v>
      </c>
      <c r="C20" s="71"/>
      <c r="D20" s="71"/>
      <c r="E20" s="71"/>
      <c r="F20" s="71"/>
      <c r="G20" s="74">
        <f t="shared" si="2"/>
        <v>0</v>
      </c>
      <c r="H20" s="71"/>
      <c r="I20" s="72">
        <f t="shared" si="3"/>
        <v>0</v>
      </c>
    </row>
    <row r="21" spans="2:9" ht="14.25" thickBot="1" thickTop="1">
      <c r="B21" s="32" t="s">
        <v>40</v>
      </c>
      <c r="C21" s="71"/>
      <c r="D21" s="71"/>
      <c r="E21" s="71"/>
      <c r="F21" s="71"/>
      <c r="G21" s="74">
        <f t="shared" si="2"/>
        <v>0</v>
      </c>
      <c r="H21" s="71"/>
      <c r="I21" s="72">
        <f t="shared" si="3"/>
        <v>0</v>
      </c>
    </row>
    <row r="22" spans="2:9" ht="14.25" thickBot="1" thickTop="1">
      <c r="B22" s="32" t="s">
        <v>41</v>
      </c>
      <c r="C22" s="71"/>
      <c r="D22" s="71"/>
      <c r="E22" s="71"/>
      <c r="F22" s="71"/>
      <c r="G22" s="74">
        <f t="shared" si="2"/>
        <v>0</v>
      </c>
      <c r="H22" s="71"/>
      <c r="I22" s="72">
        <f t="shared" si="3"/>
        <v>0</v>
      </c>
    </row>
    <row r="23" spans="2:9" ht="14.25" thickBot="1" thickTop="1">
      <c r="B23" s="32" t="s">
        <v>42</v>
      </c>
      <c r="C23" s="71"/>
      <c r="D23" s="71"/>
      <c r="E23" s="71"/>
      <c r="F23" s="71"/>
      <c r="G23" s="74">
        <f t="shared" si="2"/>
        <v>0</v>
      </c>
      <c r="H23" s="71"/>
      <c r="I23" s="72">
        <f t="shared" si="3"/>
        <v>0</v>
      </c>
    </row>
    <row r="24" spans="2:9" ht="14.25" thickBot="1" thickTop="1">
      <c r="B24" s="32" t="s">
        <v>43</v>
      </c>
      <c r="C24" s="71"/>
      <c r="D24" s="71"/>
      <c r="E24" s="71"/>
      <c r="F24" s="71"/>
      <c r="G24" s="74">
        <f t="shared" si="2"/>
        <v>0</v>
      </c>
      <c r="H24" s="71"/>
      <c r="I24" s="72">
        <f t="shared" si="3"/>
        <v>0</v>
      </c>
    </row>
    <row r="25" spans="2:9" ht="14.25" thickBot="1" thickTop="1">
      <c r="B25" s="32" t="s">
        <v>44</v>
      </c>
      <c r="C25" s="71"/>
      <c r="D25" s="71"/>
      <c r="E25" s="71"/>
      <c r="F25" s="71"/>
      <c r="G25" s="74">
        <f t="shared" si="2"/>
        <v>0</v>
      </c>
      <c r="H25" s="71"/>
      <c r="I25" s="72">
        <f t="shared" si="3"/>
        <v>0</v>
      </c>
    </row>
    <row r="26" spans="2:9" ht="14.25" thickBot="1" thickTop="1">
      <c r="B26" s="32" t="s">
        <v>45</v>
      </c>
      <c r="C26" s="71"/>
      <c r="D26" s="71"/>
      <c r="E26" s="71"/>
      <c r="F26" s="71"/>
      <c r="G26" s="74">
        <f t="shared" si="2"/>
        <v>0</v>
      </c>
      <c r="H26" s="71"/>
      <c r="I26" s="72">
        <f t="shared" si="3"/>
        <v>0</v>
      </c>
    </row>
    <row r="27" spans="2:9" ht="14.25" thickBot="1" thickTop="1">
      <c r="B27" s="32" t="s">
        <v>46</v>
      </c>
      <c r="C27" s="71"/>
      <c r="D27" s="71"/>
      <c r="E27" s="71"/>
      <c r="F27" s="71"/>
      <c r="G27" s="74">
        <f t="shared" si="2"/>
        <v>0</v>
      </c>
      <c r="H27" s="71"/>
      <c r="I27" s="72">
        <f t="shared" si="3"/>
        <v>0</v>
      </c>
    </row>
    <row r="28" ht="13.5" thickTop="1"/>
    <row r="29" spans="2:8" ht="21" thickBot="1">
      <c r="B29" s="64" t="s">
        <v>68</v>
      </c>
      <c r="C29" s="64"/>
      <c r="D29" s="64"/>
      <c r="E29" s="64"/>
      <c r="F29" s="64"/>
      <c r="G29" s="64"/>
      <c r="H29" s="64"/>
    </row>
    <row r="30" spans="2:9" ht="19.5" thickBot="1">
      <c r="B30" s="61" t="s">
        <v>91</v>
      </c>
      <c r="C30" s="62"/>
      <c r="D30" s="62"/>
      <c r="E30" s="62"/>
      <c r="F30" s="62"/>
      <c r="G30" s="62"/>
      <c r="H30" s="62"/>
      <c r="I30" s="63"/>
    </row>
    <row r="31" spans="2:9" ht="45" customHeight="1" thickBot="1">
      <c r="B31" s="33" t="s">
        <v>94</v>
      </c>
      <c r="C31" s="50" t="s">
        <v>49</v>
      </c>
      <c r="D31" s="50" t="s">
        <v>47</v>
      </c>
      <c r="E31" s="50" t="s">
        <v>48</v>
      </c>
      <c r="F31" s="50" t="s">
        <v>92</v>
      </c>
      <c r="G31" s="50" t="s">
        <v>93</v>
      </c>
      <c r="H31" s="50" t="s">
        <v>96</v>
      </c>
      <c r="I31" s="50" t="s">
        <v>98</v>
      </c>
    </row>
    <row r="32" spans="2:9" ht="14.25" thickBot="1" thickTop="1">
      <c r="B32" s="32" t="s">
        <v>37</v>
      </c>
      <c r="C32" s="71"/>
      <c r="D32" s="71"/>
      <c r="E32" s="71"/>
      <c r="F32" s="71"/>
      <c r="G32" s="74">
        <f>F32*E32*D32</f>
        <v>0</v>
      </c>
      <c r="H32" s="71"/>
      <c r="I32" s="72">
        <f>G32+H32</f>
        <v>0</v>
      </c>
    </row>
    <row r="33" spans="2:9" ht="14.25" thickBot="1" thickTop="1">
      <c r="B33" s="32" t="s">
        <v>38</v>
      </c>
      <c r="C33" s="71"/>
      <c r="D33" s="71"/>
      <c r="E33" s="71"/>
      <c r="F33" s="71"/>
      <c r="G33" s="74">
        <f aca="true" t="shared" si="4" ref="G33:G41">F33*E33*D33</f>
        <v>0</v>
      </c>
      <c r="H33" s="71"/>
      <c r="I33" s="72">
        <f aca="true" t="shared" si="5" ref="I33:I41">G33+H33</f>
        <v>0</v>
      </c>
    </row>
    <row r="34" spans="2:9" ht="14.25" thickBot="1" thickTop="1">
      <c r="B34" s="32" t="s">
        <v>39</v>
      </c>
      <c r="C34" s="71"/>
      <c r="D34" s="71"/>
      <c r="E34" s="71"/>
      <c r="F34" s="71"/>
      <c r="G34" s="74">
        <f t="shared" si="4"/>
        <v>0</v>
      </c>
      <c r="H34" s="71"/>
      <c r="I34" s="72">
        <f t="shared" si="5"/>
        <v>0</v>
      </c>
    </row>
    <row r="35" spans="2:9" ht="14.25" thickBot="1" thickTop="1">
      <c r="B35" s="32" t="s">
        <v>40</v>
      </c>
      <c r="C35" s="71"/>
      <c r="D35" s="71"/>
      <c r="E35" s="71"/>
      <c r="F35" s="71"/>
      <c r="G35" s="74">
        <f t="shared" si="4"/>
        <v>0</v>
      </c>
      <c r="H35" s="71"/>
      <c r="I35" s="72">
        <f t="shared" si="5"/>
        <v>0</v>
      </c>
    </row>
    <row r="36" spans="2:9" ht="14.25" thickBot="1" thickTop="1">
      <c r="B36" s="32" t="s">
        <v>41</v>
      </c>
      <c r="C36" s="71"/>
      <c r="D36" s="71"/>
      <c r="E36" s="71"/>
      <c r="F36" s="71"/>
      <c r="G36" s="74">
        <f t="shared" si="4"/>
        <v>0</v>
      </c>
      <c r="H36" s="71"/>
      <c r="I36" s="72">
        <f t="shared" si="5"/>
        <v>0</v>
      </c>
    </row>
    <row r="37" spans="2:9" ht="14.25" thickBot="1" thickTop="1">
      <c r="B37" s="32" t="s">
        <v>42</v>
      </c>
      <c r="C37" s="71"/>
      <c r="D37" s="71"/>
      <c r="E37" s="71"/>
      <c r="F37" s="71"/>
      <c r="G37" s="74">
        <f t="shared" si="4"/>
        <v>0</v>
      </c>
      <c r="H37" s="71"/>
      <c r="I37" s="72">
        <f t="shared" si="5"/>
        <v>0</v>
      </c>
    </row>
    <row r="38" spans="2:9" ht="14.25" thickBot="1" thickTop="1">
      <c r="B38" s="32" t="s">
        <v>43</v>
      </c>
      <c r="C38" s="71"/>
      <c r="D38" s="71"/>
      <c r="E38" s="71"/>
      <c r="F38" s="71"/>
      <c r="G38" s="74">
        <f t="shared" si="4"/>
        <v>0</v>
      </c>
      <c r="H38" s="71"/>
      <c r="I38" s="72">
        <f t="shared" si="5"/>
        <v>0</v>
      </c>
    </row>
    <row r="39" spans="2:9" ht="14.25" thickBot="1" thickTop="1">
      <c r="B39" s="32" t="s">
        <v>44</v>
      </c>
      <c r="C39" s="71"/>
      <c r="D39" s="71"/>
      <c r="E39" s="71"/>
      <c r="F39" s="71"/>
      <c r="G39" s="74">
        <f t="shared" si="4"/>
        <v>0</v>
      </c>
      <c r="H39" s="71"/>
      <c r="I39" s="72">
        <f t="shared" si="5"/>
        <v>0</v>
      </c>
    </row>
    <row r="40" spans="2:9" ht="14.25" thickBot="1" thickTop="1">
      <c r="B40" s="32" t="s">
        <v>45</v>
      </c>
      <c r="C40" s="71"/>
      <c r="D40" s="71"/>
      <c r="E40" s="71"/>
      <c r="F40" s="71"/>
      <c r="G40" s="74">
        <f t="shared" si="4"/>
        <v>0</v>
      </c>
      <c r="H40" s="71"/>
      <c r="I40" s="72">
        <f t="shared" si="5"/>
        <v>0</v>
      </c>
    </row>
    <row r="41" spans="2:9" ht="14.25" thickBot="1" thickTop="1">
      <c r="B41" s="32" t="s">
        <v>46</v>
      </c>
      <c r="C41" s="71"/>
      <c r="D41" s="71"/>
      <c r="E41" s="71"/>
      <c r="F41" s="71"/>
      <c r="G41" s="74">
        <f t="shared" si="4"/>
        <v>0</v>
      </c>
      <c r="H41" s="71"/>
      <c r="I41" s="72">
        <f t="shared" si="5"/>
        <v>0</v>
      </c>
    </row>
    <row r="42" ht="13.5" thickTop="1"/>
    <row r="43" spans="2:8" ht="21" thickBot="1">
      <c r="B43" s="64" t="s">
        <v>69</v>
      </c>
      <c r="C43" s="65"/>
      <c r="D43" s="65"/>
      <c r="E43" s="65"/>
      <c r="F43" s="65"/>
      <c r="G43" s="65"/>
      <c r="H43" s="65"/>
    </row>
    <row r="44" spans="2:9" ht="19.5" thickBot="1">
      <c r="B44" s="61" t="s">
        <v>91</v>
      </c>
      <c r="C44" s="62"/>
      <c r="D44" s="62"/>
      <c r="E44" s="62"/>
      <c r="F44" s="62"/>
      <c r="G44" s="62"/>
      <c r="H44" s="62"/>
      <c r="I44" s="63"/>
    </row>
    <row r="45" spans="2:9" ht="45" customHeight="1" thickBot="1">
      <c r="B45" s="33" t="s">
        <v>94</v>
      </c>
      <c r="C45" s="50" t="s">
        <v>49</v>
      </c>
      <c r="D45" s="50" t="s">
        <v>47</v>
      </c>
      <c r="E45" s="50" t="s">
        <v>48</v>
      </c>
      <c r="F45" s="50" t="s">
        <v>92</v>
      </c>
      <c r="G45" s="50" t="s">
        <v>93</v>
      </c>
      <c r="H45" s="50" t="s">
        <v>96</v>
      </c>
      <c r="I45" s="50" t="s">
        <v>98</v>
      </c>
    </row>
    <row r="46" spans="2:9" ht="14.25" thickBot="1" thickTop="1">
      <c r="B46" s="32" t="s">
        <v>37</v>
      </c>
      <c r="C46" s="71"/>
      <c r="D46" s="71"/>
      <c r="E46" s="71"/>
      <c r="F46" s="71"/>
      <c r="G46" s="74">
        <f>F46*E46*D46</f>
        <v>0</v>
      </c>
      <c r="H46" s="71"/>
      <c r="I46" s="72">
        <f>G46+H46</f>
        <v>0</v>
      </c>
    </row>
    <row r="47" spans="2:9" ht="14.25" thickBot="1" thickTop="1">
      <c r="B47" s="32" t="s">
        <v>38</v>
      </c>
      <c r="C47" s="71"/>
      <c r="D47" s="71"/>
      <c r="E47" s="71"/>
      <c r="F47" s="71"/>
      <c r="G47" s="74">
        <f aca="true" t="shared" si="6" ref="G47:G55">F47*E47*D47</f>
        <v>0</v>
      </c>
      <c r="H47" s="71"/>
      <c r="I47" s="72">
        <f aca="true" t="shared" si="7" ref="I47:I55">G47+H47</f>
        <v>0</v>
      </c>
    </row>
    <row r="48" spans="2:9" ht="14.25" thickBot="1" thickTop="1">
      <c r="B48" s="32" t="s">
        <v>39</v>
      </c>
      <c r="C48" s="71"/>
      <c r="D48" s="71"/>
      <c r="E48" s="71"/>
      <c r="F48" s="71"/>
      <c r="G48" s="74">
        <f t="shared" si="6"/>
        <v>0</v>
      </c>
      <c r="H48" s="71"/>
      <c r="I48" s="72">
        <f t="shared" si="7"/>
        <v>0</v>
      </c>
    </row>
    <row r="49" spans="2:9" ht="14.25" thickBot="1" thickTop="1">
      <c r="B49" s="32" t="s">
        <v>40</v>
      </c>
      <c r="C49" s="71"/>
      <c r="D49" s="71"/>
      <c r="E49" s="71"/>
      <c r="F49" s="71"/>
      <c r="G49" s="74">
        <f t="shared" si="6"/>
        <v>0</v>
      </c>
      <c r="H49" s="71"/>
      <c r="I49" s="72">
        <f t="shared" si="7"/>
        <v>0</v>
      </c>
    </row>
    <row r="50" spans="2:9" ht="14.25" thickBot="1" thickTop="1">
      <c r="B50" s="32" t="s">
        <v>41</v>
      </c>
      <c r="C50" s="71"/>
      <c r="D50" s="71"/>
      <c r="E50" s="71"/>
      <c r="F50" s="71"/>
      <c r="G50" s="74">
        <f t="shared" si="6"/>
        <v>0</v>
      </c>
      <c r="H50" s="71"/>
      <c r="I50" s="72">
        <f t="shared" si="7"/>
        <v>0</v>
      </c>
    </row>
    <row r="51" spans="2:9" ht="14.25" thickBot="1" thickTop="1">
      <c r="B51" s="32" t="s">
        <v>42</v>
      </c>
      <c r="C51" s="71"/>
      <c r="D51" s="71"/>
      <c r="E51" s="71"/>
      <c r="F51" s="71"/>
      <c r="G51" s="74">
        <f t="shared" si="6"/>
        <v>0</v>
      </c>
      <c r="H51" s="71"/>
      <c r="I51" s="72">
        <f t="shared" si="7"/>
        <v>0</v>
      </c>
    </row>
    <row r="52" spans="2:9" ht="14.25" thickBot="1" thickTop="1">
      <c r="B52" s="32" t="s">
        <v>43</v>
      </c>
      <c r="C52" s="71"/>
      <c r="D52" s="71"/>
      <c r="E52" s="71"/>
      <c r="F52" s="71"/>
      <c r="G52" s="74">
        <f t="shared" si="6"/>
        <v>0</v>
      </c>
      <c r="H52" s="71"/>
      <c r="I52" s="72">
        <f t="shared" si="7"/>
        <v>0</v>
      </c>
    </row>
    <row r="53" spans="2:9" ht="14.25" thickBot="1" thickTop="1">
      <c r="B53" s="32" t="s">
        <v>44</v>
      </c>
      <c r="C53" s="71"/>
      <c r="D53" s="71"/>
      <c r="E53" s="71"/>
      <c r="F53" s="71"/>
      <c r="G53" s="74">
        <f t="shared" si="6"/>
        <v>0</v>
      </c>
      <c r="H53" s="71"/>
      <c r="I53" s="72">
        <f t="shared" si="7"/>
        <v>0</v>
      </c>
    </row>
    <row r="54" spans="2:9" ht="14.25" thickBot="1" thickTop="1">
      <c r="B54" s="32" t="s">
        <v>45</v>
      </c>
      <c r="C54" s="71"/>
      <c r="D54" s="71"/>
      <c r="E54" s="71"/>
      <c r="F54" s="71"/>
      <c r="G54" s="74">
        <f t="shared" si="6"/>
        <v>0</v>
      </c>
      <c r="H54" s="71"/>
      <c r="I54" s="72">
        <f t="shared" si="7"/>
        <v>0</v>
      </c>
    </row>
    <row r="55" spans="2:9" ht="14.25" thickBot="1" thickTop="1">
      <c r="B55" s="32" t="s">
        <v>46</v>
      </c>
      <c r="C55" s="71"/>
      <c r="D55" s="71"/>
      <c r="E55" s="71"/>
      <c r="F55" s="71"/>
      <c r="G55" s="74">
        <f t="shared" si="6"/>
        <v>0</v>
      </c>
      <c r="H55" s="71"/>
      <c r="I55" s="72">
        <f t="shared" si="7"/>
        <v>0</v>
      </c>
    </row>
    <row r="56" ht="13.5" thickTop="1"/>
    <row r="57" ht="14.25">
      <c r="B57" s="29" t="s">
        <v>65</v>
      </c>
    </row>
  </sheetData>
  <mergeCells count="8">
    <mergeCell ref="B43:H43"/>
    <mergeCell ref="B16:I16"/>
    <mergeCell ref="B30:I30"/>
    <mergeCell ref="B29:H29"/>
    <mergeCell ref="B44:I44"/>
    <mergeCell ref="B1:H1"/>
    <mergeCell ref="B15:H15"/>
    <mergeCell ref="B2:I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4"/>
  </sheetPr>
  <dimension ref="A1:A1"/>
  <sheetViews>
    <sheetView workbookViewId="0" topLeftCell="A1">
      <selection activeCell="M40" sqref="M40"/>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steng</dc:creator>
  <cp:keywords/>
  <dc:description/>
  <cp:lastModifiedBy>igonzalez</cp:lastModifiedBy>
  <cp:lastPrinted>2008-01-07T21:17:47Z</cp:lastPrinted>
  <dcterms:created xsi:type="dcterms:W3CDTF">2002-05-20T00:53:14Z</dcterms:created>
  <dcterms:modified xsi:type="dcterms:W3CDTF">2008-01-23T14:57:35Z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