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7665" activeTab="2"/>
  </bookViews>
  <sheets>
    <sheet name="Revision History" sheetId="1" r:id="rId1"/>
    <sheet name="Legends" sheetId="2" r:id="rId2"/>
    <sheet name="Working Schedule" sheetId="3" r:id="rId3"/>
  </sheets>
  <definedNames>
    <definedName name="_xlnm._FilterDatabase" localSheetId="2" hidden="1">'Working Schedule'!$A$2:$V$112</definedName>
    <definedName name="_Toc166424524" localSheetId="2">'Working Schedule'!#REF!</definedName>
    <definedName name="_Toc166424525" localSheetId="2">'Working Schedule'!#REF!</definedName>
    <definedName name="_Toc166424526" localSheetId="2">'Working Schedule'!#REF!</definedName>
    <definedName name="_Toc166424527" localSheetId="2">'Working Schedule'!#REF!</definedName>
    <definedName name="_xlnm.Print_Area" localSheetId="2">'Working Schedule'!$A$2:$V$112</definedName>
    <definedName name="_xlnm.Print_Titles" localSheetId="2">'Working Schedule'!$1:$2</definedName>
    <definedName name="Z_341031B5_F95A_4183_A438_BF70A93DC535_.wvu.FilterData" localSheetId="2" hidden="1">'Working Schedule'!$A$2:$V$2</definedName>
    <definedName name="Z_341031B5_F95A_4183_A438_BF70A93DC535_.wvu.PrintArea" localSheetId="2" hidden="1">'Working Schedule'!$C$2:$V$93</definedName>
    <definedName name="Z_341031B5_F95A_4183_A438_BF70A93DC535_.wvu.PrintTitles" localSheetId="2" hidden="1">'Working Schedule'!$1:$2</definedName>
    <definedName name="Z_408E1F88_A0B5_4A78_BD3E_B947623FA7DC_.wvu.FilterData" localSheetId="2" hidden="1">'Working Schedule'!$A$2:$V$2</definedName>
    <definedName name="Z_408E1F88_A0B5_4A78_BD3E_B947623FA7DC_.wvu.PrintArea" localSheetId="2" hidden="1">'Working Schedule'!$C$2:$V$93</definedName>
    <definedName name="Z_408E1F88_A0B5_4A78_BD3E_B947623FA7DC_.wvu.PrintTitles" localSheetId="2" hidden="1">'Working Schedule'!$1:$2</definedName>
    <definedName name="Z_FDD8A6A7_D626_4A5B_973F_CF4B3ACDD2E6_.wvu.FilterData" localSheetId="2" hidden="1">'Working Schedule'!$A$2:$V$2</definedName>
    <definedName name="Z_FDD8A6A7_D626_4A5B_973F_CF4B3ACDD2E6_.wvu.PrintArea" localSheetId="2" hidden="1">'Working Schedule'!$C$2:$V$93</definedName>
    <definedName name="Z_FDD8A6A7_D626_4A5B_973F_CF4B3ACDD2E6_.wvu.PrintTitles" localSheetId="2" hidden="1">'Working Schedule'!$1:$2</definedName>
  </definedNames>
  <calcPr fullCalcOnLoad="1"/>
</workbook>
</file>

<file path=xl/sharedStrings.xml><?xml version="1.0" encoding="utf-8"?>
<sst xmlns="http://schemas.openxmlformats.org/spreadsheetml/2006/main" count="984" uniqueCount="463">
  <si>
    <t xml:space="preserve">New MMS UI for market submission items and queries
    • CRR Offer 
    • PTP Obligation 
    • Three-Part Supply Offers for Energy (all three parts) 
    • Capacity Trade 
    • Energy Trade 
    • AS Trade 
    • DAM Energy-Only Offer 
    • DAM Energy Bid 
    • AS Self Arrangement 
    • AS Offer 
    • Self Schedule 
    • DC Tie Schedule 
    • Current Operating Plan (COP) 
    • Three-Part Offer (TPO) 
    • Output Schedule 
    • Inc/Dec Offer </t>
  </si>
  <si>
    <t>&gt; Expediting delivery of MMS portlets for EDS 4 start
&gt; New MIS delivery to line up with EDS 4 start and CRR trials</t>
  </si>
  <si>
    <t>Telemetry Verification
• Telemetry Performance
• Develop ERCOT Operations procedures to detect and correct telemetry issues
State Estimator Verification
• SE Tuning
• Network Topology Builder 
• SE Performance 
• Develop ERCOT Operations procedures to detect and resolve SE performance issues
• Bus Load Forecast
Topology Consistency Analyzer 
• Verify incorrect status indicators
• Verify alarm notification whenever there is a topology inconsistency
Forced Outage Detection 
• Verify alarm notification on change in status of breakers and switches
• Verify alarm notification when Resources, transmission lines and transformers, and Load disconnected from the Network Operations Model changes
Network Security Analysis
• Verify Dynamic Ratings 
• Overload Alarms Processor 
• Contingency List 
• Special Protection Schemes and Remedial Action Plans 
• Load Rollover
• Transmission Constraint Management 
• Develop Nodal NSA operating procedures
• Develop operating procedures for determining validity of constraints using Transmission Constraint Management for input into SCED
• Benchmark results against Zonal real-time operations</t>
  </si>
  <si>
    <t>EDS 3 Release 5.1</t>
  </si>
  <si>
    <t>EDS 3 Release 5.2</t>
  </si>
  <si>
    <t>EDS 3 Release 5.3</t>
  </si>
  <si>
    <t>EDS 3 Release 5.4</t>
  </si>
  <si>
    <t>SCED connectivity and validation rules checkout</t>
  </si>
  <si>
    <t>Integrated SCED Execution
Real Time ICCP</t>
  </si>
  <si>
    <t>6 Month LMP Posting</t>
  </si>
  <si>
    <t>• Base EMS Platform (Replication, Failover etc.,)
• Base EMS Data Models
• Base Alarm function
• Base SCADA functions
• Base State Estimator
• Base Network Security Analysis (RT/ST)
• Base Power Flow</t>
  </si>
  <si>
    <t>• State Estimator
   o State Estimator Performance Standards
• SCADA
   o Telemetry Performance Standards
   o RT Weather Zone calculations
   o Dynamic Ratings for single model
   o FOD – Actual Outage Detection
• NSA
   o SPS/RAP
   o Constraint Management (RT Tracking and Archival)</t>
  </si>
  <si>
    <t>• NSA
   o Calculation of Shift Factors
   o MVA to MW conversion for constraints
   o Constraint Direction
• Generation Sub-system
   o Resource Limit Calculator
   o SCED Interfaces</t>
  </si>
  <si>
    <t>• Full CIM model
• Base capability to add changes
• Testing initial load from EMS
• Testing NMMS to EMS functionality</t>
  </si>
  <si>
    <t>• PTC UI
• PTC Schema
• Interfaces for NOMCR, PMCR
• Full Case Builder</t>
  </si>
  <si>
    <t>• Provide a SCED environment for Market Participant EDS Activities
• Verify QSEs ability to submit 3 Part Offers , COP, and Output Schedules
• Verify QSEs understanding of SCED input validation rules 
• Utilize both the User Interface and Web Services interfaces for SCED inputs</t>
  </si>
  <si>
    <t>• Review Resource Asset Registration data and upload into EDS
• Provide feedback to Market Participants on RARF issues, naming standards, Nodal changes for upload into test systems.
• Establish initial test data for specific Network Model components
• Provide EDS base data back to Market Participants for upload into systems for EDS testing
• Setup predefined Offer Curves for testing
• Ensure QSEs can submit submission items for all resources on a daily basis
• Correct any registration and curve data to finalize a baseline set of input data
• Begin SCED execution with a full set of MP input data</t>
  </si>
  <si>
    <t>• Use RT Telemetry data
• Use SCED Market Participant Offer Methodology (align with RT operations)
• Verify SCED inputs from real-time operations
• Verify QSE ability to receive correct Resource Base Points and LMPs via ICCP
• Review SCED produced Base Points, LMPs and SPPs for reasonability (including the LMPs for Hubs and Load Zones)
• For QSEs under test, allow Offers through API or UI (according to methodology - TBD)
• Execute SCED and distribute test output to the QSEs participating in EDS
• Review SCED output data</t>
  </si>
  <si>
    <t>• LMP reasonability attainment verified
• Publish LMPs and other data available as required in the Nodal Protocols
• Begin six months of SCED execution and LMP posting</t>
  </si>
  <si>
    <t>• Registration for MPs
• Registration of CRR Account holders
• Ability for MPs to submit forms on-line</t>
  </si>
  <si>
    <t>• SCED
• All MMS components used by SCED to compute LMPs
• COP
• Energy Offer Curves
• Inc / Dec offer Curves
• Output Schedules</t>
  </si>
  <si>
    <t>• CMM base product
• Template for Statements and Invoices</t>
  </si>
  <si>
    <t>• Ability to upload Input data or enter them manually via CRR UI
• All CRR components necessary to run CRR Markets
• CRR Database Subsystem
• CRR Calculation Engine
• CRR Data Interface Subsystem
• CRR Market Operator and Market Participant UI
• Ability to run CRR Allocations, Auctions, Bilateral Trades and export results</t>
  </si>
  <si>
    <t>• PTC Updates
• Time based MP editing model
• Case builder to create time based model
• Outages
• Contingency Editor
• Fully defined Model management system
• Baseline 2
• SPS/RAPs
• Combined cycle
• Jointly Owned Units</t>
  </si>
  <si>
    <t>• Outage Evaluation
   o Multi-hour STNET
   o Outage Sensitivity Calculations
• Voltage Support</t>
  </si>
  <si>
    <t>LFC testing - individual QSE</t>
  </si>
  <si>
    <t>LFC testing ERCOT system</t>
  </si>
  <si>
    <t>ACE calculation and preconditions</t>
  </si>
  <si>
    <t>EDS 3 Release 6.1</t>
  </si>
  <si>
    <t>EDS 3 Release 6.2</t>
  </si>
  <si>
    <t>EDS 3 Release 6.3</t>
  </si>
  <si>
    <t>Verify for all QSE and Resource can maintain and control total system frequency on Nodal System.
• 2 Hr Test
• 8 Hr Test
• 48 Hr Test</t>
  </si>
  <si>
    <t>Registration, Allocation pre-work, Training</t>
  </si>
  <si>
    <t>UI connectivity, data upload/download</t>
  </si>
  <si>
    <t>Mock monthly allocation and auction (ERCOT-provided data)</t>
  </si>
  <si>
    <t xml:space="preserve">Mock monthly auction (MP-created data) </t>
  </si>
  <si>
    <t>Mock multi-month allocation and auction (MP-created data)</t>
  </si>
  <si>
    <t xml:space="preserve">Integration testing </t>
  </si>
  <si>
    <t>EDS 3 Release 7.2</t>
  </si>
  <si>
    <t>EDS 3 Release 7.1</t>
  </si>
  <si>
    <t>EDS 3 Release 7.0</t>
  </si>
  <si>
    <t>EDS 3 Release 7.3</t>
  </si>
  <si>
    <t>EDS 3 Release 7.4</t>
  </si>
  <si>
    <t>EDS 3 Release 7.5</t>
  </si>
  <si>
    <t>• Registration of MPs as CRR Account Holders
• Assign MP CRR Digital Certificate rights
• NOIE contract receipt and entitlement creation in the system
• NOIE load zone identification</t>
  </si>
  <si>
    <t>• Validate MP CRR Digital Certificate rights
• Validate AH system connection – uploads and downloads</t>
  </si>
  <si>
    <t>• Conduct mock CRR monthly auction – ERCOT directed bids
• Conduct mock CRR monthly allocation – AH created nominations
• Verify market result download
• Verify bilateral trade functionality</t>
  </si>
  <si>
    <t>• Conduct mock CRR monthly auction – AH determined bids
• Conduct secondary trading – AH directed
• Verify Credit constraint in optimization</t>
  </si>
  <si>
    <t>• Optional phase to be confirmed.</t>
  </si>
  <si>
    <t>EDS 4 Release 9.1</t>
  </si>
  <si>
    <t>EDS 4 Release 9.2</t>
  </si>
  <si>
    <t>EDS 4 Release 9.3</t>
  </si>
  <si>
    <t>EDS 4 Release 9.4</t>
  </si>
  <si>
    <t>EDS 4 Release 9.5</t>
  </si>
  <si>
    <t xml:space="preserve">Centerfold v10/12/2007 Start </t>
  </si>
  <si>
    <t>Centerfold v10/12/2007 End</t>
  </si>
  <si>
    <t>N/A</t>
  </si>
  <si>
    <t>&gt; Completed on schedule and deployed to production with texas Set 3.0 due to code constraints</t>
  </si>
  <si>
    <t>• Final Build of LFC
• Inputs to HA, DA RUC
• Build for DAM
• Build for ASM and CIM importer</t>
  </si>
  <si>
    <t>Ripple Effect</t>
  </si>
  <si>
    <t>Completed</t>
  </si>
  <si>
    <t>Low</t>
  </si>
  <si>
    <t>High</t>
  </si>
  <si>
    <t>Medium</t>
  </si>
  <si>
    <t>Deployed</t>
  </si>
  <si>
    <t>&gt; Paperwork, no system demands. Data configuration
&gt; Split into multiple phases of testing as detailed in the CRR handbook</t>
  </si>
  <si>
    <t>FAT</t>
  </si>
  <si>
    <t>EMS 2A</t>
  </si>
  <si>
    <t>• OAG 2.4 Base to address dual redundant ICCP from TSP and QSE</t>
  </si>
  <si>
    <t>EMS 1</t>
  </si>
  <si>
    <t>REG 1</t>
  </si>
  <si>
    <t>MMS 1</t>
  </si>
  <si>
    <t>NMMS 1</t>
  </si>
  <si>
    <t>EMS 2B</t>
  </si>
  <si>
    <t>NMMS 2</t>
  </si>
  <si>
    <t>S&amp;B 1</t>
  </si>
  <si>
    <t>EMS 2C</t>
  </si>
  <si>
    <t>EIP 2</t>
  </si>
  <si>
    <t>MIS 1</t>
  </si>
  <si>
    <t>EIP 3</t>
  </si>
  <si>
    <t>EDW 2</t>
  </si>
  <si>
    <t>MMS 2</t>
  </si>
  <si>
    <t>EDW 3</t>
  </si>
  <si>
    <t>EIP 4</t>
  </si>
  <si>
    <t>S&amp;B 2</t>
  </si>
  <si>
    <t>NMMS 3</t>
  </si>
  <si>
    <t>EIP 5</t>
  </si>
  <si>
    <t>EMS 4</t>
  </si>
  <si>
    <t>EIP 6</t>
  </si>
  <si>
    <t>S&amp;B 3</t>
  </si>
  <si>
    <t>EIP 7</t>
  </si>
  <si>
    <t>EMS 5</t>
  </si>
  <si>
    <t>S&amp;B 4</t>
  </si>
  <si>
    <t>Comments</t>
  </si>
  <si>
    <t>CRR 1</t>
  </si>
  <si>
    <t>OS</t>
  </si>
  <si>
    <t>Phase</t>
  </si>
  <si>
    <t>MMS 3</t>
  </si>
  <si>
    <t>MMS 4</t>
  </si>
  <si>
    <t>NMMS 2A</t>
  </si>
  <si>
    <t>EDS 2 Release 3</t>
  </si>
  <si>
    <t>EDS 2 Release 4</t>
  </si>
  <si>
    <t>Description / Functionality</t>
  </si>
  <si>
    <t>EMS 3C</t>
  </si>
  <si>
    <t>EMS 3B</t>
  </si>
  <si>
    <t>EMS 3A</t>
  </si>
  <si>
    <t>Baseline Start
(Published in March)</t>
  </si>
  <si>
    <t>Baseline End
(Published in March)</t>
  </si>
  <si>
    <t>• To identify the desired alarm process configuration working with ERCOT operators
• To design an approach to categorize, organize and prioritize alarms
• To gain approval of the alarm configuration design by ERCOT Operations Management
• Configure the approved design using the Nodal EMS (COTS) System
• Verify the configuration with selected TSPs and QSEs, by having Operators randomly test selected breakers and switches and enter values that exceed selected limits to test message organization/categorization
• Implement Alarm Configuration on the Nodal EMS System</t>
  </si>
  <si>
    <t>• Verify ICCP performance for each TSP and QSE  during failover configurations
• Verify ICCP and EMS failover performance at ERCOT
• Verify ERCOT’s substation topology diagrams match TSP’s one line diagrams
• Perform point-to-point testing by station for all TSPs and QSEs
   o Verify status by toggling each breaker and switch and verifying change in status and in quality code
   o Perform analog verification by cross-checking displayed values at ERCOT and at TSPs/QSEs for each telemetered analog point 
   o Verify correct operation of telemetered quality codes by manually replacing selected analog points
• Identify issues and request TSPs and QSEs to submit change request to correct errors
• Place the SCADA database under a full change control process
• Resolve all outstanding PtP testing issues down to an error rate of 3% or less for each MP.</t>
  </si>
  <si>
    <t>EDS 1</t>
  </si>
  <si>
    <t>EDS 1 Release 2</t>
  </si>
  <si>
    <t>Point to Point Beta</t>
  </si>
  <si>
    <t>• To test the testing process planned for point-to-point verification of telemetry by ERCOT operators and TSP/QSE operators.
• To verify real-time values and status for selected TSP and QSE stations.
• To verify that the TSP and QSE substation topology diagrams match the ERCOT one line substation diagrams.
• To streamline the point to point testing process and reduce the time to complete by working closely with the operators who perform the test.
• To record and analyze systematic issues and to communicate back to TSPs, QSEs and ERCOT operations.
• To prepare for the point-to-point testing activity.</t>
  </si>
  <si>
    <t xml:space="preserve">Network Model Verification </t>
  </si>
  <si>
    <t>SE and Telemetry Availability reports published to Market Participants</t>
  </si>
  <si>
    <t>• Initial build of LFC
• Real Time Reporting</t>
  </si>
  <si>
    <t>• Registration to CRR
• CMM to CRR
• CRR to CMM
• Registration to CMM</t>
  </si>
  <si>
    <t>• SCED Input Interfaces - TPO, COP, Output Schedules and Inc/Dec Offer curves</t>
  </si>
  <si>
    <t>EDS 4 Release 8.3</t>
  </si>
  <si>
    <t>EDS 4 Release 8.4</t>
  </si>
  <si>
    <t>EDS 4 Release 8.2:</t>
  </si>
  <si>
    <t>EDS 4 Release 8.1:</t>
  </si>
  <si>
    <t>• Nodal Outage Scheduler Full functionality</t>
  </si>
  <si>
    <t>&gt; Completed on Schedule
&gt; Shown in March Timeline as "Upload Offers"</t>
  </si>
  <si>
    <t>&gt; New milestone detailed in LFC handbook</t>
  </si>
  <si>
    <t>&gt;  Split into multiple phases of testing as detailed in the CRR handbook</t>
  </si>
  <si>
    <t>&gt; Was shown as "DIS" in March Timeline</t>
  </si>
  <si>
    <t>&gt; Started on time and finished on time
&gt; Completed milestone
&gt; Baseline dates defined in EDS 1 handbook</t>
  </si>
  <si>
    <t>Final Build of 
• State Estimator
• RT NSA 
• TCM</t>
  </si>
  <si>
    <t>MPs Receive performance reporting</t>
  </si>
  <si>
    <t>Point to Point Alarm Processing</t>
  </si>
  <si>
    <t>• External Interfaces
• Background Process; Data Templates and Validation Rules; MOI; and MPI
• DAM; DEF; HRUC; DRUC; POD; SCED Additional; and SFT
• NPRR 012, 016, 033, 064, 069
• WPIDA 009
• Partial CR 010, 057
• Partial NPRR 005, 006, 035, 065, 079, 
• Partial WPIDA 003, 007, 015, 021, 041 
• Additional Settlements Interface Tables (DAM/RUC/SCED output populated)</t>
  </si>
  <si>
    <t>TBD</t>
  </si>
  <si>
    <t>&gt; Needed for running the RUC market
&gt; Required for testing the CIM import from NMMS into EMS</t>
  </si>
  <si>
    <t>&gt; Deployed on schedule</t>
  </si>
  <si>
    <t>&gt; Inability to post reports impacts ERCOT's ability to exit EDS 2 Release 3
&gt; In ability to get to 168hr test</t>
  </si>
  <si>
    <t>&gt; Deployed with defects</t>
  </si>
  <si>
    <t>&gt; Deployed on schedule at accelerated pace</t>
  </si>
  <si>
    <t>&gt; Needed for beginning Release 5.3 - Integrated SCED execution</t>
  </si>
  <si>
    <t>&gt; Must be completed to complete model deployment (NMMS Go Live)
&gt; Must be complete before EDS 4 testing is complete</t>
  </si>
  <si>
    <t>&gt; EMS release is needed for complete EDS 2 Release 3 - SE tuning and verification</t>
  </si>
  <si>
    <t>&gt; EMS 3B delivery is needed for starting EDS 3 Release 6.1</t>
  </si>
  <si>
    <t>&gt; Needed for EDS 3 Release 7, conducting CRR testing with Market Participants</t>
  </si>
  <si>
    <t>&gt; All future EDS 3 R7 releases dependent on completion of this release</t>
  </si>
  <si>
    <t>&gt; Can not test static shadow settlements wihout this system and can not test MMS to COMS connections without this system</t>
  </si>
  <si>
    <t>&gt; Must have for settlements and billing as well as CMM
&gt; can not perform EDS 4 R8 without all pieces</t>
  </si>
  <si>
    <t>&gt; Needed for shadow settlement verification</t>
  </si>
  <si>
    <t>&gt; Enables us to begin EDS 4 to validate MP submission items</t>
  </si>
  <si>
    <t>&gt; Single Entry Model Go-Live milestone is dependent on achievement of this milestone</t>
  </si>
  <si>
    <t>&gt; Can not complete EDS 4 R9 testing without OS
&gt; Can not complete NMMS R3 and NMMs Go Live without functionality</t>
  </si>
  <si>
    <t>&gt; Required for EDS4 Release 9 testing and 168 hr test</t>
  </si>
  <si>
    <t>&gt; Not needed until 168 hr test</t>
  </si>
  <si>
    <t>Number</t>
  </si>
  <si>
    <t>Original Name</t>
  </si>
  <si>
    <t>Current Centerfold short Name</t>
  </si>
  <si>
    <t>Alarm Processing</t>
  </si>
  <si>
    <t xml:space="preserve">EDS 1 Release 1 </t>
  </si>
  <si>
    <t>SE Verification</t>
  </si>
  <si>
    <t>MIS Available</t>
  </si>
  <si>
    <t>NOMCR Checkout and Network Model verification</t>
  </si>
  <si>
    <t>EDS 2</t>
  </si>
  <si>
    <t>EDS 3</t>
  </si>
  <si>
    <t>Sept 15 2007</t>
  </si>
  <si>
    <t xml:space="preserve">&gt; Completed on schedule, with defects
&gt; Met with COPs in August to finalize statements
</t>
  </si>
  <si>
    <t>&gt; Deployed later than scheduled
&gt; Delayed due to MMS1 build deployed late to integration environments
&gt; Will update the centerfold with a closed triangle on finish going forward</t>
  </si>
  <si>
    <t>LFC Comms and Testing</t>
  </si>
  <si>
    <t>CRR data validation</t>
  </si>
  <si>
    <t>Trial operations of CRR</t>
  </si>
  <si>
    <t>EDS 4</t>
  </si>
  <si>
    <t>Dis</t>
  </si>
  <si>
    <t>&gt; New milestone added for FT deployment, and S&amp;B cleanup due to 4.7 release</t>
  </si>
  <si>
    <t>&gt; Need to re-test Settlements after NPRR 35 has been implemented by ABB as part of MMS 4</t>
  </si>
  <si>
    <t>&gt; Required before starting 168hr test</t>
  </si>
  <si>
    <t>Nodal Registration Data</t>
  </si>
  <si>
    <t xml:space="preserve">&gt; Sufficent number of MPs have completed, ~5% outstanding as of 11/1/2007
&gt; Data required for MMS, NMMS, and connectivity of systems
&gt; Shown in March Timeline as "Registration"
</t>
  </si>
  <si>
    <t>• Conduct mock CRR multi-month auction – AH determined bids
• Conduct mock CRR multi-month allocation – AH created nominations</t>
  </si>
  <si>
    <t>Date</t>
  </si>
  <si>
    <t>Version</t>
  </si>
  <si>
    <t>Description</t>
  </si>
  <si>
    <t>Initial version for the 11.05 TPTF meeting</t>
  </si>
  <si>
    <t>Instructions</t>
  </si>
  <si>
    <t>Legends</t>
  </si>
  <si>
    <t>The purpose of the Excel document is to add additional details, as well as comments related to each milestone activity.</t>
  </si>
  <si>
    <t>State Estimator Verification</t>
  </si>
  <si>
    <t>&gt; All slack in schedule consumed by project.  
&gt;Vendor functionality delivery lined up to meet EDS schedule (early drop)
&gt; Deployed late with defects</t>
  </si>
  <si>
    <t>Key changes since last TPTF presentation</t>
  </si>
  <si>
    <t>Activity complete or Software deployed in the EDS environment</t>
  </si>
  <si>
    <t>BOLD and Green</t>
  </si>
  <si>
    <t>The EDS activity is complete</t>
  </si>
  <si>
    <t>Few threats to meeting milestone</t>
  </si>
  <si>
    <t>Multiple threats to success in various areas - schedule, quality, development, resources etc</t>
  </si>
  <si>
    <t>Known threats with established mitigation plans</t>
  </si>
  <si>
    <t>Updates from TPTF 11/26/2007 meeting</t>
  </si>
  <si>
    <t>&gt; Shown in March Timeline as "LFC Testing"
&gt; Confidence Factor based on EMS delivery
&gt; All QSEs should be be able to test LFC by April 11th 2007</t>
  </si>
  <si>
    <t>EDS Release 6.2A</t>
  </si>
  <si>
    <t>n/a</t>
  </si>
  <si>
    <t>• Shakeout period for early adopters to start LFC shakeout before formal testing is started. This will be staggered for QSEs as the Phase 6.2 starts.</t>
  </si>
  <si>
    <t>&gt; Not shown in centerfold
&gt; Early adopters will start shake out testing with ERCOT before testing begins (similar to Point to Point checkout concept)</t>
  </si>
  <si>
    <t>DAM Readiness</t>
  </si>
  <si>
    <t>LFC Readiness</t>
  </si>
  <si>
    <t>CRR Readiness</t>
  </si>
  <si>
    <t>EMS</t>
  </si>
  <si>
    <t>NMMS</t>
  </si>
  <si>
    <t>EDW</t>
  </si>
  <si>
    <t>EIP</t>
  </si>
  <si>
    <t>MMS</t>
  </si>
  <si>
    <t>COMS</t>
  </si>
  <si>
    <t>MIS</t>
  </si>
  <si>
    <t>CRR</t>
  </si>
  <si>
    <t>INF</t>
  </si>
  <si>
    <t>Project / System</t>
  </si>
  <si>
    <t>Dependencies</t>
  </si>
  <si>
    <t>EMS1</t>
  </si>
  <si>
    <t>EMS2A</t>
  </si>
  <si>
    <t>ALL EMS RELEASES</t>
  </si>
  <si>
    <t>MMS 1, MIS 1, EIP 4, EIP 3</t>
  </si>
  <si>
    <t>MMS 1, MIS 1, EIP 4, EIP 3, EDS 3 Release 5.1</t>
  </si>
  <si>
    <t>EDW 3 Release 5.3</t>
  </si>
  <si>
    <t>EMS 3B, EDS Release 6.1</t>
  </si>
  <si>
    <t>CRR1</t>
  </si>
  <si>
    <t>EMS 3C, EDS 3 Release 6.2</t>
  </si>
  <si>
    <t>EMS 3B, EDS 3 Release 6.1</t>
  </si>
  <si>
    <t xml:space="preserve">EMS 3C </t>
  </si>
  <si>
    <t>EMS  4</t>
  </si>
  <si>
    <t>EDS 4 Release 8.5</t>
  </si>
  <si>
    <t>&gt; Post CP Credit limit on MIS
&gt; Post mock CRR auction invoices
&gt; Post CRR auction invoices based on actual CRR testing results</t>
  </si>
  <si>
    <t>&gt; Post mock DAM Settlement Statements and Invoices
&gt; Post mock CRR balancing account invoices, CARD Invoices, Late Fee Invoices
&gt; Post DAM Settlement Statements and Invoices based on EDS DAM testing results
&gt; Validate DAM Re-settlement Statements and Invoices</t>
  </si>
  <si>
    <t>&gt; Post mock RT Settlement Statements and Invoices
&gt; Post RT Settlement Statements and Invoices based on EDS RTM testing results
&gt; Post settlement extracts</t>
  </si>
  <si>
    <t>&gt; Verifiable costs</t>
  </si>
  <si>
    <t>&gt; Disputes</t>
  </si>
  <si>
    <t>&gt; Outage Scheduler submission testing</t>
  </si>
  <si>
    <t>&gt; Execution of DAM
&gt; Execution of RUC
&gt; Posting of DAM and RUC results (QSE A/S Obligations, Load Profiles, Hourly Load Forecast (MTLF), Distribution Loss Factors, Wind Generation Renewable , Production Potential, Post Available Credit Limits (ACL), Post System Wide Offer Caps)
&gt; Dynamic Ratings</t>
  </si>
  <si>
    <t>&gt; ERCOT perform pre-DAM evaluation and posting
&gt; QSE submission of DAM/RUC bids/offers
&gt; ERCOT execution of DAM and posting of results
&gt; QSE submission of updates to COP and Trades
&gt; ERCOT execution of DRUC and posting of results
&gt; ERCOT Adjustment Period Activities, Hour Ahead Sequence
&gt; QSE submissions continue for Adjustment Period
&gt; ERCOT executes HRUC
&gt; ERCOT executes SASM
&gt; ERCOT Operating Hour Activities, including SCED</t>
  </si>
  <si>
    <t>&gt; Fully integrated Nodal system</t>
  </si>
  <si>
    <t>PCRR Allocation</t>
  </si>
  <si>
    <t xml:space="preserve">• All functionality needed for 168 hour test including Baseline 1 &amp; 2
</t>
  </si>
  <si>
    <t>Begin 6 Month LMP Posting</t>
  </si>
  <si>
    <t>Begin LFC 6.3 testing</t>
  </si>
  <si>
    <t>Begin LFC 6.2 testing</t>
  </si>
  <si>
    <t>Begin CRR Testing</t>
  </si>
  <si>
    <t>Current Centerfold  v11/30/2007 Start</t>
  </si>
  <si>
    <t>Current Centerfold v11/30/2007 End</t>
  </si>
  <si>
    <t>&gt; PCRR allocation before 1st CRR Monthly auction</t>
  </si>
  <si>
    <t>Added EDS 4 milestones</t>
  </si>
  <si>
    <t xml:space="preserve">&gt;  MP submission of 
     &gt; Three Part Supply Offers (to include Start-Up and Min Energy costs)
     &gt; DAM Energy Only Offers
     &gt; A/S Offers
     &gt; CRR Offers
     &gt; DAM Energy Bid
     &gt; PTP Obligation Bid
     &gt; Capacity trade
     &gt; Energy Trade
     &gt; AS Trade
     &gt; AS Self-Arrangement
     &gt; DC-Tie Schedules
</t>
  </si>
  <si>
    <t>DAM / RUC Submission testing</t>
  </si>
  <si>
    <t>Outage Scheduler submission testing</t>
  </si>
  <si>
    <t>Initial DAM / RUC Execution</t>
  </si>
  <si>
    <t>DAM, RUC and Adj Period Execution</t>
  </si>
  <si>
    <t>Execute full Nodal Integrated System</t>
  </si>
  <si>
    <t>CMM and CRR Invoices</t>
  </si>
  <si>
    <t>DAM Settlements and Invoices</t>
  </si>
  <si>
    <t>RTM Settlements and Invoices</t>
  </si>
  <si>
    <t>Verifiable Costs</t>
  </si>
  <si>
    <t>Disputes</t>
  </si>
  <si>
    <t>Centerfold  v12/14/2007 Start</t>
  </si>
  <si>
    <t>Centerfold v12/14/2007 End</t>
  </si>
  <si>
    <t>Current Centerfold  v1/4/2008 Start</t>
  </si>
  <si>
    <t>Current Centerfold v1/4/2008 End</t>
  </si>
  <si>
    <t>• Link to EDW (MIR)
• Link to public data (ERCOT.com)
• Click thru screens
• Links to applications as available</t>
  </si>
  <si>
    <t xml:space="preserve">
&gt; MMS CIM importer development and testing delayed because of delays in providing CIM XML and associated Powerflow by NMMS
&gt; High confidence on SASM delivery on time
</t>
  </si>
  <si>
    <t>&gt; This is required for testing the import of the CIM xml from NMMS into MMS 
&gt; Impacts start of EDS 4 Release 9.3 (Initial DAM / RUC Execution) if CIM importer is not delivered on time</t>
  </si>
  <si>
    <t>• Financial Transfer
• Disputes and Disputes Processes</t>
  </si>
  <si>
    <t xml:space="preserve">&gt; Milestone currently at risk because of hardware dependencies. </t>
  </si>
  <si>
    <t>&gt;99% completed, 1% error rate
&gt; Testing schedule not confirmed for 1 MP</t>
  </si>
  <si>
    <t xml:space="preserve">&gt; Schedule delayed by a month because of delays in deployment of Replication hardware.  Working with Infrastructure to mitigate delays </t>
  </si>
  <si>
    <t xml:space="preserve">&gt; Impacts ERCOT's ability to generate SE peformance reports </t>
  </si>
  <si>
    <t>&gt; Impacts ERCOT's ability to generate Telemetry availability reports</t>
  </si>
  <si>
    <t xml:space="preserve">&gt; Daily SE convergence is between 60% - 100% with 100 MW / MVAR mismatch (standard is 15 MW/MVAR)
&gt; Patch to address defects in TCA, RAS/ RAP, Critical Measurements, DRAP to be FAT tested week ending 1/11/08
&gt; End date pushed out due to delayed deployment of SE and Telemetry reports through EDW
</t>
  </si>
  <si>
    <t>Web services to support EDS 4 Release 9.2 and Release 9.3
• EMS - MMS for RUC
• CRR - MMS
• OS - NMMS
• OS - EMS
• OS - WGRPP
• CMM - MMS
• Market Queries</t>
  </si>
  <si>
    <t xml:space="preserve">• EMS to MMS for LMP testing </t>
  </si>
  <si>
    <t>&gt; EMS - MMS interface deployed
&gt; Market queries moved to EIP 7 scope</t>
  </si>
  <si>
    <t>&gt; Impacted because of delays in proving LMP reasonableness</t>
  </si>
  <si>
    <t>&gt; low confidence in starting this release with an integrated EMS, MMS and NMMS for CIM
&gt; Currently working with AREVA and Siemens to resolve CIM issues
&gt; ABB CIM Importer could be delayed because of delays in receving CIM XML and associated Powerflow from NMMS
&gt; Cross team effort to resolve issues between EMS, MMS and NMMS for CIM importer</t>
  </si>
  <si>
    <t>Updates from TPTF 12/18/2007</t>
  </si>
  <si>
    <t>MMS UI</t>
  </si>
  <si>
    <t>&gt; Start and End dates moved out because of delays in proving reasonableness of LMPs</t>
  </si>
  <si>
    <t>• Functionality for Single entry Model for use by TSPs and ERCOT
• Functionality for creating models
• Functionality in converting operation models to planning models</t>
  </si>
  <si>
    <t>&gt; Outage Scheduler working model installed at ERCOT week ending 1/4/2008.  
&gt;  Pre-FAT at vendor site started on 1/7/2008
&gt; longer than expected in PRE-FAT due to additional testing required and defects</t>
  </si>
  <si>
    <t xml:space="preserve">
&gt; Completed regression testing for SCED and testing of DAM / RUC validation rules
&gt; FAT end extended to include correction of defects and new round of regression test.</t>
  </si>
  <si>
    <t>CRR 1B</t>
  </si>
  <si>
    <t>•  Staging/control tables needed for integration with rest of the systems (REG, NMMS, MMS)
•  Ability to submit multiple sell offers</t>
  </si>
  <si>
    <t>&gt; This drop includes functionality that was not in the original SOW - enhancements needed for Go-Live.</t>
  </si>
  <si>
    <t>&gt; Needed for EDS Release 7.5</t>
  </si>
  <si>
    <t>&gt; FAT end date at risk due to defect resolution and the inability to conduct  performance testing due to hardware issues</t>
  </si>
  <si>
    <t>• Staging/control tables needed for integration with CMM and S&amp;B
• Ability to update entitlement data</t>
  </si>
  <si>
    <t>5/23/2008 (TBD)</t>
  </si>
  <si>
    <t xml:space="preserve">
&gt;  Split into multiple phases of testing as detailed in the CRR handbook
&gt; TBD due to dependencies as mentioned</t>
  </si>
  <si>
    <t>5/5/2008 (TBD)</t>
  </si>
  <si>
    <t>EDS 3, Release 7.1</t>
  </si>
  <si>
    <t>EDS 3, Release 7.2</t>
  </si>
  <si>
    <t>CRR 1C, EIP 4 
(Reg-CRR, CRR-CMM, CMM-CRR only), 
EIP 6 (CRR-S&amp;B, S&amp;B-CRR only), Release 7.4</t>
  </si>
  <si>
    <t>CRR 1A</t>
  </si>
  <si>
    <t>• Outage Scheduler Reports</t>
  </si>
  <si>
    <t>&gt; RTR is a new Project under the MIS umbrella charged with developing all Real-Time Reports (hourly reports, 5 min reports etc.)  
&gt;  Expediting delivery of Outage Scheduler to meet EDS timelines</t>
  </si>
  <si>
    <t>Network Model Management System
• Verify that the Network Model Management System (NMMS) database has been successfully loaded with:
  o Network Operations Model database
  o ICCP modeling point database
• Verify that the NMMS database has been placed under change control
• Verify NMMS integration with Nodal EMS
  o Compare pre and post NMMS Telemetry and State Estimator performance
  o Verify Nodal one-line displays against the Zonal one-line displays
Network Operations Model Change Request 
• Verify Network Operations Model change request process (NOMCR)
  o Verify submission of NOMCR changes
  o Verify NOM has been correctly updated
  o Verify that ERCOT uses an automated process to manage the CIM compliant NOMCRs upload to the ERCOT Network Operations Model
  o Verify that non-CIM compliant, as utilized by ERCOT, package submittals are rejected
  o Verify NOMCRs are applied to the NOM in the correct sequence with no adverse affect on downstream applications
  o Verify specific NOMCR package updates to the NOM
  o Verify ERCOT procedure to notify NOMCR submitter when updates have been processed and implemented
  o Verify that the completed NOMCR is posted in CIM format to MIS
  o Verify the ERCOT procedure to notify NOMCR submitter when there are deficiencies.  
  o Verify updates to clarify NOMCR have been posted to the ERCOT MIS within 3 Business Days of the submission
  o Verify the ERCOT procedure to approve or reject the NOMCR within 15 Business Days of the submission
  o Verify the ability for TSPs to submit NOMCRs up to one year prior to the implementation of changes
Single Entry Model
• Verify that ERCOT has processes in place to use a “single entry point” to maintain both Nodal and Zonal network model databases when MPs  submit changes via the NOMCR process
• Verify results of a NOMCR submitted change to both Nodal and Zonal systems using the NOMCR process
Network Model Export
• TSPs and QSEs may review the exported Network Operations Model
  o Verify that ERCOT shall make available the full transmission model that is used to manage the reliability of the transmission system.
  o Verify the export is in CIM format and Web-based XML communications</t>
  </si>
  <si>
    <t>• QSE has completed AS Attestation documentation
• Compare continuously for 7 days Nodal ACE results with Zonal ACE results for accuracy
• Validate completion of all communication system testing
• Verify calculations of HASL, LASL, SURAMP, SDRAMP, HDL, LDL
• Verify ability to calculate and issue Emergency Base Points to QSEs</t>
  </si>
  <si>
    <t>• Verify for each QSE and Resource attesting to provide Reg Up and Reg Down in Nodal, the ability to provide individual response and Regulation Control on Nodal Systems.</t>
  </si>
  <si>
    <t>&gt; State estimator and telemetry criteria/reporting EDS2 R3 is directly tied to the completion of this release</t>
  </si>
  <si>
    <t>&gt; Can not start Model integration testing until Release starts.
&gt; Can not complete EDS 4 testing without model</t>
  </si>
  <si>
    <t>&gt; No impact to overall schedule</t>
  </si>
  <si>
    <t>&gt; Completed on time with defects
&gt; Future MIS releases being planned to incorporate EDW and Real Time Reports postings.  Revised plan will not be available before 12/3/2007</t>
  </si>
  <si>
    <t>&gt; MIS 1 delivery enables posting of LMPs on to the website</t>
  </si>
  <si>
    <t>Confidence factor to Finish on time</t>
  </si>
  <si>
    <t>&gt; Can not start 6 month LMP posting without this release completing</t>
  </si>
  <si>
    <t>&gt; Statements published to COPs</t>
  </si>
  <si>
    <t>&gt; Can not start Relesae 6.2 without completing this release</t>
  </si>
  <si>
    <t>&gt; Can not start Relase 6.3 without exiting this release</t>
  </si>
  <si>
    <t>&gt; Can not finish EDS 4</t>
  </si>
  <si>
    <t>&gt; Required for EDS 3 Release 7.1 start</t>
  </si>
  <si>
    <t>&gt; Must complete for automated end to end before CRR Go Live</t>
  </si>
  <si>
    <t>EMS 3</t>
  </si>
  <si>
    <t>6 month LMP Posting</t>
  </si>
  <si>
    <t>LFC Testing</t>
  </si>
  <si>
    <t>Upload Offers</t>
  </si>
  <si>
    <t>Registration</t>
  </si>
  <si>
    <t>SCED testing</t>
  </si>
  <si>
    <t>&gt; Can not move to 168hr test without completing LMP reasonability</t>
  </si>
  <si>
    <t>Point-to-Point Checkout</t>
  </si>
  <si>
    <t>Point-to-Point Telemetry</t>
  </si>
  <si>
    <t>&gt; Caused integration between EMS and MMS to be delayed 
&gt; Tested late, and not corrected all defects
&gt; Impacting execution of SE tuning
&gt; Impacts exit criteria for EDS 2</t>
  </si>
  <si>
    <t>&gt; Directly impacts the start of EDS 2 Release 4 (11/1/2007)
&gt; Need stable model to be sent to MMS and EMS vendors for developing the CIM importers
&gt; Potential impact to Single entry model Go Live milestone (3/31/2008)</t>
  </si>
  <si>
    <t xml:space="preserve">&gt; State Estimator convergence is crucial for stability of LMPs.  </t>
  </si>
  <si>
    <t>&gt; MIS launched in EDS environment on Nov 01.
&gt; EDW reports not currently developed</t>
  </si>
  <si>
    <t>Sept. 30, 2007</t>
  </si>
  <si>
    <t xml:space="preserve">&gt; All EMS releases and 168 hr test will be at risk if not completed
</t>
  </si>
  <si>
    <t>&gt; Ongoing effort as new functionality / data is released in EMS system
&gt; Testing defects and TSP/QSE functionality
&gt; On-going effort due to testing with MPs and ERCOT anytime an EMS release is deployed.
&gt; Last EMS release scheduled for April 2008
&gt; List of Alarms that have been completed will be provided by EDS group as requested. List will be updated as ERCOT continues to update functionality</t>
  </si>
  <si>
    <t>Confidence Factor</t>
  </si>
  <si>
    <t>The project functionality (e.g. MMS 2) is available in the EDS environment</t>
  </si>
  <si>
    <t>Update for November publication</t>
  </si>
  <si>
    <t>RARF 2</t>
  </si>
  <si>
    <t>MP Activities</t>
  </si>
  <si>
    <t>RARF 3</t>
  </si>
  <si>
    <t>RARF Complete</t>
  </si>
  <si>
    <t>Go-Live Activities</t>
  </si>
  <si>
    <t>MP Interface Spec.</t>
  </si>
  <si>
    <t>Single-Entry Model</t>
  </si>
  <si>
    <t>1st CRR Monthly Auction</t>
  </si>
  <si>
    <t>168-Hour test</t>
  </si>
  <si>
    <t>RTM Go-Live</t>
  </si>
  <si>
    <t>DAM Go-Live</t>
  </si>
  <si>
    <t xml:space="preserve">The center fold and this Excel document should be used in combination, and most of the time will be released at the same time. </t>
  </si>
  <si>
    <t>Questions</t>
  </si>
  <si>
    <t>deliveryAssurance@ercot.com</t>
  </si>
  <si>
    <t>Raj Chudgar: o: 512-248-6580, c: 832-722-6388</t>
  </si>
  <si>
    <t>Blue</t>
  </si>
  <si>
    <t>Activity in progress</t>
  </si>
  <si>
    <t>Assessment made by Delivery Assurance team based on Vendor delivery and project status. Factor will change as plans solidify/change</t>
  </si>
  <si>
    <t>&gt; Ability to input  the following transactions into MMS system
  &gt; Three Part Supply Offers (to include Start-Up and Min Energy costs)
  &gt; DAM Energy Only Offers
  &gt; Ancillary Service Offers
  &gt; CRR Offers
  &gt; DAM Energy Bid
  &gt; PTP Obligation Bid
  &gt; Capacity trade
  &gt; Energy Trade
  &gt; Ancillary Service Trade
  &gt; Ancillary Service Self-Arrangement
  &gt; DC-Tie Schedules</t>
  </si>
  <si>
    <t>&gt; Register as a CRR Account Holder and complete the ERCOT CRR Training</t>
  </si>
  <si>
    <t>&gt; Prepare to demonstrate the ability of Resources to respond correctly to the UDBP’s as calculated by LFC
&gt; Ability to receive Responsive reserve deployment signal, update Responsive Reserve Ancillary Service Schedule(s) and provide updated schedules to ERCOT</t>
  </si>
  <si>
    <t xml:space="preserve">&gt; Program has communicated the vendor to deliver on these dates.  Currently working through issues to confirm delivery
</t>
  </si>
  <si>
    <t>&gt; May 1 is the target start for Mock settlements and July 1 is the target start date for integrated settlements with extracts</t>
  </si>
  <si>
    <t>&gt; Will need to work with MPs on "real" verifiable cost versus EDS verifiable cost information
&gt; changes will be packaged with Retail release to production</t>
  </si>
  <si>
    <t>&gt; Changes are packaged with retail release to production</t>
  </si>
  <si>
    <t>&gt; Start of full market testing of LFC</t>
  </si>
  <si>
    <t>&gt; Start full CRR auction testing</t>
  </si>
  <si>
    <t>&gt; Start MP level LFC testing. All MPs should be ready to test LFC with ERCOT</t>
  </si>
  <si>
    <t>SE Reports
• Voltage Residuals vs. Telemetry for Critical Buses
• Electrical Buses not meeting Telemetry Accuracy Requirements
• MW Residuals vs. RTCA Base Case for Critical Transmission Elements
• MW Residuals vs. Telemetry for Major Transmission Elements
• MW Residuals vs. Telemetry for Critical Transmission Elements
• State Estimator Convergence
SE Extract(s)
• State Estimator Statistics Extract – SESTATS_EXTRACT</t>
  </si>
  <si>
    <t>Telemetry Reports
• Critical Points Violating Quarterly Availability Standards
• Electrical Buses Not Meeting Telemetry Accuracy Requirements
• ICCP Link Availability Statistics
• Monthly Market Participant Real Time Availability Statistics
• QSE ICCP Link Availability
• TSP ICCP Link Availability
• Quarterly Point Availability Statistics</t>
  </si>
  <si>
    <t>EMS 3 A</t>
  </si>
  <si>
    <t>Dimensional Maintenance Tool and Replication
• ICCP Link Outage Scheduler
• Critical/Significant Points Mgmt
• Historical Congestion Elements
• Critical Buses
• Major Transmission Elements</t>
  </si>
  <si>
    <t>&gt; Dates changed to match with EDW delivery schedule
&gt; Milestone detailed in EDS 2 Handbook
&gt; Report availability called out as "MIS Available" in centerfold</t>
  </si>
  <si>
    <t>RTR</t>
  </si>
  <si>
    <t xml:space="preserve">&gt; Deployed to Sandbox on Dec 06, 2007.  </t>
  </si>
  <si>
    <t>MPIM 1</t>
  </si>
  <si>
    <t>Market Participant Identity Management
• User Interface to create MPIM representation of new Market Participant entities
• User Interface to create/modify/terminate MPIM user accounts 
• User Interface to assign MPIM roles to existing MPIM users. 
• Auto-Provision to the Enterprise/MIS/Siteminder/Zonal LDAP</t>
  </si>
  <si>
    <t>Integrated Market Participant Identity Management
• Integration with VeriSign Automation Project 
• Auto-provisioning NMMS (IMM) Active Directory
• Seeding from Zonal Portal
• Incorporate top priority enhancements from MP feedback received by 12/31/07</t>
  </si>
  <si>
    <t>&gt; Settlement statements templates (with test data) will be available for download by Apr 01, 2008
&gt; May 1 is the target start for Mock settlements and July 1 is the target start date for integrated settlements with extracts</t>
  </si>
  <si>
    <t>Portlets enabling launch of Outage Scheduler and Outage Scheduler reports</t>
  </si>
  <si>
    <t>Shadow Settlements Extracts
• Day Ahead Market Settlements &amp; Billing Extract (NP12 -177)
• BASE Extract (NP12 – 743)
• Real Time Market Consolidated Operating Day Extract (NP12 – 747)
• Real Time Market Operating Day Extract (NP12 – 749)
• Lodestar Parser
• Lodestar Replication</t>
  </si>
  <si>
    <t>Portlets enabling launch of DAM / RUC Reports, Settlement Statements templates and other functionality needed for EDS 4</t>
  </si>
  <si>
    <t>MIS release to support Settlements statements, DAM / RUC reports</t>
  </si>
  <si>
    <t xml:space="preserve">Support for Disputes </t>
  </si>
  <si>
    <t>MIS 3</t>
  </si>
  <si>
    <t>Final Build of MIS - includes patches / bug fixes for all previous MIS releases</t>
  </si>
  <si>
    <t xml:space="preserve">All Non-Shadow Settlement Extracts, Reports &amp; Web Services 
Reports
• ERCOT Summary Dispute Report 
• Missing Consumption Report 
Extracts
• ESI ID Service History &amp; Usage Extract 
• Recorder Extract 
• Resource Identifier Extract 
• Market Participant Dispute Extract 
• Settlement Calendar Extract 
• Settlement Input Data Extract 
• CRR Auction Revenue Distribution (CARD) Extract 
• DAM Late Fee Extract 
• Real Time Market Late Fee Extract 
• CRR Balancing Account Extract </t>
  </si>
  <si>
    <t>Launch of CRR, MMS UI and other portlets needed for EDS 4 Release 9.1, Release 8.1 and Release 7.1</t>
  </si>
  <si>
    <t xml:space="preserve">&gt; Reports and extracts will be deployed into EDS as testing completes
</t>
  </si>
  <si>
    <t>&gt; Manual workaround capable for EDS testing until integration is complete
&gt; Testing of interfaces pushed out due to delayed delivery of interface tables from vendors</t>
  </si>
  <si>
    <t>&gt; Interfaces will be deployed to EDS as FAT testing is complete
&gt; Testing of interfaces is dependent on delivery of interfaces tables from projects</t>
  </si>
  <si>
    <t>External Web Services to support EDS 4
• Three Part Supply Offers (to include Start-Up and Min Energy costs)
• DAM Energy Only Offers
• A/S Offers
• CRR Offers
• DAM Energy Bid
• PTP Obligation Bid
• Capacity trade
• Energy Trade
• AS Trade
• AS Self-Arrangement
• DC-Tie Schedules</t>
  </si>
  <si>
    <t>• Deployment of Common Services to monitor CIM importers
• Siebel to NMMS
• Siebel to OS</t>
  </si>
  <si>
    <t xml:space="preserve">&gt; Includes EIP 1 scope from previous centerfolds </t>
  </si>
  <si>
    <t>EMS 4
MMS 2
NMMS 3</t>
  </si>
  <si>
    <t xml:space="preserve">• Settlements &amp; Billing Interfaces </t>
  </si>
  <si>
    <t xml:space="preserve">&gt; Being developed in 5 iterations with deliveries from February to May 2008.  </t>
  </si>
  <si>
    <t>&gt; Cannot finish 168hr test without release</t>
  </si>
  <si>
    <t>&gt; Cannot complete LFC testing without this build</t>
  </si>
  <si>
    <t>EIP 8</t>
  </si>
  <si>
    <t>EDW 1A</t>
  </si>
  <si>
    <t>EDW 1B</t>
  </si>
  <si>
    <t>RTR 1A</t>
  </si>
  <si>
    <t>MIS 2</t>
  </si>
  <si>
    <t>MIS 4</t>
  </si>
  <si>
    <t>MIS 5</t>
  </si>
  <si>
    <t>MIS 6</t>
  </si>
  <si>
    <t>MIS 7</t>
  </si>
  <si>
    <t>MPIM 2</t>
  </si>
  <si>
    <t>RTR 1B</t>
  </si>
  <si>
    <t>DAM &amp; RUC reports to support EDS 4 Release 9.3</t>
  </si>
  <si>
    <t>RTR 2</t>
  </si>
  <si>
    <t>Real time reports needed for Settlements</t>
  </si>
  <si>
    <t>RTR 3</t>
  </si>
  <si>
    <t>All other remaining Real Time reports not deployed as part of RTR 1 and RTR 2</t>
  </si>
  <si>
    <t>EMS 4
MMS 3
NMMS 3
CRR</t>
  </si>
  <si>
    <t>MMS
CRR</t>
  </si>
  <si>
    <t xml:space="preserve">&gt; Completion of  EMS - MMS interface will enable us to start EDS 4 Release 9.3 </t>
  </si>
  <si>
    <t>EDW 1C</t>
  </si>
  <si>
    <t>EMS 2B
EMS 3A
EDW 1B</t>
  </si>
  <si>
    <t>&gt; Enables us to start EDS 4 Release 9 and EDS 3 Release 7</t>
  </si>
  <si>
    <t>&gt; Needed for starting EDS 4 Release 9.2</t>
  </si>
  <si>
    <t>&gt;  Needed for displaying DAM/RUC Reports</t>
  </si>
  <si>
    <t>&gt; Needed for displaying settlements statements</t>
  </si>
  <si>
    <t>&gt; Needed for EDS 4 Release 8.5</t>
  </si>
  <si>
    <t>&gt; Needed to start 168 hour test</t>
  </si>
  <si>
    <t>&gt; Needed for EDS 4 Release 9.3 (Initial DAM / RUC Execution)</t>
  </si>
  <si>
    <t xml:space="preserve">&gt; Needed for EDS 4 Release 9.4 </t>
  </si>
  <si>
    <t xml:space="preserve">S&amp;B 2
Business requirements </t>
  </si>
  <si>
    <t>Added EDW, RTR, MIS, clean up of EIP, and updates to EDS schedules</t>
  </si>
  <si>
    <t>Current Centerfold  v1/18/2008 Start</t>
  </si>
  <si>
    <t>Current Centerfold v1/18/2008 End</t>
  </si>
  <si>
    <t>May 31,2008</t>
  </si>
  <si>
    <t>&gt; Deployed with defects into EDS
&gt; Critical defects still open in RAS, TCA, Critical Measurements, DRAP, RLC.  Patch expected from AREVA week of 1/11/2008, currently in FAT regresssion testing</t>
  </si>
  <si>
    <t>&gt; Migration to EDS delayed due to hardware dependencies.  Have started migration of Habitat 5.7 to new EDS EMS hardware
&gt; Added Habitat upgrade 5.7 to enable some EMS functionality -- new to release
&gt; Deployed to EDS</t>
  </si>
  <si>
    <t>&gt; Deployed to EDS</t>
  </si>
  <si>
    <t>&gt; Started testing with MPs on Jan 14,2008 on schedule</t>
  </si>
  <si>
    <t>• Interfaces with settlements and finance
• Testing of banking statements
• Registration (Siebel) Clean-up fields for downstream applications to work
• Settlements and Billing - Baseline 1 and Baseline 2 
• Settlements and Billing - Bugfixes
&gt; CMM/CRR integration. FAT start 2/15 and FAT end 2/28</t>
  </si>
  <si>
    <t>&gt; Schedule delayed by a month because of delays in deployment of Replication hardware.  Working with Infrastructure to mitigate delays 
&gt; List of extracts and reports as well as current DRAFT DDLs are listed on the Nodal web site at http://nodal.ercot.com/readiness/reports/index.html</t>
  </si>
  <si>
    <t>&gt; Impacted by delays to NMMS 2A delivery
&gt; Estimated duration for testing reduced by 30 days because this is a smaller release
&gt; Delivery delayed due to previous delivery issues still open</t>
  </si>
  <si>
    <t>&gt;Software at ERCOT -- major patch to address Sev 1 defects to be deployed to FAT starting on 1/7 -- DELIVERED 12/13/2007
&gt; Patch deployment into FAT delayed from 12/18 to 1/7 because of hardware dependencies
&gt; Signiicant Sev 1 issues preventing completion of FAT as of 1/15/2008
&gt; working with Siemens on getting additional fixes for open defects</t>
  </si>
  <si>
    <t>&gt; Completed connectivity testing with 9 of 19 MPs as of 1/2/2008
&gt; Data sync activities could take longer than expected, which puts the end date of 3/31/2008 and the Single Entry Model Go-Live at risk
&gt; Will not start Market trials functionality testing with any Sev 1 defects (with no patch plans)
&gt; Can start Data Sync activities with TSPs once have AREVA data export 
&gt; Training material for TSPs  complete
&gt; Training class for all MPs in Beta test mode
&gt; Delayed start due to SEV 1 issues. Will open up NMMS to TSPs in sandbox movde in next week</t>
  </si>
  <si>
    <t xml:space="preserve">&gt; MPIM integrated with Nodal applications
&gt; Will not be able to integrate into Siebel until December 2008 </t>
  </si>
  <si>
    <t>Aug. 15, 2008</t>
  </si>
  <si>
    <t xml:space="preserve">&gt; Upgrading to production grade hardware to ensure stability of SE and RTCA
&gt; Number of Issues with ICCP data from Market Participants
&gt; Software issues with RLC being worked on currently
&gt; Achieving the milestones is contingent on fixing the above mentioned hardware, software and data issues
&gt; Note initial LMP deployment is without NMMS integration (not planned until next year)
&gt; Issue with stability after last EMS release causing slightly </t>
  </si>
  <si>
    <t>&gt; Shown in March Timeline as "LFC Comms and Testing"
&gt; Start testing with MPs on 1/17/2008</t>
  </si>
  <si>
    <t>&gt;  Split into multiple phases of testing as detailed in the CRR handbook
&gt; At risk due to HW issues holding up CRR FAT testing</t>
  </si>
  <si>
    <t>&gt; Replaces existing MMS UI with the new UI shown during UI subgroup meetings
&gt; QSE testing UI functionality only will be delayed until the new UI is deployed</t>
  </si>
  <si>
    <t>63a</t>
  </si>
  <si>
    <t xml:space="preserve">
Final Build of
• MTLF
• LTLF
• RPP
• Forecast Weather Data for LF
• Study NSA
• Support RT Stability Analysis
• TCM
• Dynamic Ratings
• Forced Outage Detection</t>
  </si>
  <si>
    <t>• Includes functionality from MMS 2 release plus:
• SASM
• Settlements and Billing snapshots</t>
  </si>
  <si>
    <t>&gt; At risk due to OS FAT schedule running late</t>
  </si>
  <si>
    <t>69a</t>
  </si>
  <si>
    <t xml:space="preserve">• Commercial Systems Integration </t>
  </si>
  <si>
    <t>S&amp;B 5</t>
  </si>
  <si>
    <t>47a</t>
  </si>
  <si>
    <t xml:space="preserve">• Settlements &amp; Billing, Statements &amp; Invoices - Core Calculations 
</t>
  </si>
  <si>
    <t>• CMM Core Calculations</t>
  </si>
  <si>
    <t>&gt; Settlements and Billing core calculations will be covered in this release.  All error handling and bug fixes will be released as part of S&amp;B 3</t>
  </si>
  <si>
    <t>&gt; CMM testing in progress, expected to complete testing by end of December. Finished FAT n early Jan</t>
  </si>
  <si>
    <t>&gt; FAT schedule impacted due to delays in EMS 3A and EMS 3B.  
&gt; Working to resolve issues in EMS - MMS integration for RUC</t>
  </si>
  <si>
    <t>&gt; Working with vendor to resolve schedule slippage</t>
  </si>
  <si>
    <t>&gt; Targeting early deployment of Responsive reserve to mitigate EDS schedule impact.  Targeting FAT Complete by 2/8/2008 in-time for LFC  Shakeout testing</t>
  </si>
  <si>
    <t>66a</t>
  </si>
  <si>
    <t>&gt; Finishing FAT, deploying to to EDS and integration environment at the same time
&gt; Will correct performance issues as patches are defects are corrected</t>
  </si>
  <si>
    <t>&gt; Impacts integrated capability to issue Digital Certs</t>
  </si>
  <si>
    <t>• EMS CIM Importer</t>
  </si>
  <si>
    <t>&gt; Delivery of CIM importer at risk.  Working with vendor to finalize design and delivery strategy for CIM importer
&gt; Separated from EMS 3C due to alignment on a new schedule. Working with vendor on finalization of schedule</t>
  </si>
  <si>
    <t>• MMS CIM importer (no dual model support)</t>
  </si>
  <si>
    <t>&gt; Delivery of CIM importer at risk.  Working with vendor to finalize design and delivery strategy for CIM importer
&gt; Separated from MMS 3 due to alignment on a new schedule. Working with vendor on finalization of schedule based on testing</t>
  </si>
  <si>
    <t>Submitted to ERCOT</t>
  </si>
  <si>
    <t>&gt; At risk because of delays in starting EDS 2 Release 4  due to software issues
&gt; Further delays could be caused because of data synchronization activities with TSPs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</si>
</sst>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mmm\-yyyy"/>
    <numFmt numFmtId="171" formatCode="[$-409]h:mm:ss\ AM/PM"/>
    <numFmt numFmtId="172" formatCode="mm/dd/yy;@"/>
    <numFmt numFmtId="173" formatCode="mmm\ dd\,\ yyyy"/>
    <numFmt numFmtId="174" formatCode="[$-409]mmmm\ d\,\ yyyy;@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7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3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3" fontId="0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4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73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3" fontId="0" fillId="2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73" fontId="7" fillId="3" borderId="1" xfId="0" applyNumberFormat="1" applyFont="1" applyFill="1" applyBorder="1" applyAlignment="1">
      <alignment horizontal="center" vertical="center" wrapText="1"/>
    </xf>
    <xf numFmtId="173" fontId="7" fillId="3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73" fontId="7" fillId="0" borderId="1" xfId="0" applyNumberFormat="1" applyFont="1" applyFill="1" applyBorder="1" applyAlignment="1">
      <alignment horizontal="center" vertical="center"/>
    </xf>
    <xf numFmtId="174" fontId="0" fillId="2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vertical="center" wrapText="1"/>
    </xf>
    <xf numFmtId="173" fontId="8" fillId="6" borderId="1" xfId="0" applyNumberFormat="1" applyFont="1" applyFill="1" applyBorder="1" applyAlignment="1">
      <alignment horizontal="center" vertical="center" wrapText="1"/>
    </xf>
    <xf numFmtId="173" fontId="8" fillId="6" borderId="1" xfId="0" applyNumberFormat="1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173" fontId="9" fillId="6" borderId="1" xfId="0" applyNumberFormat="1" applyFont="1" applyFill="1" applyBorder="1" applyAlignment="1">
      <alignment horizontal="center" vertical="center" wrapText="1"/>
    </xf>
    <xf numFmtId="173" fontId="9" fillId="6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7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173" fontId="9" fillId="3" borderId="1" xfId="0" applyNumberFormat="1" applyFont="1" applyFill="1" applyBorder="1" applyAlignment="1">
      <alignment horizontal="center" vertical="center" wrapText="1"/>
    </xf>
    <xf numFmtId="173" fontId="9" fillId="3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73" fontId="8" fillId="2" borderId="1" xfId="0" applyNumberFormat="1" applyFont="1" applyFill="1" applyBorder="1" applyAlignment="1">
      <alignment horizontal="center" vertical="center" wrapText="1"/>
    </xf>
    <xf numFmtId="173" fontId="8" fillId="2" borderId="1" xfId="0" applyNumberFormat="1" applyFont="1" applyFill="1" applyBorder="1" applyAlignment="1">
      <alignment horizontal="left" vertical="center" wrapText="1"/>
    </xf>
    <xf numFmtId="173" fontId="7" fillId="7" borderId="1" xfId="0" applyNumberFormat="1" applyFont="1" applyFill="1" applyBorder="1" applyAlignment="1">
      <alignment horizontal="center" vertical="center" wrapText="1"/>
    </xf>
    <xf numFmtId="173" fontId="9" fillId="7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173" fontId="7" fillId="7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73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73" fontId="9" fillId="2" borderId="1" xfId="0" applyNumberFormat="1" applyFont="1" applyFill="1" applyBorder="1" applyAlignment="1">
      <alignment horizontal="center" vertical="center"/>
    </xf>
    <xf numFmtId="173" fontId="9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173" fontId="10" fillId="3" borderId="1" xfId="0" applyNumberFormat="1" applyFont="1" applyFill="1" applyBorder="1" applyAlignment="1">
      <alignment horizontal="center" vertical="center" wrapText="1"/>
    </xf>
    <xf numFmtId="173" fontId="10" fillId="3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173" fontId="8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20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7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173" fontId="7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73" fontId="7" fillId="2" borderId="1" xfId="0" applyNumberFormat="1" applyFont="1" applyFill="1" applyBorder="1" applyAlignment="1">
      <alignment horizontal="center" vertical="center" wrapText="1"/>
    </xf>
    <xf numFmtId="173" fontId="7" fillId="2" borderId="1" xfId="0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3" fontId="8" fillId="0" borderId="1" xfId="0" applyNumberFormat="1" applyFont="1" applyFill="1" applyBorder="1" applyAlignment="1">
      <alignment horizontal="center" vertical="center"/>
    </xf>
    <xf numFmtId="173" fontId="9" fillId="2" borderId="1" xfId="0" applyNumberFormat="1" applyFont="1" applyFill="1" applyBorder="1" applyAlignment="1">
      <alignment horizontal="center" vertical="center" wrapText="1"/>
    </xf>
    <xf numFmtId="173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/>
    </xf>
    <xf numFmtId="174" fontId="9" fillId="2" borderId="1" xfId="0" applyNumberFormat="1" applyFont="1" applyFill="1" applyBorder="1" applyAlignment="1">
      <alignment horizontal="center" vertical="center"/>
    </xf>
    <xf numFmtId="174" fontId="9" fillId="7" borderId="1" xfId="0" applyNumberFormat="1" applyFont="1" applyFill="1" applyBorder="1" applyAlignment="1">
      <alignment horizontal="center" vertical="center"/>
    </xf>
    <xf numFmtId="174" fontId="9" fillId="2" borderId="1" xfId="0" applyNumberFormat="1" applyFont="1" applyFill="1" applyBorder="1" applyAlignment="1">
      <alignment horizontal="left" vertical="center" wrapText="1"/>
    </xf>
    <xf numFmtId="173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173" fontId="0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/>
    </xf>
    <xf numFmtId="173" fontId="0" fillId="7" borderId="1" xfId="0" applyNumberFormat="1" applyFont="1" applyFill="1" applyBorder="1" applyAlignment="1">
      <alignment horizontal="center" vertical="center" wrapText="1"/>
    </xf>
    <xf numFmtId="173" fontId="0" fillId="6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73" fontId="9" fillId="0" borderId="1" xfId="0" applyNumberFormat="1" applyFont="1" applyFill="1" applyBorder="1" applyAlignment="1">
      <alignment horizontal="center" vertical="center" wrapText="1"/>
    </xf>
    <xf numFmtId="17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173" fontId="6" fillId="7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173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/>
    </xf>
    <xf numFmtId="173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liveryAssurance@ercot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B8" sqref="B8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45.28125" style="134" customWidth="1"/>
    <col min="4" max="4" width="12.57421875" style="0" customWidth="1"/>
  </cols>
  <sheetData>
    <row r="1" spans="1:4" ht="12.75">
      <c r="A1" s="130" t="s">
        <v>177</v>
      </c>
      <c r="B1" s="130" t="s">
        <v>178</v>
      </c>
      <c r="C1" s="131" t="s">
        <v>179</v>
      </c>
      <c r="D1" s="130"/>
    </row>
    <row r="2" spans="1:3" ht="12.75">
      <c r="A2" s="132">
        <v>39083</v>
      </c>
      <c r="B2">
        <v>0.1</v>
      </c>
      <c r="C2" s="134" t="s">
        <v>180</v>
      </c>
    </row>
    <row r="3" spans="1:3" ht="12.75">
      <c r="A3" s="132">
        <v>39401</v>
      </c>
      <c r="B3">
        <v>0.2</v>
      </c>
      <c r="C3" s="134" t="s">
        <v>330</v>
      </c>
    </row>
    <row r="4" spans="1:3" ht="12.75">
      <c r="A4" s="132">
        <v>39412</v>
      </c>
      <c r="B4">
        <v>0.3</v>
      </c>
      <c r="C4" s="134" t="s">
        <v>193</v>
      </c>
    </row>
    <row r="5" spans="1:3" ht="12.75">
      <c r="A5" s="132">
        <v>39416</v>
      </c>
      <c r="B5">
        <v>0.4</v>
      </c>
      <c r="C5" s="134" t="s">
        <v>244</v>
      </c>
    </row>
    <row r="6" spans="1:3" ht="25.5">
      <c r="A6" s="132">
        <v>39427</v>
      </c>
      <c r="B6">
        <v>0.5</v>
      </c>
      <c r="C6" s="134" t="s">
        <v>420</v>
      </c>
    </row>
    <row r="7" spans="1:3" ht="12.75">
      <c r="A7" s="132">
        <v>39451</v>
      </c>
      <c r="B7">
        <v>0.6</v>
      </c>
      <c r="C7" s="134" t="s">
        <v>275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E6" sqref="E6"/>
    </sheetView>
  </sheetViews>
  <sheetFormatPr defaultColWidth="9.140625" defaultRowHeight="12.75"/>
  <cols>
    <col min="1" max="1" width="17.8515625" style="0" bestFit="1" customWidth="1"/>
    <col min="2" max="2" width="57.7109375" style="134" customWidth="1"/>
  </cols>
  <sheetData>
    <row r="1" ht="12.75">
      <c r="A1" s="138" t="s">
        <v>181</v>
      </c>
    </row>
    <row r="3" spans="1:2" ht="25.5" customHeight="1">
      <c r="A3" s="134"/>
      <c r="B3" s="134" t="s">
        <v>342</v>
      </c>
    </row>
    <row r="4" ht="25.5">
      <c r="B4" s="134" t="s">
        <v>183</v>
      </c>
    </row>
    <row r="8" ht="12.75">
      <c r="A8" s="138" t="s">
        <v>182</v>
      </c>
    </row>
    <row r="9" spans="1:2" ht="12.75">
      <c r="A9" s="110"/>
      <c r="B9" s="134" t="s">
        <v>186</v>
      </c>
    </row>
    <row r="10" spans="1:2" ht="12.75">
      <c r="A10" s="141" t="s">
        <v>188</v>
      </c>
      <c r="B10" s="134" t="s">
        <v>187</v>
      </c>
    </row>
    <row r="11" spans="1:2" ht="12.75">
      <c r="A11" s="140" t="s">
        <v>346</v>
      </c>
      <c r="B11" s="134" t="s">
        <v>347</v>
      </c>
    </row>
    <row r="12" spans="1:2" ht="25.5">
      <c r="A12" t="s">
        <v>64</v>
      </c>
      <c r="B12" s="134" t="s">
        <v>329</v>
      </c>
    </row>
    <row r="13" spans="1:2" ht="12.75">
      <c r="A13" t="s">
        <v>60</v>
      </c>
      <c r="B13" s="134" t="s">
        <v>189</v>
      </c>
    </row>
    <row r="15" spans="1:2" ht="38.25">
      <c r="A15" s="133" t="s">
        <v>328</v>
      </c>
      <c r="B15" s="134" t="s">
        <v>348</v>
      </c>
    </row>
    <row r="16" spans="1:2" ht="25.5">
      <c r="A16" t="s">
        <v>61</v>
      </c>
      <c r="B16" s="134" t="s">
        <v>191</v>
      </c>
    </row>
    <row r="17" spans="1:2" ht="12.75">
      <c r="A17" t="s">
        <v>63</v>
      </c>
      <c r="B17" s="134" t="s">
        <v>192</v>
      </c>
    </row>
    <row r="18" spans="1:2" ht="12.75">
      <c r="A18" t="s">
        <v>62</v>
      </c>
      <c r="B18" s="134" t="s">
        <v>190</v>
      </c>
    </row>
    <row r="22" spans="1:2" ht="12.75">
      <c r="A22" s="138" t="s">
        <v>343</v>
      </c>
      <c r="B22" s="139" t="s">
        <v>344</v>
      </c>
    </row>
    <row r="23" ht="12.75">
      <c r="B23" s="134" t="s">
        <v>345</v>
      </c>
    </row>
  </sheetData>
  <hyperlinks>
    <hyperlink ref="B22" r:id="rId1" display="deliveryAssurance@ercot.com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5"/>
  <sheetViews>
    <sheetView showGridLines="0" tabSelected="1" zoomScale="75" zoomScaleNormal="75" workbookViewId="0" topLeftCell="A1">
      <pane xSplit="5" ySplit="3" topLeftCell="F3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33" sqref="C33"/>
    </sheetView>
  </sheetViews>
  <sheetFormatPr defaultColWidth="9.140625" defaultRowHeight="12.75"/>
  <cols>
    <col min="1" max="2" width="9.140625" style="67" customWidth="1"/>
    <col min="3" max="3" width="19.421875" style="19" bestFit="1" customWidth="1"/>
    <col min="4" max="4" width="14.57421875" style="19" customWidth="1"/>
    <col min="5" max="5" width="19.57421875" style="10" customWidth="1"/>
    <col min="6" max="6" width="128.8515625" style="1" customWidth="1"/>
    <col min="7" max="7" width="16.140625" style="2" hidden="1" customWidth="1"/>
    <col min="8" max="8" width="17.57421875" style="2" hidden="1" customWidth="1"/>
    <col min="9" max="9" width="18.7109375" style="3" hidden="1" customWidth="1"/>
    <col min="10" max="12" width="18.7109375" style="4" hidden="1" customWidth="1"/>
    <col min="13" max="13" width="16.28125" style="4" hidden="1" customWidth="1"/>
    <col min="14" max="14" width="22.8515625" style="4" hidden="1" customWidth="1"/>
    <col min="15" max="15" width="16.28125" style="4" customWidth="1"/>
    <col min="16" max="18" width="22.8515625" style="4" customWidth="1"/>
    <col min="19" max="19" width="55.421875" style="24" customWidth="1"/>
    <col min="20" max="20" width="22.57421875" style="19" bestFit="1" customWidth="1"/>
    <col min="21" max="21" width="22.57421875" style="19" customWidth="1"/>
    <col min="22" max="22" width="51.00390625" style="54" customWidth="1"/>
    <col min="23" max="23" width="0.42578125" style="29" customWidth="1"/>
    <col min="24" max="16384" width="9.140625" style="29" customWidth="1"/>
  </cols>
  <sheetData>
    <row r="1" spans="3:22" ht="12.75">
      <c r="C1" s="27"/>
      <c r="D1" s="27"/>
      <c r="E1" s="16"/>
      <c r="F1" s="26"/>
      <c r="G1" s="15"/>
      <c r="H1" s="15"/>
      <c r="I1" s="34"/>
      <c r="J1" s="35"/>
      <c r="K1" s="35"/>
      <c r="L1" s="35"/>
      <c r="M1" s="35"/>
      <c r="N1" s="35"/>
      <c r="O1" s="35"/>
      <c r="P1" s="35"/>
      <c r="Q1" s="35"/>
      <c r="R1" s="35"/>
      <c r="S1" s="21"/>
      <c r="T1" s="36"/>
      <c r="U1" s="36"/>
      <c r="V1" s="52"/>
    </row>
    <row r="2" spans="1:22" s="30" customFormat="1" ht="60.75" customHeight="1">
      <c r="A2" s="68" t="s">
        <v>153</v>
      </c>
      <c r="B2" s="68" t="s">
        <v>211</v>
      </c>
      <c r="C2" s="38" t="s">
        <v>96</v>
      </c>
      <c r="D2" s="38" t="s">
        <v>154</v>
      </c>
      <c r="E2" s="39" t="s">
        <v>155</v>
      </c>
      <c r="F2" s="38" t="s">
        <v>102</v>
      </c>
      <c r="G2" s="38" t="s">
        <v>106</v>
      </c>
      <c r="H2" s="38" t="s">
        <v>107</v>
      </c>
      <c r="I2" s="49" t="s">
        <v>54</v>
      </c>
      <c r="J2" s="49" t="s">
        <v>55</v>
      </c>
      <c r="K2" s="49" t="s">
        <v>241</v>
      </c>
      <c r="L2" s="49" t="s">
        <v>242</v>
      </c>
      <c r="M2" s="49" t="s">
        <v>256</v>
      </c>
      <c r="N2" s="49" t="s">
        <v>257</v>
      </c>
      <c r="O2" s="49" t="s">
        <v>258</v>
      </c>
      <c r="P2" s="49" t="s">
        <v>259</v>
      </c>
      <c r="Q2" s="49" t="s">
        <v>421</v>
      </c>
      <c r="R2" s="49" t="s">
        <v>422</v>
      </c>
      <c r="S2" s="39" t="s">
        <v>93</v>
      </c>
      <c r="T2" s="40" t="s">
        <v>304</v>
      </c>
      <c r="U2" s="40" t="s">
        <v>212</v>
      </c>
      <c r="V2" s="39" t="s">
        <v>59</v>
      </c>
    </row>
    <row r="3" spans="1:22" ht="24.75" customHeight="1">
      <c r="A3" s="190" t="s">
        <v>110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2"/>
    </row>
    <row r="4" spans="1:22" s="75" customFormat="1" ht="97.5" customHeight="1">
      <c r="A4" s="69">
        <v>1</v>
      </c>
      <c r="B4" s="69" t="s">
        <v>202</v>
      </c>
      <c r="C4" s="70" t="s">
        <v>66</v>
      </c>
      <c r="D4" s="70" t="s">
        <v>56</v>
      </c>
      <c r="E4" s="71" t="s">
        <v>69</v>
      </c>
      <c r="F4" s="71" t="s">
        <v>10</v>
      </c>
      <c r="G4" s="72" t="s">
        <v>56</v>
      </c>
      <c r="H4" s="72" t="s">
        <v>56</v>
      </c>
      <c r="I4" s="72" t="s">
        <v>56</v>
      </c>
      <c r="J4" s="72">
        <v>39114</v>
      </c>
      <c r="K4" s="72" t="str">
        <f aca="true" t="shared" si="0" ref="K4:L7">O4</f>
        <v>N/A</v>
      </c>
      <c r="L4" s="72">
        <f t="shared" si="0"/>
        <v>39114</v>
      </c>
      <c r="M4" s="72" t="s">
        <v>56</v>
      </c>
      <c r="N4" s="72">
        <v>39114</v>
      </c>
      <c r="O4" s="72" t="s">
        <v>56</v>
      </c>
      <c r="P4" s="72">
        <v>39114</v>
      </c>
      <c r="Q4" s="72" t="s">
        <v>56</v>
      </c>
      <c r="R4" s="72">
        <v>39114</v>
      </c>
      <c r="S4" s="71" t="s">
        <v>135</v>
      </c>
      <c r="T4" s="73" t="s">
        <v>64</v>
      </c>
      <c r="U4" s="73"/>
      <c r="V4" s="74"/>
    </row>
    <row r="5" spans="1:22" s="76" customFormat="1" ht="24.75" customHeight="1">
      <c r="A5" s="73">
        <v>2</v>
      </c>
      <c r="B5" s="73" t="s">
        <v>202</v>
      </c>
      <c r="C5" s="70" t="s">
        <v>66</v>
      </c>
      <c r="D5" s="71"/>
      <c r="E5" s="71" t="s">
        <v>67</v>
      </c>
      <c r="F5" s="71" t="s">
        <v>68</v>
      </c>
      <c r="G5" s="72" t="s">
        <v>56</v>
      </c>
      <c r="H5" s="72">
        <v>39216</v>
      </c>
      <c r="I5" s="72">
        <v>39202</v>
      </c>
      <c r="J5" s="72">
        <v>39213</v>
      </c>
      <c r="K5" s="72">
        <f t="shared" si="0"/>
        <v>39202</v>
      </c>
      <c r="L5" s="72">
        <f t="shared" si="0"/>
        <v>39213</v>
      </c>
      <c r="M5" s="72">
        <v>39202</v>
      </c>
      <c r="N5" s="72">
        <v>39213</v>
      </c>
      <c r="O5" s="72">
        <v>39202</v>
      </c>
      <c r="P5" s="72">
        <v>39213</v>
      </c>
      <c r="Q5" s="72">
        <v>39202</v>
      </c>
      <c r="R5" s="72">
        <v>39213</v>
      </c>
      <c r="S5" s="71" t="s">
        <v>135</v>
      </c>
      <c r="T5" s="73" t="s">
        <v>64</v>
      </c>
      <c r="U5" s="73" t="s">
        <v>213</v>
      </c>
      <c r="V5" s="74"/>
    </row>
    <row r="6" spans="1:22" s="76" customFormat="1" ht="95.25" customHeight="1">
      <c r="A6" s="77">
        <v>3</v>
      </c>
      <c r="B6" s="77"/>
      <c r="C6" s="77" t="s">
        <v>110</v>
      </c>
      <c r="D6" s="77" t="s">
        <v>56</v>
      </c>
      <c r="E6" s="78" t="s">
        <v>112</v>
      </c>
      <c r="F6" s="79" t="s">
        <v>113</v>
      </c>
      <c r="G6" s="80" t="s">
        <v>56</v>
      </c>
      <c r="H6" s="80" t="s">
        <v>56</v>
      </c>
      <c r="I6" s="80" t="s">
        <v>56</v>
      </c>
      <c r="J6" s="80" t="s">
        <v>56</v>
      </c>
      <c r="K6" s="80" t="str">
        <f t="shared" si="0"/>
        <v>N/A</v>
      </c>
      <c r="L6" s="80" t="str">
        <f t="shared" si="0"/>
        <v>N/A</v>
      </c>
      <c r="M6" s="80" t="s">
        <v>56</v>
      </c>
      <c r="N6" s="80" t="s">
        <v>56</v>
      </c>
      <c r="O6" s="80" t="s">
        <v>56</v>
      </c>
      <c r="P6" s="80" t="s">
        <v>56</v>
      </c>
      <c r="Q6" s="80" t="s">
        <v>56</v>
      </c>
      <c r="R6" s="80" t="s">
        <v>56</v>
      </c>
      <c r="S6" s="78" t="s">
        <v>128</v>
      </c>
      <c r="T6" s="80" t="s">
        <v>60</v>
      </c>
      <c r="U6" s="80" t="s">
        <v>214</v>
      </c>
      <c r="V6" s="81"/>
    </row>
    <row r="7" spans="1:255" s="42" customFormat="1" ht="111" customHeight="1">
      <c r="A7" s="82">
        <v>4</v>
      </c>
      <c r="B7" s="82"/>
      <c r="C7" s="82" t="s">
        <v>157</v>
      </c>
      <c r="D7" s="82" t="s">
        <v>156</v>
      </c>
      <c r="E7" s="83" t="s">
        <v>131</v>
      </c>
      <c r="F7" s="84" t="s">
        <v>108</v>
      </c>
      <c r="G7" s="85">
        <v>39173</v>
      </c>
      <c r="H7" s="85">
        <v>39263</v>
      </c>
      <c r="I7" s="85">
        <v>39234</v>
      </c>
      <c r="J7" s="85" t="s">
        <v>325</v>
      </c>
      <c r="K7" s="85">
        <f t="shared" si="0"/>
        <v>39234</v>
      </c>
      <c r="L7" s="85">
        <f t="shared" si="0"/>
        <v>39569</v>
      </c>
      <c r="M7" s="85">
        <v>39234</v>
      </c>
      <c r="N7" s="85">
        <v>39569</v>
      </c>
      <c r="O7" s="85">
        <v>39234</v>
      </c>
      <c r="P7" s="85">
        <v>39569</v>
      </c>
      <c r="Q7" s="85">
        <v>39234</v>
      </c>
      <c r="R7" s="85">
        <v>39569</v>
      </c>
      <c r="S7" s="83" t="s">
        <v>327</v>
      </c>
      <c r="T7" s="85" t="s">
        <v>61</v>
      </c>
      <c r="U7" s="85" t="s">
        <v>215</v>
      </c>
      <c r="V7" s="86" t="s">
        <v>326</v>
      </c>
      <c r="W7" s="48"/>
      <c r="X7" s="44"/>
      <c r="Z7" s="45"/>
      <c r="AA7" s="45"/>
      <c r="AB7" s="45"/>
      <c r="AC7" s="45"/>
      <c r="AD7" s="46"/>
      <c r="AE7" s="45"/>
      <c r="AF7" s="45"/>
      <c r="AG7" s="45"/>
      <c r="AH7" s="47"/>
      <c r="AI7" s="44"/>
      <c r="AK7" s="45"/>
      <c r="AL7" s="45"/>
      <c r="AM7" s="45"/>
      <c r="AN7" s="45"/>
      <c r="AO7" s="46"/>
      <c r="AP7" s="45"/>
      <c r="AQ7" s="45"/>
      <c r="AR7" s="45"/>
      <c r="AS7" s="47"/>
      <c r="AT7" s="44"/>
      <c r="AV7" s="45"/>
      <c r="AW7" s="45"/>
      <c r="AX7" s="45"/>
      <c r="AY7" s="45"/>
      <c r="AZ7" s="46"/>
      <c r="BA7" s="45"/>
      <c r="BB7" s="45"/>
      <c r="BC7" s="45"/>
      <c r="BD7" s="47"/>
      <c r="BE7" s="44"/>
      <c r="BG7" s="45"/>
      <c r="BH7" s="45"/>
      <c r="BI7" s="45"/>
      <c r="BJ7" s="45"/>
      <c r="BK7" s="46"/>
      <c r="BL7" s="45"/>
      <c r="BM7" s="45"/>
      <c r="BN7" s="45"/>
      <c r="BO7" s="47"/>
      <c r="BP7" s="44"/>
      <c r="BR7" s="45"/>
      <c r="BS7" s="45"/>
      <c r="BT7" s="45"/>
      <c r="BU7" s="45"/>
      <c r="BV7" s="46"/>
      <c r="BW7" s="45"/>
      <c r="BX7" s="45"/>
      <c r="BY7" s="45"/>
      <c r="BZ7" s="47"/>
      <c r="CA7" s="44"/>
      <c r="CC7" s="45"/>
      <c r="CD7" s="45"/>
      <c r="CE7" s="45"/>
      <c r="CF7" s="45"/>
      <c r="CG7" s="46"/>
      <c r="CH7" s="45"/>
      <c r="CI7" s="45"/>
      <c r="CJ7" s="45"/>
      <c r="CK7" s="47"/>
      <c r="CL7" s="44"/>
      <c r="CN7" s="45"/>
      <c r="CO7" s="45"/>
      <c r="CP7" s="45"/>
      <c r="CQ7" s="45"/>
      <c r="CR7" s="46"/>
      <c r="CS7" s="45"/>
      <c r="CT7" s="45"/>
      <c r="CU7" s="45"/>
      <c r="CV7" s="47"/>
      <c r="CW7" s="44"/>
      <c r="CY7" s="45"/>
      <c r="CZ7" s="45"/>
      <c r="DA7" s="45"/>
      <c r="DB7" s="45"/>
      <c r="DC7" s="46"/>
      <c r="DD7" s="45"/>
      <c r="DE7" s="45"/>
      <c r="DF7" s="45"/>
      <c r="DG7" s="47"/>
      <c r="DH7" s="44"/>
      <c r="DJ7" s="45"/>
      <c r="DK7" s="45"/>
      <c r="DL7" s="45"/>
      <c r="DM7" s="45"/>
      <c r="DN7" s="46"/>
      <c r="DO7" s="45"/>
      <c r="DP7" s="45"/>
      <c r="DQ7" s="45"/>
      <c r="DR7" s="47"/>
      <c r="DS7" s="44"/>
      <c r="DU7" s="45"/>
      <c r="DV7" s="45"/>
      <c r="DW7" s="45"/>
      <c r="DX7" s="45"/>
      <c r="DY7" s="46"/>
      <c r="DZ7" s="45"/>
      <c r="EA7" s="45"/>
      <c r="EB7" s="45"/>
      <c r="EC7" s="47"/>
      <c r="ED7" s="44"/>
      <c r="EF7" s="45"/>
      <c r="EG7" s="45"/>
      <c r="EH7" s="45"/>
      <c r="EI7" s="45"/>
      <c r="EJ7" s="46"/>
      <c r="EK7" s="45"/>
      <c r="EL7" s="45"/>
      <c r="EM7" s="45"/>
      <c r="EN7" s="47"/>
      <c r="EO7" s="44"/>
      <c r="EQ7" s="45"/>
      <c r="ER7" s="45"/>
      <c r="ES7" s="45"/>
      <c r="ET7" s="45"/>
      <c r="EU7" s="46"/>
      <c r="EV7" s="45"/>
      <c r="EW7" s="45"/>
      <c r="EX7" s="45"/>
      <c r="EY7" s="47"/>
      <c r="EZ7" s="44"/>
      <c r="FB7" s="45"/>
      <c r="FC7" s="45"/>
      <c r="FD7" s="45"/>
      <c r="FE7" s="45"/>
      <c r="FF7" s="46"/>
      <c r="FG7" s="45"/>
      <c r="FH7" s="45"/>
      <c r="FI7" s="45"/>
      <c r="FJ7" s="47"/>
      <c r="FK7" s="44"/>
      <c r="FM7" s="45"/>
      <c r="FN7" s="45"/>
      <c r="FO7" s="45"/>
      <c r="FP7" s="45"/>
      <c r="FQ7" s="46"/>
      <c r="FR7" s="45"/>
      <c r="FS7" s="45"/>
      <c r="FT7" s="45"/>
      <c r="FU7" s="47"/>
      <c r="FV7" s="44"/>
      <c r="FX7" s="45"/>
      <c r="FY7" s="45"/>
      <c r="FZ7" s="45"/>
      <c r="GA7" s="45"/>
      <c r="GB7" s="46"/>
      <c r="GC7" s="45"/>
      <c r="GD7" s="45"/>
      <c r="GE7" s="45"/>
      <c r="GF7" s="47"/>
      <c r="GG7" s="44"/>
      <c r="GI7" s="45"/>
      <c r="GJ7" s="45"/>
      <c r="GK7" s="45"/>
      <c r="GL7" s="45"/>
      <c r="GM7" s="46"/>
      <c r="GN7" s="45"/>
      <c r="GO7" s="45"/>
      <c r="GP7" s="45"/>
      <c r="GQ7" s="47"/>
      <c r="GR7" s="44"/>
      <c r="GT7" s="45"/>
      <c r="GU7" s="45"/>
      <c r="GV7" s="45"/>
      <c r="GW7" s="45"/>
      <c r="GX7" s="46"/>
      <c r="GY7" s="45"/>
      <c r="GZ7" s="45"/>
      <c r="HA7" s="45"/>
      <c r="HB7" s="47"/>
      <c r="HC7" s="44"/>
      <c r="HE7" s="45"/>
      <c r="HF7" s="45"/>
      <c r="HG7" s="45"/>
      <c r="HH7" s="45"/>
      <c r="HI7" s="46"/>
      <c r="HJ7" s="45"/>
      <c r="HK7" s="45"/>
      <c r="HL7" s="45"/>
      <c r="HM7" s="47"/>
      <c r="HN7" s="44"/>
      <c r="HP7" s="45"/>
      <c r="HQ7" s="45"/>
      <c r="HR7" s="45"/>
      <c r="HS7" s="45"/>
      <c r="HT7" s="46"/>
      <c r="HU7" s="45"/>
      <c r="HV7" s="45"/>
      <c r="HW7" s="45"/>
      <c r="HX7" s="47"/>
      <c r="HY7" s="44"/>
      <c r="IA7" s="45"/>
      <c r="IB7" s="45"/>
      <c r="IC7" s="45"/>
      <c r="ID7" s="45"/>
      <c r="IE7" s="46"/>
      <c r="IF7" s="45"/>
      <c r="IG7" s="45"/>
      <c r="IH7" s="45"/>
      <c r="II7" s="47"/>
      <c r="IJ7" s="44"/>
      <c r="IL7" s="45"/>
      <c r="IM7" s="45"/>
      <c r="IN7" s="45"/>
      <c r="IO7" s="45"/>
      <c r="IP7" s="46"/>
      <c r="IQ7" s="45"/>
      <c r="IR7" s="45"/>
      <c r="IS7" s="45"/>
      <c r="IT7" s="47"/>
      <c r="IU7" s="44"/>
    </row>
    <row r="8" spans="1:255" s="89" customFormat="1" ht="143.25" customHeight="1">
      <c r="A8" s="82">
        <v>5</v>
      </c>
      <c r="B8" s="82"/>
      <c r="C8" s="82" t="s">
        <v>111</v>
      </c>
      <c r="D8" s="83" t="s">
        <v>319</v>
      </c>
      <c r="E8" s="83" t="s">
        <v>320</v>
      </c>
      <c r="F8" s="84" t="s">
        <v>109</v>
      </c>
      <c r="G8" s="85">
        <v>39234</v>
      </c>
      <c r="H8" s="85">
        <v>39355</v>
      </c>
      <c r="I8" s="85">
        <v>39234</v>
      </c>
      <c r="J8" s="85">
        <v>39355</v>
      </c>
      <c r="K8" s="85">
        <f>O8</f>
        <v>39234</v>
      </c>
      <c r="L8" s="85">
        <v>39428</v>
      </c>
      <c r="M8" s="85">
        <v>39234</v>
      </c>
      <c r="N8" s="85">
        <v>39447</v>
      </c>
      <c r="O8" s="85">
        <v>39234</v>
      </c>
      <c r="P8" s="85">
        <v>39478</v>
      </c>
      <c r="Q8" s="85">
        <v>39234</v>
      </c>
      <c r="R8" s="85">
        <v>39478</v>
      </c>
      <c r="S8" s="83" t="s">
        <v>265</v>
      </c>
      <c r="T8" s="85" t="s">
        <v>61</v>
      </c>
      <c r="U8" s="85" t="s">
        <v>214</v>
      </c>
      <c r="V8" s="86" t="s">
        <v>299</v>
      </c>
      <c r="W8" s="87"/>
      <c r="X8" s="88"/>
      <c r="Z8" s="90"/>
      <c r="AA8" s="90"/>
      <c r="AB8" s="90"/>
      <c r="AC8" s="90"/>
      <c r="AD8" s="88"/>
      <c r="AE8" s="90"/>
      <c r="AF8" s="90"/>
      <c r="AG8" s="90"/>
      <c r="AH8" s="91"/>
      <c r="AI8" s="88"/>
      <c r="AK8" s="90"/>
      <c r="AL8" s="90"/>
      <c r="AM8" s="90"/>
      <c r="AN8" s="90"/>
      <c r="AO8" s="88"/>
      <c r="AP8" s="90"/>
      <c r="AQ8" s="90"/>
      <c r="AR8" s="90"/>
      <c r="AS8" s="91"/>
      <c r="AT8" s="88"/>
      <c r="AV8" s="90"/>
      <c r="AW8" s="90"/>
      <c r="AX8" s="90"/>
      <c r="AY8" s="90"/>
      <c r="AZ8" s="88"/>
      <c r="BA8" s="90"/>
      <c r="BB8" s="90"/>
      <c r="BC8" s="90"/>
      <c r="BD8" s="91"/>
      <c r="BE8" s="88"/>
      <c r="BG8" s="90"/>
      <c r="BH8" s="90"/>
      <c r="BI8" s="90"/>
      <c r="BJ8" s="90"/>
      <c r="BK8" s="88"/>
      <c r="BL8" s="90"/>
      <c r="BM8" s="90"/>
      <c r="BN8" s="90"/>
      <c r="BO8" s="91"/>
      <c r="BP8" s="88"/>
      <c r="BR8" s="90"/>
      <c r="BS8" s="90"/>
      <c r="BT8" s="90"/>
      <c r="BU8" s="90"/>
      <c r="BV8" s="88"/>
      <c r="BW8" s="90"/>
      <c r="BX8" s="90"/>
      <c r="BY8" s="90"/>
      <c r="BZ8" s="91"/>
      <c r="CA8" s="88"/>
      <c r="CC8" s="90"/>
      <c r="CD8" s="90"/>
      <c r="CE8" s="90"/>
      <c r="CF8" s="90"/>
      <c r="CG8" s="88"/>
      <c r="CH8" s="90"/>
      <c r="CI8" s="90"/>
      <c r="CJ8" s="90"/>
      <c r="CK8" s="91"/>
      <c r="CL8" s="88"/>
      <c r="CN8" s="90"/>
      <c r="CO8" s="90"/>
      <c r="CP8" s="90"/>
      <c r="CQ8" s="90"/>
      <c r="CR8" s="88"/>
      <c r="CS8" s="90"/>
      <c r="CT8" s="90"/>
      <c r="CU8" s="90"/>
      <c r="CV8" s="91"/>
      <c r="CW8" s="88"/>
      <c r="CY8" s="90"/>
      <c r="CZ8" s="90"/>
      <c r="DA8" s="90"/>
      <c r="DB8" s="90"/>
      <c r="DC8" s="88"/>
      <c r="DD8" s="90"/>
      <c r="DE8" s="90"/>
      <c r="DF8" s="90"/>
      <c r="DG8" s="91"/>
      <c r="DH8" s="88"/>
      <c r="DJ8" s="90"/>
      <c r="DK8" s="90"/>
      <c r="DL8" s="90"/>
      <c r="DM8" s="90"/>
      <c r="DN8" s="88"/>
      <c r="DO8" s="90"/>
      <c r="DP8" s="90"/>
      <c r="DQ8" s="90"/>
      <c r="DR8" s="91"/>
      <c r="DS8" s="88"/>
      <c r="DU8" s="90"/>
      <c r="DV8" s="90"/>
      <c r="DW8" s="90"/>
      <c r="DX8" s="90"/>
      <c r="DY8" s="88"/>
      <c r="DZ8" s="90"/>
      <c r="EA8" s="90"/>
      <c r="EB8" s="90"/>
      <c r="EC8" s="91"/>
      <c r="ED8" s="88"/>
      <c r="EF8" s="90"/>
      <c r="EG8" s="90"/>
      <c r="EH8" s="90"/>
      <c r="EI8" s="90"/>
      <c r="EJ8" s="88"/>
      <c r="EK8" s="90"/>
      <c r="EL8" s="90"/>
      <c r="EM8" s="90"/>
      <c r="EN8" s="91"/>
      <c r="EO8" s="88"/>
      <c r="EQ8" s="90"/>
      <c r="ER8" s="90"/>
      <c r="ES8" s="90"/>
      <c r="ET8" s="90"/>
      <c r="EU8" s="88"/>
      <c r="EV8" s="90"/>
      <c r="EW8" s="90"/>
      <c r="EX8" s="90"/>
      <c r="EY8" s="91"/>
      <c r="EZ8" s="88"/>
      <c r="FB8" s="90"/>
      <c r="FC8" s="90"/>
      <c r="FD8" s="90"/>
      <c r="FE8" s="90"/>
      <c r="FF8" s="88"/>
      <c r="FG8" s="90"/>
      <c r="FH8" s="90"/>
      <c r="FI8" s="90"/>
      <c r="FJ8" s="91"/>
      <c r="FK8" s="88"/>
      <c r="FM8" s="90"/>
      <c r="FN8" s="90"/>
      <c r="FO8" s="90"/>
      <c r="FP8" s="90"/>
      <c r="FQ8" s="88"/>
      <c r="FR8" s="90"/>
      <c r="FS8" s="90"/>
      <c r="FT8" s="90"/>
      <c r="FU8" s="91"/>
      <c r="FV8" s="88"/>
      <c r="FX8" s="90"/>
      <c r="FY8" s="90"/>
      <c r="FZ8" s="90"/>
      <c r="GA8" s="90"/>
      <c r="GB8" s="88"/>
      <c r="GC8" s="90"/>
      <c r="GD8" s="90"/>
      <c r="GE8" s="90"/>
      <c r="GF8" s="91"/>
      <c r="GG8" s="88"/>
      <c r="GI8" s="90"/>
      <c r="GJ8" s="90"/>
      <c r="GK8" s="90"/>
      <c r="GL8" s="90"/>
      <c r="GM8" s="88"/>
      <c r="GN8" s="90"/>
      <c r="GO8" s="90"/>
      <c r="GP8" s="90"/>
      <c r="GQ8" s="91"/>
      <c r="GR8" s="88"/>
      <c r="GT8" s="90"/>
      <c r="GU8" s="90"/>
      <c r="GV8" s="90"/>
      <c r="GW8" s="90"/>
      <c r="GX8" s="88"/>
      <c r="GY8" s="90"/>
      <c r="GZ8" s="90"/>
      <c r="HA8" s="90"/>
      <c r="HB8" s="91"/>
      <c r="HC8" s="88"/>
      <c r="HE8" s="90"/>
      <c r="HF8" s="90"/>
      <c r="HG8" s="90"/>
      <c r="HH8" s="90"/>
      <c r="HI8" s="88"/>
      <c r="HJ8" s="90"/>
      <c r="HK8" s="90"/>
      <c r="HL8" s="90"/>
      <c r="HM8" s="91"/>
      <c r="HN8" s="88"/>
      <c r="HP8" s="90"/>
      <c r="HQ8" s="90"/>
      <c r="HR8" s="90"/>
      <c r="HS8" s="90"/>
      <c r="HT8" s="88"/>
      <c r="HU8" s="90"/>
      <c r="HV8" s="90"/>
      <c r="HW8" s="90"/>
      <c r="HX8" s="91"/>
      <c r="HY8" s="88"/>
      <c r="IA8" s="90"/>
      <c r="IB8" s="90"/>
      <c r="IC8" s="90"/>
      <c r="ID8" s="90"/>
      <c r="IE8" s="88"/>
      <c r="IF8" s="90"/>
      <c r="IG8" s="90"/>
      <c r="IH8" s="90"/>
      <c r="II8" s="91"/>
      <c r="IJ8" s="88"/>
      <c r="IL8" s="90"/>
      <c r="IM8" s="90"/>
      <c r="IN8" s="90"/>
      <c r="IO8" s="90"/>
      <c r="IP8" s="88"/>
      <c r="IQ8" s="90"/>
      <c r="IR8" s="90"/>
      <c r="IS8" s="90"/>
      <c r="IT8" s="91"/>
      <c r="IU8" s="88"/>
    </row>
    <row r="9" spans="1:22" s="31" customFormat="1" ht="24.75" customHeight="1">
      <c r="A9" s="190" t="s">
        <v>161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2"/>
    </row>
    <row r="10" spans="1:22" s="112" customFormat="1" ht="135" customHeight="1">
      <c r="A10" s="70">
        <v>6</v>
      </c>
      <c r="B10" s="70" t="s">
        <v>202</v>
      </c>
      <c r="C10" s="70" t="s">
        <v>66</v>
      </c>
      <c r="D10" s="71"/>
      <c r="E10" s="71" t="s">
        <v>73</v>
      </c>
      <c r="F10" s="71" t="s">
        <v>11</v>
      </c>
      <c r="G10" s="72" t="s">
        <v>56</v>
      </c>
      <c r="H10" s="72">
        <v>39268</v>
      </c>
      <c r="I10" s="72">
        <v>39321</v>
      </c>
      <c r="J10" s="72">
        <v>39331</v>
      </c>
      <c r="K10" s="72">
        <f aca="true" t="shared" si="1" ref="K10:L12">O10</f>
        <v>39321</v>
      </c>
      <c r="L10" s="72">
        <f t="shared" si="1"/>
        <v>39331</v>
      </c>
      <c r="M10" s="72">
        <v>39321</v>
      </c>
      <c r="N10" s="72">
        <v>39331</v>
      </c>
      <c r="O10" s="72">
        <v>39321</v>
      </c>
      <c r="P10" s="72">
        <v>39331</v>
      </c>
      <c r="Q10" s="72">
        <v>39321</v>
      </c>
      <c r="R10" s="72">
        <v>39331</v>
      </c>
      <c r="S10" s="71" t="s">
        <v>185</v>
      </c>
      <c r="T10" s="73" t="s">
        <v>64</v>
      </c>
      <c r="U10" s="73" t="s">
        <v>67</v>
      </c>
      <c r="V10" s="71" t="s">
        <v>321</v>
      </c>
    </row>
    <row r="11" spans="1:22" s="105" customFormat="1" ht="54.75" customHeight="1">
      <c r="A11" s="70">
        <v>7</v>
      </c>
      <c r="B11" s="70" t="s">
        <v>203</v>
      </c>
      <c r="C11" s="70" t="s">
        <v>66</v>
      </c>
      <c r="D11" s="71"/>
      <c r="E11" s="71" t="s">
        <v>72</v>
      </c>
      <c r="F11" s="71" t="s">
        <v>13</v>
      </c>
      <c r="G11" s="72" t="s">
        <v>56</v>
      </c>
      <c r="H11" s="72">
        <v>39258</v>
      </c>
      <c r="I11" s="72">
        <v>39238</v>
      </c>
      <c r="J11" s="72">
        <v>39258</v>
      </c>
      <c r="K11" s="72">
        <f t="shared" si="1"/>
        <v>39238</v>
      </c>
      <c r="L11" s="72">
        <f t="shared" si="1"/>
        <v>39258</v>
      </c>
      <c r="M11" s="72">
        <v>39238</v>
      </c>
      <c r="N11" s="72">
        <v>39258</v>
      </c>
      <c r="O11" s="72">
        <v>39238</v>
      </c>
      <c r="P11" s="72">
        <v>39258</v>
      </c>
      <c r="Q11" s="72">
        <v>39238</v>
      </c>
      <c r="R11" s="72">
        <v>39258</v>
      </c>
      <c r="S11" s="71" t="s">
        <v>137</v>
      </c>
      <c r="T11" s="73" t="s">
        <v>64</v>
      </c>
      <c r="U11" s="73"/>
      <c r="V11" s="74"/>
    </row>
    <row r="12" spans="1:22" s="105" customFormat="1" ht="55.5" customHeight="1">
      <c r="A12" s="70">
        <v>8</v>
      </c>
      <c r="B12" s="70" t="s">
        <v>203</v>
      </c>
      <c r="C12" s="70" t="s">
        <v>66</v>
      </c>
      <c r="D12" s="71"/>
      <c r="E12" s="71" t="s">
        <v>74</v>
      </c>
      <c r="F12" s="71" t="s">
        <v>14</v>
      </c>
      <c r="G12" s="72" t="s">
        <v>56</v>
      </c>
      <c r="H12" s="72">
        <v>39326</v>
      </c>
      <c r="I12" s="72">
        <v>39294</v>
      </c>
      <c r="J12" s="72">
        <v>39326</v>
      </c>
      <c r="K12" s="72">
        <f t="shared" si="1"/>
        <v>39294</v>
      </c>
      <c r="L12" s="72">
        <f t="shared" si="1"/>
        <v>39326</v>
      </c>
      <c r="M12" s="72">
        <v>39294</v>
      </c>
      <c r="N12" s="72">
        <v>39326</v>
      </c>
      <c r="O12" s="72">
        <v>39294</v>
      </c>
      <c r="P12" s="72">
        <v>39326</v>
      </c>
      <c r="Q12" s="72">
        <v>39294</v>
      </c>
      <c r="R12" s="72">
        <v>39326</v>
      </c>
      <c r="S12" s="71" t="s">
        <v>137</v>
      </c>
      <c r="T12" s="73" t="s">
        <v>64</v>
      </c>
      <c r="U12" s="73" t="s">
        <v>72</v>
      </c>
      <c r="V12" s="74"/>
    </row>
    <row r="13" spans="1:22" s="31" customFormat="1" ht="117.75" customHeight="1">
      <c r="A13" s="93">
        <v>9</v>
      </c>
      <c r="B13" s="93" t="s">
        <v>204</v>
      </c>
      <c r="C13" s="93" t="s">
        <v>66</v>
      </c>
      <c r="D13" s="94"/>
      <c r="E13" s="94" t="s">
        <v>391</v>
      </c>
      <c r="F13" s="94" t="s">
        <v>359</v>
      </c>
      <c r="G13" s="95" t="s">
        <v>56</v>
      </c>
      <c r="H13" s="95">
        <v>39278</v>
      </c>
      <c r="I13" s="95" t="s">
        <v>56</v>
      </c>
      <c r="J13" s="95" t="s">
        <v>56</v>
      </c>
      <c r="K13" s="95" t="s">
        <v>56</v>
      </c>
      <c r="L13" s="95" t="s">
        <v>56</v>
      </c>
      <c r="M13" s="95">
        <v>39449</v>
      </c>
      <c r="N13" s="95">
        <v>39478</v>
      </c>
      <c r="O13" s="95">
        <v>39479</v>
      </c>
      <c r="P13" s="95">
        <v>39507</v>
      </c>
      <c r="Q13" s="95">
        <v>39479</v>
      </c>
      <c r="R13" s="95">
        <v>39507</v>
      </c>
      <c r="S13" s="94" t="s">
        <v>429</v>
      </c>
      <c r="T13" s="151" t="s">
        <v>61</v>
      </c>
      <c r="U13" s="151" t="s">
        <v>361</v>
      </c>
      <c r="V13" s="113" t="s">
        <v>267</v>
      </c>
    </row>
    <row r="14" spans="1:22" s="31" customFormat="1" ht="108" customHeight="1">
      <c r="A14" s="50">
        <v>10</v>
      </c>
      <c r="B14" s="50" t="s">
        <v>204</v>
      </c>
      <c r="C14" s="50" t="s">
        <v>66</v>
      </c>
      <c r="D14" s="21"/>
      <c r="E14" s="21" t="s">
        <v>392</v>
      </c>
      <c r="F14" s="21" t="s">
        <v>360</v>
      </c>
      <c r="G14" s="51" t="s">
        <v>56</v>
      </c>
      <c r="H14" s="51">
        <v>39278</v>
      </c>
      <c r="I14" s="51" t="s">
        <v>56</v>
      </c>
      <c r="J14" s="51" t="s">
        <v>56</v>
      </c>
      <c r="K14" s="51" t="s">
        <v>56</v>
      </c>
      <c r="L14" s="51" t="s">
        <v>56</v>
      </c>
      <c r="M14" s="51">
        <v>39479</v>
      </c>
      <c r="N14" s="51">
        <v>39506</v>
      </c>
      <c r="O14" s="51">
        <v>39508</v>
      </c>
      <c r="P14" s="51">
        <v>39538</v>
      </c>
      <c r="Q14" s="51">
        <v>39508</v>
      </c>
      <c r="R14" s="51">
        <v>39538</v>
      </c>
      <c r="S14" s="21" t="s">
        <v>266</v>
      </c>
      <c r="T14" s="145" t="s">
        <v>61</v>
      </c>
      <c r="U14" s="145" t="s">
        <v>361</v>
      </c>
      <c r="V14" s="114" t="s">
        <v>268</v>
      </c>
    </row>
    <row r="15" spans="1:22" s="31" customFormat="1" ht="78.75" customHeight="1">
      <c r="A15" s="50">
        <v>11</v>
      </c>
      <c r="B15" s="50" t="s">
        <v>204</v>
      </c>
      <c r="C15" s="50" t="s">
        <v>66</v>
      </c>
      <c r="D15" s="21"/>
      <c r="E15" s="21" t="s">
        <v>409</v>
      </c>
      <c r="F15" s="21" t="s">
        <v>362</v>
      </c>
      <c r="G15" s="51" t="s">
        <v>56</v>
      </c>
      <c r="H15" s="51">
        <v>39278</v>
      </c>
      <c r="I15" s="51" t="s">
        <v>56</v>
      </c>
      <c r="J15" s="51" t="s">
        <v>56</v>
      </c>
      <c r="K15" s="51" t="s">
        <v>56</v>
      </c>
      <c r="L15" s="51" t="s">
        <v>56</v>
      </c>
      <c r="M15" s="51">
        <v>39508</v>
      </c>
      <c r="N15" s="51">
        <v>39538</v>
      </c>
      <c r="O15" s="51">
        <v>39539</v>
      </c>
      <c r="P15" s="51">
        <v>39568</v>
      </c>
      <c r="Q15" s="51">
        <v>39539</v>
      </c>
      <c r="R15" s="51">
        <v>39568</v>
      </c>
      <c r="S15" s="21" t="s">
        <v>266</v>
      </c>
      <c r="T15" s="145" t="s">
        <v>61</v>
      </c>
      <c r="U15" s="145" t="s">
        <v>361</v>
      </c>
      <c r="V15" s="114"/>
    </row>
    <row r="16" spans="1:22" s="92" customFormat="1" ht="105.75" customHeight="1">
      <c r="A16" s="93">
        <v>12</v>
      </c>
      <c r="B16" s="93" t="s">
        <v>203</v>
      </c>
      <c r="C16" s="93" t="s">
        <v>66</v>
      </c>
      <c r="D16" s="93" t="s">
        <v>56</v>
      </c>
      <c r="E16" s="94" t="s">
        <v>99</v>
      </c>
      <c r="F16" s="94" t="s">
        <v>278</v>
      </c>
      <c r="G16" s="95" t="s">
        <v>56</v>
      </c>
      <c r="H16" s="95" t="s">
        <v>56</v>
      </c>
      <c r="I16" s="95">
        <v>39356</v>
      </c>
      <c r="J16" s="95">
        <v>39387</v>
      </c>
      <c r="K16" s="95">
        <f>O16</f>
        <v>39454</v>
      </c>
      <c r="L16" s="95">
        <f>P16</f>
        <v>39465</v>
      </c>
      <c r="M16" s="95">
        <v>39391</v>
      </c>
      <c r="N16" s="95">
        <v>39448</v>
      </c>
      <c r="O16" s="95">
        <v>39454</v>
      </c>
      <c r="P16" s="95">
        <v>39465</v>
      </c>
      <c r="Q16" s="111">
        <v>39493</v>
      </c>
      <c r="R16" s="111">
        <v>39508</v>
      </c>
      <c r="S16" s="94" t="s">
        <v>431</v>
      </c>
      <c r="T16" s="151" t="s">
        <v>61</v>
      </c>
      <c r="U16" s="151" t="s">
        <v>74</v>
      </c>
      <c r="V16" s="113" t="s">
        <v>322</v>
      </c>
    </row>
    <row r="17" spans="1:22" ht="134.25" customHeight="1">
      <c r="A17" s="50">
        <v>13</v>
      </c>
      <c r="B17" s="50" t="s">
        <v>203</v>
      </c>
      <c r="C17" s="50" t="s">
        <v>66</v>
      </c>
      <c r="D17" s="50"/>
      <c r="E17" s="60" t="s">
        <v>85</v>
      </c>
      <c r="F17" s="21" t="s">
        <v>23</v>
      </c>
      <c r="G17" s="51" t="s">
        <v>56</v>
      </c>
      <c r="H17" s="51">
        <v>39448</v>
      </c>
      <c r="I17" s="61">
        <v>39417</v>
      </c>
      <c r="J17" s="61">
        <v>39462</v>
      </c>
      <c r="K17" s="61">
        <f>O17</f>
        <v>39493</v>
      </c>
      <c r="L17" s="61">
        <f>P17</f>
        <v>39522</v>
      </c>
      <c r="M17" s="61">
        <v>39462</v>
      </c>
      <c r="N17" s="61">
        <v>39522</v>
      </c>
      <c r="O17" s="61">
        <v>39493</v>
      </c>
      <c r="P17" s="61">
        <v>39522</v>
      </c>
      <c r="Q17" s="115">
        <v>39539</v>
      </c>
      <c r="R17" s="115">
        <v>39553</v>
      </c>
      <c r="S17" s="21" t="s">
        <v>430</v>
      </c>
      <c r="T17" s="59" t="s">
        <v>61</v>
      </c>
      <c r="U17" s="59" t="s">
        <v>99</v>
      </c>
      <c r="V17" s="28" t="s">
        <v>149</v>
      </c>
    </row>
    <row r="18" spans="1:22" s="89" customFormat="1" ht="402" customHeight="1">
      <c r="A18" s="98">
        <v>14</v>
      </c>
      <c r="B18" s="98"/>
      <c r="C18" s="98" t="s">
        <v>100</v>
      </c>
      <c r="D18" s="98" t="s">
        <v>158</v>
      </c>
      <c r="E18" s="99" t="s">
        <v>184</v>
      </c>
      <c r="F18" s="100" t="s">
        <v>2</v>
      </c>
      <c r="G18" s="101">
        <v>39309</v>
      </c>
      <c r="H18" s="101">
        <v>39416</v>
      </c>
      <c r="I18" s="101">
        <v>39332</v>
      </c>
      <c r="J18" s="101">
        <v>39447</v>
      </c>
      <c r="K18" s="101">
        <f>O18</f>
        <v>39332</v>
      </c>
      <c r="L18" s="101">
        <v>39447</v>
      </c>
      <c r="M18" s="101">
        <v>39332</v>
      </c>
      <c r="N18" s="101">
        <v>39507</v>
      </c>
      <c r="O18" s="101">
        <v>39332</v>
      </c>
      <c r="P18" s="101">
        <v>39538</v>
      </c>
      <c r="Q18" s="101">
        <v>39332</v>
      </c>
      <c r="R18" s="101">
        <v>39538</v>
      </c>
      <c r="S18" s="99" t="s">
        <v>269</v>
      </c>
      <c r="T18" s="101" t="s">
        <v>61</v>
      </c>
      <c r="U18" s="101" t="s">
        <v>410</v>
      </c>
      <c r="V18" s="102" t="s">
        <v>323</v>
      </c>
    </row>
    <row r="19" spans="1:22" s="128" customFormat="1" ht="52.5" customHeight="1">
      <c r="A19" s="123">
        <v>15</v>
      </c>
      <c r="B19" s="123"/>
      <c r="C19" s="123" t="s">
        <v>100</v>
      </c>
      <c r="D19" s="123" t="s">
        <v>56</v>
      </c>
      <c r="E19" s="124" t="s">
        <v>159</v>
      </c>
      <c r="F19" s="125"/>
      <c r="G19" s="126" t="s">
        <v>56</v>
      </c>
      <c r="H19" s="126" t="s">
        <v>56</v>
      </c>
      <c r="I19" s="126">
        <v>39387</v>
      </c>
      <c r="J19" s="126"/>
      <c r="K19" s="126">
        <f>O19</f>
        <v>39387</v>
      </c>
      <c r="L19" s="126"/>
      <c r="M19" s="126">
        <v>39387</v>
      </c>
      <c r="N19" s="126"/>
      <c r="O19" s="126">
        <v>39387</v>
      </c>
      <c r="P19" s="126"/>
      <c r="Q19" s="126">
        <v>39387</v>
      </c>
      <c r="R19" s="126"/>
      <c r="S19" s="124" t="s">
        <v>324</v>
      </c>
      <c r="T19" s="126" t="s">
        <v>64</v>
      </c>
      <c r="U19" s="126"/>
      <c r="V19" s="127"/>
    </row>
    <row r="20" spans="1:22" s="42" customFormat="1" ht="45" customHeight="1">
      <c r="A20" s="55">
        <v>16</v>
      </c>
      <c r="B20" s="55"/>
      <c r="C20" s="55" t="s">
        <v>100</v>
      </c>
      <c r="D20" s="55" t="s">
        <v>56</v>
      </c>
      <c r="E20" s="22" t="s">
        <v>130</v>
      </c>
      <c r="F20" s="56" t="s">
        <v>115</v>
      </c>
      <c r="G20" s="57" t="s">
        <v>56</v>
      </c>
      <c r="H20" s="57" t="s">
        <v>56</v>
      </c>
      <c r="I20" s="57">
        <v>39447</v>
      </c>
      <c r="J20" s="57"/>
      <c r="K20" s="57">
        <v>39447</v>
      </c>
      <c r="L20" s="57"/>
      <c r="M20" s="57">
        <v>39507</v>
      </c>
      <c r="N20" s="57"/>
      <c r="O20" s="57">
        <v>39538</v>
      </c>
      <c r="P20" s="57"/>
      <c r="Q20" s="57">
        <v>39538</v>
      </c>
      <c r="R20" s="57"/>
      <c r="S20" s="22" t="s">
        <v>363</v>
      </c>
      <c r="T20" s="57" t="s">
        <v>63</v>
      </c>
      <c r="U20" s="57" t="s">
        <v>392</v>
      </c>
      <c r="V20" s="58" t="s">
        <v>136</v>
      </c>
    </row>
    <row r="21" spans="1:22" s="43" customFormat="1" ht="409.5" customHeight="1">
      <c r="A21" s="55">
        <v>17</v>
      </c>
      <c r="B21" s="55"/>
      <c r="C21" s="55" t="s">
        <v>101</v>
      </c>
      <c r="D21" s="55" t="s">
        <v>160</v>
      </c>
      <c r="E21" s="22" t="s">
        <v>114</v>
      </c>
      <c r="F21" s="22" t="s">
        <v>296</v>
      </c>
      <c r="G21" s="57">
        <v>39340</v>
      </c>
      <c r="H21" s="57">
        <v>39478</v>
      </c>
      <c r="I21" s="57">
        <v>39386</v>
      </c>
      <c r="J21" s="57">
        <v>39538</v>
      </c>
      <c r="K21" s="57">
        <f>O21</f>
        <v>39468</v>
      </c>
      <c r="L21" s="57">
        <f>P21</f>
        <v>39538</v>
      </c>
      <c r="M21" s="57">
        <v>39462</v>
      </c>
      <c r="N21" s="57">
        <v>39538</v>
      </c>
      <c r="O21" s="57">
        <v>39468</v>
      </c>
      <c r="P21" s="57">
        <v>39538</v>
      </c>
      <c r="Q21" s="110">
        <v>39538</v>
      </c>
      <c r="R21" s="110" t="s">
        <v>423</v>
      </c>
      <c r="S21" s="114" t="s">
        <v>432</v>
      </c>
      <c r="T21" s="57" t="s">
        <v>61</v>
      </c>
      <c r="U21" s="57" t="s">
        <v>99</v>
      </c>
      <c r="V21" s="58" t="s">
        <v>300</v>
      </c>
    </row>
    <row r="22" spans="1:22" ht="24.75" customHeight="1">
      <c r="A22" s="187" t="s">
        <v>162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9"/>
    </row>
    <row r="23" spans="1:22" s="32" customFormat="1" ht="44.25" customHeight="1">
      <c r="A23" s="70">
        <v>18</v>
      </c>
      <c r="B23" s="70" t="s">
        <v>207</v>
      </c>
      <c r="C23" s="70" t="s">
        <v>66</v>
      </c>
      <c r="D23" s="71"/>
      <c r="E23" s="71" t="s">
        <v>70</v>
      </c>
      <c r="F23" s="71" t="s">
        <v>19</v>
      </c>
      <c r="G23" s="72" t="s">
        <v>56</v>
      </c>
      <c r="H23" s="72">
        <v>39234</v>
      </c>
      <c r="I23" s="72">
        <v>39173</v>
      </c>
      <c r="J23" s="72">
        <v>39256</v>
      </c>
      <c r="K23" s="72">
        <f aca="true" t="shared" si="2" ref="K23:L28">O23</f>
        <v>39173</v>
      </c>
      <c r="L23" s="72">
        <f t="shared" si="2"/>
        <v>39256</v>
      </c>
      <c r="M23" s="72">
        <v>39173</v>
      </c>
      <c r="N23" s="72">
        <v>39256</v>
      </c>
      <c r="O23" s="72">
        <v>39173</v>
      </c>
      <c r="P23" s="72">
        <v>39256</v>
      </c>
      <c r="Q23" s="72">
        <v>39173</v>
      </c>
      <c r="R23" s="72">
        <v>39256</v>
      </c>
      <c r="S23" s="71" t="s">
        <v>57</v>
      </c>
      <c r="T23" s="73" t="s">
        <v>64</v>
      </c>
      <c r="U23" s="73"/>
      <c r="V23" s="71"/>
    </row>
    <row r="24" spans="1:22" s="75" customFormat="1" ht="82.5" customHeight="1">
      <c r="A24" s="70">
        <v>19</v>
      </c>
      <c r="B24" s="70" t="s">
        <v>206</v>
      </c>
      <c r="C24" s="70" t="s">
        <v>66</v>
      </c>
      <c r="D24" s="71"/>
      <c r="E24" s="71" t="s">
        <v>71</v>
      </c>
      <c r="F24" s="71" t="s">
        <v>20</v>
      </c>
      <c r="G24" s="72" t="s">
        <v>56</v>
      </c>
      <c r="H24" s="72">
        <v>39252</v>
      </c>
      <c r="I24" s="72">
        <v>39227</v>
      </c>
      <c r="J24" s="72">
        <v>39252</v>
      </c>
      <c r="K24" s="72">
        <f t="shared" si="2"/>
        <v>39227</v>
      </c>
      <c r="L24" s="72">
        <f t="shared" si="2"/>
        <v>39252</v>
      </c>
      <c r="M24" s="72">
        <v>39227</v>
      </c>
      <c r="N24" s="72">
        <v>39252</v>
      </c>
      <c r="O24" s="72">
        <v>39227</v>
      </c>
      <c r="P24" s="72">
        <v>39252</v>
      </c>
      <c r="Q24" s="72">
        <v>39227</v>
      </c>
      <c r="R24" s="72">
        <v>39252</v>
      </c>
      <c r="S24" s="71" t="s">
        <v>138</v>
      </c>
      <c r="T24" s="73" t="s">
        <v>64</v>
      </c>
      <c r="U24" s="73"/>
      <c r="V24" s="74"/>
    </row>
    <row r="25" spans="1:22" s="75" customFormat="1" ht="63.75">
      <c r="A25" s="70">
        <v>20</v>
      </c>
      <c r="B25" s="70" t="s">
        <v>205</v>
      </c>
      <c r="C25" s="70" t="s">
        <v>66</v>
      </c>
      <c r="D25" s="71"/>
      <c r="E25" s="71" t="s">
        <v>77</v>
      </c>
      <c r="F25" s="71" t="s">
        <v>118</v>
      </c>
      <c r="G25" s="72" t="s">
        <v>56</v>
      </c>
      <c r="H25" s="72">
        <v>39294</v>
      </c>
      <c r="I25" s="72" t="s">
        <v>163</v>
      </c>
      <c r="J25" s="72">
        <v>39370</v>
      </c>
      <c r="K25" s="72" t="str">
        <f t="shared" si="2"/>
        <v>Sept 15 2007</v>
      </c>
      <c r="L25" s="72">
        <f t="shared" si="2"/>
        <v>39370</v>
      </c>
      <c r="M25" s="72" t="s">
        <v>163</v>
      </c>
      <c r="N25" s="72">
        <v>39370</v>
      </c>
      <c r="O25" s="72" t="s">
        <v>163</v>
      </c>
      <c r="P25" s="72">
        <v>39370</v>
      </c>
      <c r="Q25" s="72" t="s">
        <v>163</v>
      </c>
      <c r="R25" s="72">
        <v>39370</v>
      </c>
      <c r="S25" s="71" t="s">
        <v>165</v>
      </c>
      <c r="T25" s="73" t="s">
        <v>64</v>
      </c>
      <c r="U25" s="73"/>
      <c r="V25" s="74" t="s">
        <v>301</v>
      </c>
    </row>
    <row r="26" spans="1:22" s="128" customFormat="1" ht="34.5" customHeight="1">
      <c r="A26" s="70">
        <v>21</v>
      </c>
      <c r="B26" s="70" t="s">
        <v>207</v>
      </c>
      <c r="C26" s="70" t="s">
        <v>66</v>
      </c>
      <c r="D26" s="71"/>
      <c r="E26" s="71" t="s">
        <v>75</v>
      </c>
      <c r="F26" s="71" t="s">
        <v>21</v>
      </c>
      <c r="G26" s="72" t="s">
        <v>56</v>
      </c>
      <c r="H26" s="72">
        <v>39328</v>
      </c>
      <c r="I26" s="72">
        <v>39234</v>
      </c>
      <c r="J26" s="72">
        <v>39328</v>
      </c>
      <c r="K26" s="72">
        <f t="shared" si="2"/>
        <v>39234</v>
      </c>
      <c r="L26" s="72">
        <f t="shared" si="2"/>
        <v>39328</v>
      </c>
      <c r="M26" s="72">
        <v>39234</v>
      </c>
      <c r="N26" s="72">
        <v>39328</v>
      </c>
      <c r="O26" s="72">
        <v>39234</v>
      </c>
      <c r="P26" s="72">
        <v>39328</v>
      </c>
      <c r="Q26" s="72">
        <v>39234</v>
      </c>
      <c r="R26" s="72">
        <v>39328</v>
      </c>
      <c r="S26" s="71" t="s">
        <v>164</v>
      </c>
      <c r="T26" s="73" t="s">
        <v>64</v>
      </c>
      <c r="U26" s="73"/>
      <c r="V26" s="71" t="s">
        <v>306</v>
      </c>
    </row>
    <row r="27" spans="1:22" s="112" customFormat="1" ht="98.25" customHeight="1">
      <c r="A27" s="70">
        <v>22</v>
      </c>
      <c r="B27" s="70" t="s">
        <v>202</v>
      </c>
      <c r="C27" s="70" t="s">
        <v>66</v>
      </c>
      <c r="D27" s="71"/>
      <c r="E27" s="71" t="s">
        <v>76</v>
      </c>
      <c r="F27" s="71" t="s">
        <v>12</v>
      </c>
      <c r="G27" s="72" t="s">
        <v>56</v>
      </c>
      <c r="H27" s="129">
        <v>39331</v>
      </c>
      <c r="I27" s="72">
        <v>39321</v>
      </c>
      <c r="J27" s="129">
        <v>39331</v>
      </c>
      <c r="K27" s="129">
        <f t="shared" si="2"/>
        <v>39321</v>
      </c>
      <c r="L27" s="129">
        <f t="shared" si="2"/>
        <v>39331</v>
      </c>
      <c r="M27" s="72">
        <v>39321</v>
      </c>
      <c r="N27" s="72">
        <v>39331</v>
      </c>
      <c r="O27" s="72">
        <v>39321</v>
      </c>
      <c r="P27" s="72">
        <v>39331</v>
      </c>
      <c r="Q27" s="72">
        <v>39321</v>
      </c>
      <c r="R27" s="72">
        <v>39331</v>
      </c>
      <c r="S27" s="71" t="s">
        <v>137</v>
      </c>
      <c r="T27" s="73" t="s">
        <v>64</v>
      </c>
      <c r="U27" s="73" t="s">
        <v>73</v>
      </c>
      <c r="V27" s="71" t="s">
        <v>139</v>
      </c>
    </row>
    <row r="28" spans="1:22" s="75" customFormat="1" ht="51">
      <c r="A28" s="70">
        <v>23</v>
      </c>
      <c r="B28" s="70" t="s">
        <v>208</v>
      </c>
      <c r="C28" s="70" t="s">
        <v>66</v>
      </c>
      <c r="D28" s="71"/>
      <c r="E28" s="71" t="s">
        <v>78</v>
      </c>
      <c r="F28" s="71" t="s">
        <v>260</v>
      </c>
      <c r="G28" s="72" t="s">
        <v>56</v>
      </c>
      <c r="H28" s="72">
        <v>39355</v>
      </c>
      <c r="I28" s="72">
        <v>39326</v>
      </c>
      <c r="J28" s="72">
        <v>39355</v>
      </c>
      <c r="K28" s="72">
        <f t="shared" si="2"/>
        <v>39326</v>
      </c>
      <c r="L28" s="72">
        <f t="shared" si="2"/>
        <v>39355</v>
      </c>
      <c r="M28" s="72">
        <v>39326</v>
      </c>
      <c r="N28" s="72">
        <v>39355</v>
      </c>
      <c r="O28" s="72">
        <v>39326</v>
      </c>
      <c r="P28" s="72">
        <v>39355</v>
      </c>
      <c r="Q28" s="72">
        <v>39326</v>
      </c>
      <c r="R28" s="72">
        <v>39355</v>
      </c>
      <c r="S28" s="71" t="s">
        <v>302</v>
      </c>
      <c r="T28" s="73" t="s">
        <v>64</v>
      </c>
      <c r="U28" s="73"/>
      <c r="V28" s="74" t="s">
        <v>303</v>
      </c>
    </row>
    <row r="29" spans="1:22" s="65" customFormat="1" ht="69" customHeight="1">
      <c r="A29" s="70">
        <v>24</v>
      </c>
      <c r="B29" s="70" t="s">
        <v>205</v>
      </c>
      <c r="C29" s="70" t="s">
        <v>66</v>
      </c>
      <c r="D29" s="104"/>
      <c r="E29" s="104" t="s">
        <v>79</v>
      </c>
      <c r="F29" s="71" t="s">
        <v>271</v>
      </c>
      <c r="G29" s="72" t="s">
        <v>56</v>
      </c>
      <c r="H29" s="72">
        <v>39355</v>
      </c>
      <c r="I29" s="153">
        <v>39356</v>
      </c>
      <c r="J29" s="153">
        <v>39381</v>
      </c>
      <c r="K29" s="153">
        <f>O29</f>
        <v>39356</v>
      </c>
      <c r="L29" s="153">
        <v>39747</v>
      </c>
      <c r="M29" s="153">
        <v>39356</v>
      </c>
      <c r="N29" s="153">
        <v>39478</v>
      </c>
      <c r="O29" s="153">
        <v>39356</v>
      </c>
      <c r="P29" s="153">
        <v>39386</v>
      </c>
      <c r="Q29" s="153">
        <v>39356</v>
      </c>
      <c r="R29" s="153">
        <v>39386</v>
      </c>
      <c r="S29" s="71" t="s">
        <v>272</v>
      </c>
      <c r="T29" s="73" t="s">
        <v>64</v>
      </c>
      <c r="U29" s="73"/>
      <c r="V29" s="74"/>
    </row>
    <row r="30" spans="1:22" s="105" customFormat="1" ht="96" customHeight="1">
      <c r="A30" s="70">
        <v>25</v>
      </c>
      <c r="B30" s="70" t="s">
        <v>202</v>
      </c>
      <c r="C30" s="70" t="s">
        <v>66</v>
      </c>
      <c r="D30" s="70" t="s">
        <v>312</v>
      </c>
      <c r="E30" s="104" t="s">
        <v>105</v>
      </c>
      <c r="F30" s="71" t="s">
        <v>129</v>
      </c>
      <c r="G30" s="72" t="s">
        <v>56</v>
      </c>
      <c r="H30" s="72">
        <v>39391</v>
      </c>
      <c r="I30" s="72">
        <v>39391</v>
      </c>
      <c r="J30" s="72">
        <v>39402</v>
      </c>
      <c r="K30" s="72">
        <f>O30</f>
        <v>39391</v>
      </c>
      <c r="L30" s="72">
        <f>P30</f>
        <v>39416</v>
      </c>
      <c r="M30" s="72">
        <v>39391</v>
      </c>
      <c r="N30" s="72">
        <v>39416</v>
      </c>
      <c r="O30" s="72">
        <v>39391</v>
      </c>
      <c r="P30" s="72">
        <v>39416</v>
      </c>
      <c r="Q30" s="72">
        <v>39391</v>
      </c>
      <c r="R30" s="72">
        <v>39416</v>
      </c>
      <c r="S30" s="161" t="s">
        <v>424</v>
      </c>
      <c r="T30" s="73" t="s">
        <v>64</v>
      </c>
      <c r="U30" s="73" t="s">
        <v>76</v>
      </c>
      <c r="V30" s="74" t="s">
        <v>141</v>
      </c>
    </row>
    <row r="31" spans="1:23" ht="76.5">
      <c r="A31" s="70">
        <v>26</v>
      </c>
      <c r="B31" s="70" t="s">
        <v>202</v>
      </c>
      <c r="C31" s="70" t="s">
        <v>66</v>
      </c>
      <c r="D31" s="70" t="s">
        <v>312</v>
      </c>
      <c r="E31" s="104" t="s">
        <v>104</v>
      </c>
      <c r="F31" s="71" t="s">
        <v>116</v>
      </c>
      <c r="G31" s="72" t="s">
        <v>56</v>
      </c>
      <c r="H31" s="72">
        <v>39391</v>
      </c>
      <c r="I31" s="153">
        <v>39416</v>
      </c>
      <c r="J31" s="153">
        <v>39423</v>
      </c>
      <c r="K31" s="153">
        <v>39416</v>
      </c>
      <c r="L31" s="153">
        <v>39423</v>
      </c>
      <c r="M31" s="153">
        <v>39429</v>
      </c>
      <c r="N31" s="153">
        <v>39437</v>
      </c>
      <c r="O31" s="153">
        <v>39429</v>
      </c>
      <c r="P31" s="153">
        <v>39437</v>
      </c>
      <c r="Q31" s="153">
        <v>39429</v>
      </c>
      <c r="R31" s="153">
        <v>39437</v>
      </c>
      <c r="S31" s="71" t="s">
        <v>425</v>
      </c>
      <c r="T31" s="73" t="s">
        <v>64</v>
      </c>
      <c r="U31" s="73" t="s">
        <v>105</v>
      </c>
      <c r="V31" s="74" t="s">
        <v>142</v>
      </c>
      <c r="W31" s="75"/>
    </row>
    <row r="32" spans="1:22" s="177" customFormat="1" ht="86.25" customHeight="1">
      <c r="A32" s="170">
        <v>27</v>
      </c>
      <c r="B32" s="170" t="s">
        <v>202</v>
      </c>
      <c r="C32" s="170" t="s">
        <v>66</v>
      </c>
      <c r="D32" s="170" t="s">
        <v>312</v>
      </c>
      <c r="E32" s="171" t="s">
        <v>103</v>
      </c>
      <c r="F32" s="172" t="s">
        <v>58</v>
      </c>
      <c r="G32" s="173" t="s">
        <v>56</v>
      </c>
      <c r="H32" s="173">
        <v>39391</v>
      </c>
      <c r="I32" s="174">
        <v>39486</v>
      </c>
      <c r="J32" s="174">
        <v>39493</v>
      </c>
      <c r="K32" s="174">
        <f>O32</f>
        <v>39486</v>
      </c>
      <c r="L32" s="174">
        <f>P32</f>
        <v>39493</v>
      </c>
      <c r="M32" s="174">
        <v>39486</v>
      </c>
      <c r="N32" s="174">
        <v>39493</v>
      </c>
      <c r="O32" s="174">
        <v>39486</v>
      </c>
      <c r="P32" s="174">
        <v>39493</v>
      </c>
      <c r="Q32" s="195">
        <v>39503</v>
      </c>
      <c r="R32" s="195">
        <v>39514</v>
      </c>
      <c r="S32" s="196" t="s">
        <v>453</v>
      </c>
      <c r="T32" s="175" t="s">
        <v>61</v>
      </c>
      <c r="U32" s="175" t="s">
        <v>104</v>
      </c>
      <c r="V32" s="176" t="s">
        <v>389</v>
      </c>
    </row>
    <row r="33" spans="1:22" s="165" customFormat="1" ht="59.25" customHeight="1">
      <c r="A33" s="93">
        <v>28</v>
      </c>
      <c r="B33" s="93" t="s">
        <v>364</v>
      </c>
      <c r="C33" s="93" t="s">
        <v>66</v>
      </c>
      <c r="D33" s="103"/>
      <c r="E33" s="103" t="s">
        <v>393</v>
      </c>
      <c r="F33" s="94" t="s">
        <v>294</v>
      </c>
      <c r="G33" s="122" t="s">
        <v>56</v>
      </c>
      <c r="H33" s="122">
        <v>39391</v>
      </c>
      <c r="I33" s="122" t="s">
        <v>56</v>
      </c>
      <c r="J33" s="122" t="s">
        <v>56</v>
      </c>
      <c r="K33" s="122" t="s">
        <v>56</v>
      </c>
      <c r="L33" s="122" t="s">
        <v>56</v>
      </c>
      <c r="M33" s="95">
        <v>39493</v>
      </c>
      <c r="N33" s="95">
        <v>39504</v>
      </c>
      <c r="O33" s="95">
        <v>39493</v>
      </c>
      <c r="P33" s="95">
        <v>39504</v>
      </c>
      <c r="Q33" s="95">
        <v>39493</v>
      </c>
      <c r="R33" s="95">
        <v>39504</v>
      </c>
      <c r="S33" s="94" t="s">
        <v>295</v>
      </c>
      <c r="T33" s="93" t="s">
        <v>61</v>
      </c>
      <c r="U33" s="93"/>
      <c r="V33" s="94" t="s">
        <v>388</v>
      </c>
    </row>
    <row r="34" spans="1:22" ht="97.5" customHeight="1">
      <c r="A34" s="93">
        <v>29</v>
      </c>
      <c r="B34" s="93" t="s">
        <v>209</v>
      </c>
      <c r="C34" s="93" t="s">
        <v>66</v>
      </c>
      <c r="D34" s="103"/>
      <c r="E34" s="103" t="s">
        <v>94</v>
      </c>
      <c r="F34" s="94" t="s">
        <v>22</v>
      </c>
      <c r="G34" s="122" t="s">
        <v>56</v>
      </c>
      <c r="H34" s="122">
        <v>39417</v>
      </c>
      <c r="I34" s="122">
        <v>39351</v>
      </c>
      <c r="J34" s="122">
        <v>39468</v>
      </c>
      <c r="K34" s="122">
        <f>O34</f>
        <v>39351</v>
      </c>
      <c r="L34" s="122">
        <f>P34</f>
        <v>39468</v>
      </c>
      <c r="M34" s="122">
        <v>39351</v>
      </c>
      <c r="N34" s="122">
        <v>39468</v>
      </c>
      <c r="O34" s="122">
        <v>39351</v>
      </c>
      <c r="P34" s="122">
        <v>39468</v>
      </c>
      <c r="Q34" s="122">
        <v>39351</v>
      </c>
      <c r="R34" s="155">
        <v>39492</v>
      </c>
      <c r="S34" s="113" t="s">
        <v>285</v>
      </c>
      <c r="T34" s="96" t="s">
        <v>61</v>
      </c>
      <c r="U34" s="96"/>
      <c r="V34" s="97" t="s">
        <v>143</v>
      </c>
    </row>
    <row r="35" spans="1:22" ht="97.5" customHeight="1">
      <c r="A35" s="151"/>
      <c r="B35" s="166" t="s">
        <v>209</v>
      </c>
      <c r="C35" s="166" t="s">
        <v>66</v>
      </c>
      <c r="D35" s="167"/>
      <c r="E35" s="167" t="s">
        <v>293</v>
      </c>
      <c r="F35" s="142" t="s">
        <v>286</v>
      </c>
      <c r="G35" s="155"/>
      <c r="H35" s="155"/>
      <c r="I35" s="155"/>
      <c r="J35" s="155"/>
      <c r="K35" s="155"/>
      <c r="L35" s="155"/>
      <c r="M35" s="155"/>
      <c r="N35" s="155"/>
      <c r="O35" s="110" t="s">
        <v>56</v>
      </c>
      <c r="P35" s="162" t="s">
        <v>56</v>
      </c>
      <c r="Q35" s="168">
        <v>39493</v>
      </c>
      <c r="R35" s="162">
        <v>39521</v>
      </c>
      <c r="S35" s="142" t="s">
        <v>283</v>
      </c>
      <c r="T35" s="166" t="s">
        <v>62</v>
      </c>
      <c r="U35" s="151"/>
      <c r="V35" s="142" t="s">
        <v>284</v>
      </c>
    </row>
    <row r="36" spans="1:22" ht="97.5" customHeight="1">
      <c r="A36" s="151"/>
      <c r="B36" s="166" t="s">
        <v>209</v>
      </c>
      <c r="C36" s="166" t="s">
        <v>66</v>
      </c>
      <c r="D36" s="167"/>
      <c r="E36" s="167" t="s">
        <v>281</v>
      </c>
      <c r="F36" s="142" t="s">
        <v>282</v>
      </c>
      <c r="G36" s="155"/>
      <c r="H36" s="155"/>
      <c r="I36" s="155"/>
      <c r="J36" s="155"/>
      <c r="K36" s="155"/>
      <c r="L36" s="155"/>
      <c r="M36" s="155"/>
      <c r="N36" s="155"/>
      <c r="O36" s="115" t="s">
        <v>56</v>
      </c>
      <c r="P36" s="162" t="s">
        <v>56</v>
      </c>
      <c r="Q36" s="162">
        <v>39521</v>
      </c>
      <c r="R36" s="162">
        <v>39538</v>
      </c>
      <c r="S36" s="142" t="s">
        <v>283</v>
      </c>
      <c r="T36" s="166" t="s">
        <v>62</v>
      </c>
      <c r="U36" s="151"/>
      <c r="V36" s="142" t="s">
        <v>284</v>
      </c>
    </row>
    <row r="37" spans="1:22" s="92" customFormat="1" ht="59.25" customHeight="1">
      <c r="A37" s="93">
        <f>A34+1</f>
        <v>30</v>
      </c>
      <c r="B37" s="93" t="s">
        <v>205</v>
      </c>
      <c r="C37" s="93" t="s">
        <v>66</v>
      </c>
      <c r="D37" s="103"/>
      <c r="E37" s="103" t="s">
        <v>83</v>
      </c>
      <c r="F37" s="94" t="s">
        <v>117</v>
      </c>
      <c r="G37" s="122" t="s">
        <v>56</v>
      </c>
      <c r="H37" s="122">
        <v>39083</v>
      </c>
      <c r="I37" s="122">
        <v>39447</v>
      </c>
      <c r="J37" s="122">
        <v>39476</v>
      </c>
      <c r="K37" s="122">
        <v>39447</v>
      </c>
      <c r="L37" s="122">
        <v>39476</v>
      </c>
      <c r="M37" s="122">
        <v>39493</v>
      </c>
      <c r="N37" s="122">
        <v>39522</v>
      </c>
      <c r="O37" s="122">
        <v>39493</v>
      </c>
      <c r="P37" s="122">
        <v>39522</v>
      </c>
      <c r="Q37" s="122">
        <v>39493</v>
      </c>
      <c r="R37" s="122">
        <v>39522</v>
      </c>
      <c r="S37" s="94" t="s">
        <v>380</v>
      </c>
      <c r="T37" s="96" t="s">
        <v>61</v>
      </c>
      <c r="U37" s="96"/>
      <c r="V37" s="97" t="s">
        <v>311</v>
      </c>
    </row>
    <row r="38" spans="1:22" s="92" customFormat="1" ht="69.75" customHeight="1">
      <c r="A38" s="70">
        <v>31</v>
      </c>
      <c r="B38" s="70" t="s">
        <v>210</v>
      </c>
      <c r="C38" s="70" t="s">
        <v>66</v>
      </c>
      <c r="D38" s="70" t="s">
        <v>56</v>
      </c>
      <c r="E38" s="104" t="s">
        <v>366</v>
      </c>
      <c r="F38" s="71" t="s">
        <v>367</v>
      </c>
      <c r="G38" s="72" t="s">
        <v>56</v>
      </c>
      <c r="H38" s="72" t="s">
        <v>56</v>
      </c>
      <c r="I38" s="72" t="s">
        <v>56</v>
      </c>
      <c r="J38" s="72" t="s">
        <v>56</v>
      </c>
      <c r="K38" s="72">
        <f>O38</f>
        <v>39401</v>
      </c>
      <c r="L38" s="72">
        <f>P38</f>
        <v>39423</v>
      </c>
      <c r="M38" s="72">
        <v>39401</v>
      </c>
      <c r="N38" s="72">
        <v>39423</v>
      </c>
      <c r="O38" s="72">
        <v>39401</v>
      </c>
      <c r="P38" s="72">
        <v>39423</v>
      </c>
      <c r="Q38" s="72">
        <v>39401</v>
      </c>
      <c r="R38" s="72">
        <v>39423</v>
      </c>
      <c r="S38" s="71" t="s">
        <v>365</v>
      </c>
      <c r="T38" s="73" t="s">
        <v>64</v>
      </c>
      <c r="U38" s="73"/>
      <c r="V38" s="74"/>
    </row>
    <row r="39" spans="1:22" s="92" customFormat="1" ht="67.5" customHeight="1">
      <c r="A39" s="152">
        <v>32</v>
      </c>
      <c r="B39" s="50" t="s">
        <v>210</v>
      </c>
      <c r="C39" s="50" t="s">
        <v>66</v>
      </c>
      <c r="D39" s="50" t="s">
        <v>56</v>
      </c>
      <c r="E39" s="60" t="s">
        <v>399</v>
      </c>
      <c r="F39" s="21" t="s">
        <v>368</v>
      </c>
      <c r="G39" s="51" t="s">
        <v>56</v>
      </c>
      <c r="H39" s="51" t="s">
        <v>56</v>
      </c>
      <c r="I39" s="51" t="s">
        <v>56</v>
      </c>
      <c r="J39" s="51" t="s">
        <v>56</v>
      </c>
      <c r="K39" s="51" t="s">
        <v>56</v>
      </c>
      <c r="L39" s="51" t="s">
        <v>56</v>
      </c>
      <c r="M39" s="51">
        <v>39475</v>
      </c>
      <c r="N39" s="51">
        <v>39510</v>
      </c>
      <c r="O39" s="51">
        <v>39475</v>
      </c>
      <c r="P39" s="51">
        <v>39510</v>
      </c>
      <c r="Q39" s="51">
        <v>39475</v>
      </c>
      <c r="R39" s="51">
        <v>39510</v>
      </c>
      <c r="S39" s="114" t="s">
        <v>433</v>
      </c>
      <c r="T39" s="50" t="s">
        <v>61</v>
      </c>
      <c r="U39" s="50"/>
      <c r="V39" s="21" t="s">
        <v>456</v>
      </c>
    </row>
    <row r="40" spans="1:22" s="105" customFormat="1" ht="60" customHeight="1">
      <c r="A40" s="106">
        <v>33</v>
      </c>
      <c r="B40" s="106"/>
      <c r="C40" s="106" t="s">
        <v>3</v>
      </c>
      <c r="D40" s="106" t="s">
        <v>315</v>
      </c>
      <c r="E40" s="107" t="s">
        <v>7</v>
      </c>
      <c r="F40" s="107" t="s">
        <v>15</v>
      </c>
      <c r="G40" s="108" t="s">
        <v>56</v>
      </c>
      <c r="H40" s="108">
        <v>39356</v>
      </c>
      <c r="I40" s="108">
        <v>39318</v>
      </c>
      <c r="J40" s="108">
        <v>39359</v>
      </c>
      <c r="K40" s="108">
        <f aca="true" t="shared" si="3" ref="K40:K53">O40</f>
        <v>39318</v>
      </c>
      <c r="L40" s="108">
        <f aca="true" t="shared" si="4" ref="L40:L53">P40</f>
        <v>39359</v>
      </c>
      <c r="M40" s="108">
        <v>39318</v>
      </c>
      <c r="N40" s="108">
        <v>39359</v>
      </c>
      <c r="O40" s="108">
        <v>39318</v>
      </c>
      <c r="P40" s="108">
        <v>39359</v>
      </c>
      <c r="Q40" s="108">
        <v>39318</v>
      </c>
      <c r="R40" s="108">
        <v>39359</v>
      </c>
      <c r="S40" s="107" t="s">
        <v>124</v>
      </c>
      <c r="T40" s="108" t="s">
        <v>60</v>
      </c>
      <c r="U40" s="108" t="s">
        <v>216</v>
      </c>
      <c r="V40" s="109"/>
    </row>
    <row r="41" spans="1:22" s="105" customFormat="1" ht="102">
      <c r="A41" s="106">
        <v>34</v>
      </c>
      <c r="B41" s="106"/>
      <c r="C41" s="106" t="s">
        <v>4</v>
      </c>
      <c r="D41" s="106" t="s">
        <v>316</v>
      </c>
      <c r="E41" s="107" t="s">
        <v>174</v>
      </c>
      <c r="F41" s="107" t="s">
        <v>16</v>
      </c>
      <c r="G41" s="108" t="s">
        <v>56</v>
      </c>
      <c r="H41" s="108" t="s">
        <v>56</v>
      </c>
      <c r="I41" s="108">
        <v>39372</v>
      </c>
      <c r="J41" s="108">
        <v>39386</v>
      </c>
      <c r="K41" s="108">
        <f t="shared" si="3"/>
        <v>39372</v>
      </c>
      <c r="L41" s="108">
        <f t="shared" si="4"/>
        <v>39386</v>
      </c>
      <c r="M41" s="108">
        <v>39372</v>
      </c>
      <c r="N41" s="108">
        <v>39386</v>
      </c>
      <c r="O41" s="108">
        <v>39372</v>
      </c>
      <c r="P41" s="108">
        <v>39386</v>
      </c>
      <c r="Q41" s="108">
        <v>39372</v>
      </c>
      <c r="R41" s="108">
        <v>39386</v>
      </c>
      <c r="S41" s="107" t="s">
        <v>175</v>
      </c>
      <c r="T41" s="108" t="s">
        <v>60</v>
      </c>
      <c r="U41" s="108" t="s">
        <v>70</v>
      </c>
      <c r="V41" s="109" t="s">
        <v>140</v>
      </c>
    </row>
    <row r="42" spans="1:22" ht="114.75">
      <c r="A42" s="116">
        <f>A41+1</f>
        <v>35</v>
      </c>
      <c r="B42" s="116"/>
      <c r="C42" s="116" t="s">
        <v>5</v>
      </c>
      <c r="D42" s="116" t="s">
        <v>317</v>
      </c>
      <c r="E42" s="117" t="s">
        <v>8</v>
      </c>
      <c r="F42" s="117" t="s">
        <v>17</v>
      </c>
      <c r="G42" s="154" t="s">
        <v>56</v>
      </c>
      <c r="H42" s="154" t="s">
        <v>56</v>
      </c>
      <c r="I42" s="154">
        <v>39387</v>
      </c>
      <c r="J42" s="154">
        <v>39458</v>
      </c>
      <c r="K42" s="154">
        <f t="shared" si="3"/>
        <v>39387</v>
      </c>
      <c r="L42" s="154">
        <f t="shared" si="4"/>
        <v>39478</v>
      </c>
      <c r="M42" s="154">
        <v>39387</v>
      </c>
      <c r="N42" s="154">
        <v>39458</v>
      </c>
      <c r="O42" s="154">
        <v>39387</v>
      </c>
      <c r="P42" s="154">
        <v>39478</v>
      </c>
      <c r="Q42" s="154">
        <v>39387</v>
      </c>
      <c r="R42" s="111">
        <v>39493</v>
      </c>
      <c r="S42" s="117" t="s">
        <v>435</v>
      </c>
      <c r="T42" s="154" t="s">
        <v>61</v>
      </c>
      <c r="U42" s="154" t="s">
        <v>217</v>
      </c>
      <c r="V42" s="118" t="s">
        <v>305</v>
      </c>
    </row>
    <row r="43" spans="1:22" ht="60.75" customHeight="1">
      <c r="A43" s="147">
        <f>A42+1</f>
        <v>36</v>
      </c>
      <c r="B43" s="147"/>
      <c r="C43" s="147" t="s">
        <v>6</v>
      </c>
      <c r="D43" s="147" t="s">
        <v>313</v>
      </c>
      <c r="E43" s="148" t="s">
        <v>9</v>
      </c>
      <c r="F43" s="148" t="s">
        <v>18</v>
      </c>
      <c r="G43" s="149" t="s">
        <v>56</v>
      </c>
      <c r="H43" s="149">
        <v>39644</v>
      </c>
      <c r="I43" s="149">
        <v>39461</v>
      </c>
      <c r="J43" s="149">
        <v>39644</v>
      </c>
      <c r="K43" s="149">
        <f t="shared" si="3"/>
        <v>39479</v>
      </c>
      <c r="L43" s="149">
        <f t="shared" si="4"/>
        <v>39661</v>
      </c>
      <c r="M43" s="149">
        <v>39461</v>
      </c>
      <c r="N43" s="149">
        <v>39644</v>
      </c>
      <c r="O43" s="149">
        <v>39479</v>
      </c>
      <c r="P43" s="149">
        <v>39661</v>
      </c>
      <c r="Q43" s="110">
        <v>39493</v>
      </c>
      <c r="R43" s="110" t="s">
        <v>434</v>
      </c>
      <c r="S43" s="148" t="s">
        <v>277</v>
      </c>
      <c r="T43" s="149" t="s">
        <v>61</v>
      </c>
      <c r="U43" s="149" t="s">
        <v>218</v>
      </c>
      <c r="V43" s="150" t="s">
        <v>318</v>
      </c>
    </row>
    <row r="44" spans="1:22" s="92" customFormat="1" ht="75" customHeight="1">
      <c r="A44" s="116">
        <f>A43+1</f>
        <v>37</v>
      </c>
      <c r="B44" s="116"/>
      <c r="C44" s="116" t="s">
        <v>28</v>
      </c>
      <c r="D44" s="116" t="s">
        <v>166</v>
      </c>
      <c r="E44" s="117" t="s">
        <v>27</v>
      </c>
      <c r="F44" s="117" t="s">
        <v>297</v>
      </c>
      <c r="G44" s="154">
        <v>39448</v>
      </c>
      <c r="H44" s="154">
        <v>39538</v>
      </c>
      <c r="I44" s="157">
        <v>39454</v>
      </c>
      <c r="J44" s="157">
        <v>39538</v>
      </c>
      <c r="K44" s="157">
        <f t="shared" si="3"/>
        <v>39454</v>
      </c>
      <c r="L44" s="157">
        <f t="shared" si="4"/>
        <v>39506</v>
      </c>
      <c r="M44" s="157">
        <v>39454</v>
      </c>
      <c r="N44" s="157">
        <v>39506</v>
      </c>
      <c r="O44" s="157">
        <v>39454</v>
      </c>
      <c r="P44" s="157">
        <v>39506</v>
      </c>
      <c r="Q44" s="158">
        <v>39464</v>
      </c>
      <c r="R44" s="157">
        <v>39506</v>
      </c>
      <c r="S44" s="113" t="s">
        <v>436</v>
      </c>
      <c r="T44" s="157" t="s">
        <v>63</v>
      </c>
      <c r="U44" s="157" t="s">
        <v>105</v>
      </c>
      <c r="V44" s="159" t="s">
        <v>307</v>
      </c>
    </row>
    <row r="45" spans="1:22" ht="75" customHeight="1">
      <c r="A45" s="5">
        <v>38</v>
      </c>
      <c r="B45" s="5"/>
      <c r="C45" s="5" t="s">
        <v>195</v>
      </c>
      <c r="D45" s="5" t="s">
        <v>314</v>
      </c>
      <c r="E45" s="6" t="s">
        <v>196</v>
      </c>
      <c r="F45" s="6" t="s">
        <v>197</v>
      </c>
      <c r="G45" s="7" t="s">
        <v>196</v>
      </c>
      <c r="H45" s="7" t="s">
        <v>196</v>
      </c>
      <c r="I45" s="25" t="s">
        <v>196</v>
      </c>
      <c r="J45" s="25" t="s">
        <v>196</v>
      </c>
      <c r="K45" s="25">
        <f t="shared" si="3"/>
        <v>39503</v>
      </c>
      <c r="L45" s="25">
        <f t="shared" si="4"/>
        <v>39508</v>
      </c>
      <c r="M45" s="25">
        <v>39503</v>
      </c>
      <c r="N45" s="25">
        <v>39508</v>
      </c>
      <c r="O45" s="25">
        <v>39503</v>
      </c>
      <c r="P45" s="25">
        <v>39508</v>
      </c>
      <c r="Q45" s="25">
        <v>39503</v>
      </c>
      <c r="R45" s="25">
        <v>39508</v>
      </c>
      <c r="S45" s="6" t="s">
        <v>198</v>
      </c>
      <c r="T45" s="25" t="s">
        <v>61</v>
      </c>
      <c r="U45" s="25" t="s">
        <v>219</v>
      </c>
      <c r="V45" s="62"/>
    </row>
    <row r="46" spans="1:22" s="41" customFormat="1" ht="41.25" customHeight="1">
      <c r="A46" s="5">
        <v>39</v>
      </c>
      <c r="B46" s="5"/>
      <c r="C46" s="5" t="s">
        <v>29</v>
      </c>
      <c r="D46" s="5" t="s">
        <v>314</v>
      </c>
      <c r="E46" s="6" t="s">
        <v>25</v>
      </c>
      <c r="F46" s="6" t="s">
        <v>298</v>
      </c>
      <c r="G46" s="7">
        <v>39539</v>
      </c>
      <c r="H46" s="7">
        <v>39629</v>
      </c>
      <c r="I46" s="9">
        <v>39539</v>
      </c>
      <c r="J46" s="9">
        <v>39593</v>
      </c>
      <c r="K46" s="9">
        <f t="shared" si="3"/>
        <v>39508</v>
      </c>
      <c r="L46" s="9">
        <f t="shared" si="4"/>
        <v>39593</v>
      </c>
      <c r="M46" s="25">
        <v>39508</v>
      </c>
      <c r="N46" s="9">
        <v>39593</v>
      </c>
      <c r="O46" s="25">
        <v>39508</v>
      </c>
      <c r="P46" s="9">
        <v>39593</v>
      </c>
      <c r="Q46" s="25">
        <v>39508</v>
      </c>
      <c r="R46" s="9">
        <v>39593</v>
      </c>
      <c r="S46" s="6" t="s">
        <v>194</v>
      </c>
      <c r="T46" s="9" t="s">
        <v>61</v>
      </c>
      <c r="U46" s="9" t="s">
        <v>222</v>
      </c>
      <c r="V46" s="53" t="s">
        <v>308</v>
      </c>
    </row>
    <row r="47" spans="1:22" s="41" customFormat="1" ht="63" customHeight="1">
      <c r="A47" s="5">
        <f aca="true" t="shared" si="5" ref="A47:A53">A46+1</f>
        <v>40</v>
      </c>
      <c r="B47" s="5"/>
      <c r="C47" s="5" t="s">
        <v>30</v>
      </c>
      <c r="D47" s="5" t="s">
        <v>56</v>
      </c>
      <c r="E47" s="6" t="s">
        <v>26</v>
      </c>
      <c r="F47" s="6" t="s">
        <v>31</v>
      </c>
      <c r="G47" s="8" t="s">
        <v>56</v>
      </c>
      <c r="H47" s="7">
        <v>39629</v>
      </c>
      <c r="I47" s="9">
        <v>39601</v>
      </c>
      <c r="J47" s="9">
        <v>39629</v>
      </c>
      <c r="K47" s="9">
        <f t="shared" si="3"/>
        <v>39600</v>
      </c>
      <c r="L47" s="9">
        <f t="shared" si="4"/>
        <v>39629</v>
      </c>
      <c r="M47" s="9">
        <v>39600</v>
      </c>
      <c r="N47" s="9">
        <v>39629</v>
      </c>
      <c r="O47" s="9">
        <v>39600</v>
      </c>
      <c r="P47" s="9">
        <v>39629</v>
      </c>
      <c r="Q47" s="9">
        <v>39600</v>
      </c>
      <c r="R47" s="9">
        <v>39629</v>
      </c>
      <c r="S47" s="6" t="s">
        <v>125</v>
      </c>
      <c r="T47" s="9" t="s">
        <v>61</v>
      </c>
      <c r="U47" s="9" t="s">
        <v>221</v>
      </c>
      <c r="V47" s="53" t="s">
        <v>309</v>
      </c>
    </row>
    <row r="48" spans="1:22" s="41" customFormat="1" ht="56.25" customHeight="1">
      <c r="A48" s="116">
        <f t="shared" si="5"/>
        <v>41</v>
      </c>
      <c r="B48" s="116"/>
      <c r="C48" s="116" t="s">
        <v>40</v>
      </c>
      <c r="D48" s="116" t="s">
        <v>56</v>
      </c>
      <c r="E48" s="119" t="s">
        <v>32</v>
      </c>
      <c r="F48" s="119" t="s">
        <v>44</v>
      </c>
      <c r="G48" s="120" t="s">
        <v>56</v>
      </c>
      <c r="H48" s="120" t="s">
        <v>56</v>
      </c>
      <c r="I48" s="121">
        <v>39417</v>
      </c>
      <c r="J48" s="121">
        <v>39480</v>
      </c>
      <c r="K48" s="121">
        <f t="shared" si="3"/>
        <v>39417</v>
      </c>
      <c r="L48" s="121">
        <f t="shared" si="4"/>
        <v>39480</v>
      </c>
      <c r="M48" s="121">
        <v>39417</v>
      </c>
      <c r="N48" s="121">
        <v>39480</v>
      </c>
      <c r="O48" s="121">
        <v>39417</v>
      </c>
      <c r="P48" s="121">
        <v>39480</v>
      </c>
      <c r="Q48" s="121">
        <v>39417</v>
      </c>
      <c r="R48" s="121">
        <v>39480</v>
      </c>
      <c r="S48" s="117" t="s">
        <v>65</v>
      </c>
      <c r="T48" s="121" t="s">
        <v>62</v>
      </c>
      <c r="U48" s="121"/>
      <c r="V48" s="118" t="s">
        <v>310</v>
      </c>
    </row>
    <row r="49" spans="1:22" s="41" customFormat="1" ht="57" customHeight="1">
      <c r="A49" s="5">
        <f t="shared" si="5"/>
        <v>42</v>
      </c>
      <c r="B49" s="5"/>
      <c r="C49" s="5" t="s">
        <v>39</v>
      </c>
      <c r="D49" s="5" t="s">
        <v>167</v>
      </c>
      <c r="E49" s="20" t="s">
        <v>33</v>
      </c>
      <c r="F49" s="20" t="s">
        <v>45</v>
      </c>
      <c r="G49" s="7">
        <v>39449</v>
      </c>
      <c r="H49" s="7">
        <v>39644</v>
      </c>
      <c r="I49" s="9">
        <v>39480</v>
      </c>
      <c r="J49" s="9">
        <v>39496</v>
      </c>
      <c r="K49" s="9">
        <f t="shared" si="3"/>
        <v>39480</v>
      </c>
      <c r="L49" s="9">
        <f t="shared" si="4"/>
        <v>39496</v>
      </c>
      <c r="M49" s="9">
        <v>39480</v>
      </c>
      <c r="N49" s="9">
        <v>39496</v>
      </c>
      <c r="O49" s="9">
        <v>39480</v>
      </c>
      <c r="P49" s="9">
        <v>39496</v>
      </c>
      <c r="Q49" s="9">
        <v>39480</v>
      </c>
      <c r="R49" s="9">
        <v>39496</v>
      </c>
      <c r="S49" s="6" t="s">
        <v>437</v>
      </c>
      <c r="T49" s="162" t="s">
        <v>63</v>
      </c>
      <c r="U49" s="9" t="s">
        <v>220</v>
      </c>
      <c r="V49" s="53" t="s">
        <v>144</v>
      </c>
    </row>
    <row r="50" spans="1:22" s="41" customFormat="1" ht="57" customHeight="1">
      <c r="A50" s="5">
        <f t="shared" si="5"/>
        <v>43</v>
      </c>
      <c r="B50" s="5"/>
      <c r="C50" s="5" t="s">
        <v>38</v>
      </c>
      <c r="D50" s="5" t="s">
        <v>56</v>
      </c>
      <c r="E50" s="20" t="s">
        <v>34</v>
      </c>
      <c r="F50" s="20" t="s">
        <v>46</v>
      </c>
      <c r="G50" s="7">
        <v>39449</v>
      </c>
      <c r="H50" s="7">
        <v>39644</v>
      </c>
      <c r="I50" s="9">
        <v>39496</v>
      </c>
      <c r="J50" s="9">
        <v>39521</v>
      </c>
      <c r="K50" s="9">
        <f t="shared" si="3"/>
        <v>39496</v>
      </c>
      <c r="L50" s="9">
        <f t="shared" si="4"/>
        <v>39521</v>
      </c>
      <c r="M50" s="9">
        <v>39496</v>
      </c>
      <c r="N50" s="9">
        <v>39521</v>
      </c>
      <c r="O50" s="9">
        <v>39496</v>
      </c>
      <c r="P50" s="9">
        <v>39521</v>
      </c>
      <c r="Q50" s="9">
        <v>39496</v>
      </c>
      <c r="R50" s="9">
        <v>39521</v>
      </c>
      <c r="S50" s="6" t="s">
        <v>126</v>
      </c>
      <c r="T50" s="162" t="s">
        <v>63</v>
      </c>
      <c r="U50" s="9" t="s">
        <v>290</v>
      </c>
      <c r="V50" s="53" t="s">
        <v>144</v>
      </c>
    </row>
    <row r="51" spans="1:22" s="41" customFormat="1" ht="57" customHeight="1">
      <c r="A51" s="5">
        <f t="shared" si="5"/>
        <v>44</v>
      </c>
      <c r="B51" s="5"/>
      <c r="C51" s="5" t="s">
        <v>41</v>
      </c>
      <c r="D51" s="5" t="s">
        <v>168</v>
      </c>
      <c r="E51" s="20" t="s">
        <v>35</v>
      </c>
      <c r="F51" s="20" t="s">
        <v>47</v>
      </c>
      <c r="G51" s="7">
        <v>39553</v>
      </c>
      <c r="H51" s="7">
        <v>39644</v>
      </c>
      <c r="I51" s="9">
        <v>39521</v>
      </c>
      <c r="J51" s="9">
        <v>39558</v>
      </c>
      <c r="K51" s="9">
        <f t="shared" si="3"/>
        <v>39521</v>
      </c>
      <c r="L51" s="9">
        <f t="shared" si="4"/>
        <v>39558</v>
      </c>
      <c r="M51" s="9">
        <v>39521</v>
      </c>
      <c r="N51" s="9">
        <v>39558</v>
      </c>
      <c r="O51" s="9">
        <v>39521</v>
      </c>
      <c r="P51" s="9">
        <v>39558</v>
      </c>
      <c r="Q51" s="9">
        <v>39521</v>
      </c>
      <c r="R51" s="162">
        <v>39535</v>
      </c>
      <c r="S51" s="6" t="s">
        <v>126</v>
      </c>
      <c r="T51" s="162" t="s">
        <v>63</v>
      </c>
      <c r="U51" s="9" t="s">
        <v>291</v>
      </c>
      <c r="V51" s="53" t="s">
        <v>144</v>
      </c>
    </row>
    <row r="52" spans="1:22" s="41" customFormat="1" ht="57" customHeight="1">
      <c r="A52" s="5">
        <f t="shared" si="5"/>
        <v>45</v>
      </c>
      <c r="B52" s="5"/>
      <c r="C52" s="5" t="s">
        <v>42</v>
      </c>
      <c r="D52" s="5" t="s">
        <v>56</v>
      </c>
      <c r="E52" s="20" t="s">
        <v>36</v>
      </c>
      <c r="F52" s="20" t="s">
        <v>176</v>
      </c>
      <c r="G52" s="7">
        <v>39553</v>
      </c>
      <c r="H52" s="7">
        <v>39644</v>
      </c>
      <c r="I52" s="9">
        <v>39558</v>
      </c>
      <c r="J52" s="9">
        <v>39587</v>
      </c>
      <c r="K52" s="9">
        <f t="shared" si="3"/>
        <v>39558</v>
      </c>
      <c r="L52" s="9">
        <f t="shared" si="4"/>
        <v>39587</v>
      </c>
      <c r="M52" s="9">
        <v>39558</v>
      </c>
      <c r="N52" s="9">
        <v>39587</v>
      </c>
      <c r="O52" s="169">
        <v>39558</v>
      </c>
      <c r="P52" s="9">
        <v>39587</v>
      </c>
      <c r="Q52" s="162">
        <v>39538</v>
      </c>
      <c r="R52" s="9">
        <v>39587</v>
      </c>
      <c r="S52" s="6" t="s">
        <v>126</v>
      </c>
      <c r="T52" s="162" t="s">
        <v>63</v>
      </c>
      <c r="U52" s="9" t="s">
        <v>291</v>
      </c>
      <c r="V52" s="53" t="s">
        <v>144</v>
      </c>
    </row>
    <row r="53" spans="1:22" s="41" customFormat="1" ht="63.75">
      <c r="A53" s="5">
        <f t="shared" si="5"/>
        <v>46</v>
      </c>
      <c r="B53" s="5"/>
      <c r="C53" s="5" t="s">
        <v>43</v>
      </c>
      <c r="D53" s="5"/>
      <c r="E53" s="20" t="s">
        <v>37</v>
      </c>
      <c r="F53" s="20" t="s">
        <v>48</v>
      </c>
      <c r="G53" s="66" t="s">
        <v>56</v>
      </c>
      <c r="H53" s="66" t="s">
        <v>56</v>
      </c>
      <c r="I53" s="9" t="s">
        <v>133</v>
      </c>
      <c r="J53" s="9">
        <v>39639</v>
      </c>
      <c r="K53" s="9" t="str">
        <f t="shared" si="3"/>
        <v>TBD</v>
      </c>
      <c r="L53" s="9">
        <f t="shared" si="4"/>
        <v>39639</v>
      </c>
      <c r="M53" s="9" t="s">
        <v>133</v>
      </c>
      <c r="N53" s="9">
        <v>39639</v>
      </c>
      <c r="O53" s="9" t="s">
        <v>133</v>
      </c>
      <c r="P53" s="9">
        <v>39639</v>
      </c>
      <c r="Q53" s="162" t="s">
        <v>289</v>
      </c>
      <c r="R53" s="162" t="s">
        <v>287</v>
      </c>
      <c r="S53" s="142" t="s">
        <v>288</v>
      </c>
      <c r="T53" s="162" t="s">
        <v>63</v>
      </c>
      <c r="U53" s="168" t="s">
        <v>292</v>
      </c>
      <c r="V53" s="53" t="s">
        <v>144</v>
      </c>
    </row>
    <row r="54" spans="1:22" ht="24.75" customHeight="1">
      <c r="A54" s="187" t="s">
        <v>169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9"/>
    </row>
    <row r="55" spans="1:22" ht="78.75" customHeight="1">
      <c r="A55" s="93">
        <f>A53+1</f>
        <v>47</v>
      </c>
      <c r="B55" s="93" t="s">
        <v>207</v>
      </c>
      <c r="C55" s="93" t="s">
        <v>66</v>
      </c>
      <c r="D55" s="93"/>
      <c r="E55" s="103" t="s">
        <v>84</v>
      </c>
      <c r="F55" s="94" t="s">
        <v>447</v>
      </c>
      <c r="G55" s="122" t="s">
        <v>56</v>
      </c>
      <c r="H55" s="122">
        <v>39431</v>
      </c>
      <c r="I55" s="122">
        <v>39387</v>
      </c>
      <c r="J55" s="122">
        <v>39431</v>
      </c>
      <c r="K55" s="122">
        <f>O55</f>
        <v>39387</v>
      </c>
      <c r="L55" s="122">
        <v>39431</v>
      </c>
      <c r="M55" s="122">
        <v>39387</v>
      </c>
      <c r="N55" s="122">
        <v>39447</v>
      </c>
      <c r="O55" s="122">
        <v>39387</v>
      </c>
      <c r="P55" s="122">
        <v>39462</v>
      </c>
      <c r="Q55" s="122">
        <v>39387</v>
      </c>
      <c r="R55" s="122">
        <v>39462</v>
      </c>
      <c r="S55" s="94" t="s">
        <v>449</v>
      </c>
      <c r="T55" s="96" t="s">
        <v>62</v>
      </c>
      <c r="U55" s="96"/>
      <c r="V55" s="97" t="s">
        <v>146</v>
      </c>
    </row>
    <row r="56" spans="1:22" s="75" customFormat="1" ht="78.75" customHeight="1">
      <c r="A56" s="70" t="s">
        <v>446</v>
      </c>
      <c r="B56" s="70" t="s">
        <v>207</v>
      </c>
      <c r="C56" s="70" t="s">
        <v>66</v>
      </c>
      <c r="D56" s="70"/>
      <c r="E56" s="104"/>
      <c r="F56" s="71" t="s">
        <v>448</v>
      </c>
      <c r="G56" s="153"/>
      <c r="H56" s="153"/>
      <c r="I56" s="153"/>
      <c r="J56" s="153"/>
      <c r="K56" s="153"/>
      <c r="L56" s="153"/>
      <c r="M56" s="153"/>
      <c r="N56" s="153"/>
      <c r="O56" s="153">
        <v>39387</v>
      </c>
      <c r="P56" s="153">
        <v>39462</v>
      </c>
      <c r="Q56" s="153">
        <v>39387</v>
      </c>
      <c r="R56" s="153">
        <v>39462</v>
      </c>
      <c r="S56" s="71" t="s">
        <v>450</v>
      </c>
      <c r="T56" s="73" t="s">
        <v>64</v>
      </c>
      <c r="U56" s="73"/>
      <c r="V56" s="74"/>
    </row>
    <row r="57" spans="1:22" ht="135.75" customHeight="1">
      <c r="A57" s="93">
        <f>A55+1</f>
        <v>48</v>
      </c>
      <c r="B57" s="93" t="s">
        <v>206</v>
      </c>
      <c r="C57" s="93" t="s">
        <v>66</v>
      </c>
      <c r="D57" s="93"/>
      <c r="E57" s="103" t="s">
        <v>81</v>
      </c>
      <c r="F57" s="94" t="s">
        <v>132</v>
      </c>
      <c r="G57" s="122">
        <v>39350</v>
      </c>
      <c r="H57" s="122">
        <v>39386</v>
      </c>
      <c r="I57" s="122">
        <v>39419</v>
      </c>
      <c r="J57" s="122">
        <v>39458</v>
      </c>
      <c r="K57" s="122">
        <f>O57</f>
        <v>39419</v>
      </c>
      <c r="L57" s="122">
        <f>P57</f>
        <v>39458</v>
      </c>
      <c r="M57" s="122">
        <v>39419</v>
      </c>
      <c r="N57" s="122">
        <v>39458</v>
      </c>
      <c r="O57" s="122">
        <v>39419</v>
      </c>
      <c r="P57" s="122">
        <v>39458</v>
      </c>
      <c r="Q57" s="122">
        <v>39419</v>
      </c>
      <c r="R57" s="155">
        <v>39472</v>
      </c>
      <c r="S57" s="94" t="s">
        <v>280</v>
      </c>
      <c r="T57" s="93" t="s">
        <v>63</v>
      </c>
      <c r="U57" s="96"/>
      <c r="V57" s="97" t="s">
        <v>148</v>
      </c>
    </row>
    <row r="58" spans="1:22" ht="226.5" customHeight="1">
      <c r="A58" s="70">
        <v>49</v>
      </c>
      <c r="B58" s="70" t="s">
        <v>208</v>
      </c>
      <c r="C58" s="70" t="s">
        <v>66</v>
      </c>
      <c r="D58" s="70"/>
      <c r="E58" s="104" t="s">
        <v>276</v>
      </c>
      <c r="F58" s="71" t="s">
        <v>0</v>
      </c>
      <c r="G58" s="153"/>
      <c r="H58" s="153"/>
      <c r="I58" s="153"/>
      <c r="J58" s="153"/>
      <c r="K58" s="153"/>
      <c r="L58" s="153"/>
      <c r="M58" s="153" t="s">
        <v>56</v>
      </c>
      <c r="N58" s="153" t="s">
        <v>56</v>
      </c>
      <c r="O58" s="153">
        <v>39443</v>
      </c>
      <c r="P58" s="153">
        <v>39462</v>
      </c>
      <c r="Q58" s="153">
        <v>39443</v>
      </c>
      <c r="R58" s="160">
        <v>39465</v>
      </c>
      <c r="S58" s="161" t="s">
        <v>455</v>
      </c>
      <c r="T58" s="70" t="s">
        <v>62</v>
      </c>
      <c r="U58" s="70"/>
      <c r="V58" s="71" t="s">
        <v>438</v>
      </c>
    </row>
    <row r="59" spans="1:22" ht="168" customHeight="1">
      <c r="A59" s="70">
        <v>50</v>
      </c>
      <c r="B59" s="70" t="s">
        <v>205</v>
      </c>
      <c r="C59" s="70" t="s">
        <v>66</v>
      </c>
      <c r="D59" s="70"/>
      <c r="E59" s="104" t="s">
        <v>86</v>
      </c>
      <c r="F59" s="71" t="s">
        <v>382</v>
      </c>
      <c r="G59" s="153" t="s">
        <v>56</v>
      </c>
      <c r="H59" s="153" t="s">
        <v>56</v>
      </c>
      <c r="I59" s="153" t="s">
        <v>56</v>
      </c>
      <c r="J59" s="153" t="s">
        <v>56</v>
      </c>
      <c r="K59" s="153" t="s">
        <v>56</v>
      </c>
      <c r="L59" s="153" t="s">
        <v>56</v>
      </c>
      <c r="M59" s="153">
        <v>39809</v>
      </c>
      <c r="N59" s="153">
        <v>39458</v>
      </c>
      <c r="O59" s="153">
        <v>39449</v>
      </c>
      <c r="P59" s="153">
        <v>39458</v>
      </c>
      <c r="Q59" s="153">
        <v>39449</v>
      </c>
      <c r="R59" s="153">
        <v>39458</v>
      </c>
      <c r="S59" s="71" t="s">
        <v>426</v>
      </c>
      <c r="T59" s="70" t="s">
        <v>64</v>
      </c>
      <c r="U59" s="70"/>
      <c r="V59" s="71" t="s">
        <v>148</v>
      </c>
    </row>
    <row r="60" spans="1:22" ht="135.75" customHeight="1">
      <c r="A60" s="93">
        <v>51</v>
      </c>
      <c r="B60" s="93" t="s">
        <v>208</v>
      </c>
      <c r="C60" s="93" t="s">
        <v>66</v>
      </c>
      <c r="D60" s="93"/>
      <c r="E60" s="103" t="s">
        <v>394</v>
      </c>
      <c r="F60" s="94" t="s">
        <v>378</v>
      </c>
      <c r="G60" s="122" t="s">
        <v>56</v>
      </c>
      <c r="H60" s="122" t="s">
        <v>56</v>
      </c>
      <c r="I60" s="122" t="s">
        <v>56</v>
      </c>
      <c r="J60" s="122" t="s">
        <v>56</v>
      </c>
      <c r="K60" s="122" t="s">
        <v>56</v>
      </c>
      <c r="L60" s="122" t="s">
        <v>56</v>
      </c>
      <c r="M60" s="122">
        <v>39458</v>
      </c>
      <c r="N60" s="122">
        <v>39472</v>
      </c>
      <c r="O60" s="122">
        <v>39458</v>
      </c>
      <c r="P60" s="122">
        <v>39472</v>
      </c>
      <c r="Q60" s="122">
        <v>39458</v>
      </c>
      <c r="R60" s="122">
        <v>39472</v>
      </c>
      <c r="S60" s="94" t="s">
        <v>1</v>
      </c>
      <c r="T60" s="93" t="s">
        <v>63</v>
      </c>
      <c r="U60" s="93" t="s">
        <v>407</v>
      </c>
      <c r="V60" s="94" t="s">
        <v>411</v>
      </c>
    </row>
    <row r="61" spans="1:22" ht="135.75" customHeight="1">
      <c r="A61" s="12">
        <v>52</v>
      </c>
      <c r="B61" s="12" t="s">
        <v>208</v>
      </c>
      <c r="C61" s="12" t="s">
        <v>66</v>
      </c>
      <c r="D61" s="12"/>
      <c r="E61" s="16" t="s">
        <v>375</v>
      </c>
      <c r="F61" s="13" t="s">
        <v>370</v>
      </c>
      <c r="G61" s="17" t="s">
        <v>56</v>
      </c>
      <c r="H61" s="17" t="s">
        <v>56</v>
      </c>
      <c r="I61" s="17" t="s">
        <v>56</v>
      </c>
      <c r="J61" s="17" t="s">
        <v>56</v>
      </c>
      <c r="K61" s="17" t="s">
        <v>56</v>
      </c>
      <c r="L61" s="17" t="s">
        <v>56</v>
      </c>
      <c r="M61" s="17">
        <v>39489</v>
      </c>
      <c r="N61" s="18">
        <v>39500</v>
      </c>
      <c r="O61" s="17">
        <v>39489</v>
      </c>
      <c r="P61" s="18">
        <v>39500</v>
      </c>
      <c r="Q61" s="17">
        <v>39489</v>
      </c>
      <c r="R61" s="18">
        <v>39500</v>
      </c>
      <c r="S61" s="13"/>
      <c r="T61" s="12" t="s">
        <v>63</v>
      </c>
      <c r="U61" s="12" t="s">
        <v>95</v>
      </c>
      <c r="V61" s="13" t="s">
        <v>412</v>
      </c>
    </row>
    <row r="62" spans="1:22" ht="135.75" customHeight="1">
      <c r="A62" s="12">
        <v>53</v>
      </c>
      <c r="B62" s="12" t="s">
        <v>208</v>
      </c>
      <c r="C62" s="12" t="s">
        <v>66</v>
      </c>
      <c r="D62" s="12"/>
      <c r="E62" s="16" t="s">
        <v>395</v>
      </c>
      <c r="F62" s="13" t="s">
        <v>372</v>
      </c>
      <c r="G62" s="17" t="s">
        <v>56</v>
      </c>
      <c r="H62" s="17" t="s">
        <v>56</v>
      </c>
      <c r="I62" s="17" t="s">
        <v>56</v>
      </c>
      <c r="J62" s="17" t="s">
        <v>56</v>
      </c>
      <c r="K62" s="17" t="s">
        <v>56</v>
      </c>
      <c r="L62" s="17" t="s">
        <v>56</v>
      </c>
      <c r="M62" s="17">
        <v>39518</v>
      </c>
      <c r="N62" s="18">
        <v>39531</v>
      </c>
      <c r="O62" s="17">
        <v>39518</v>
      </c>
      <c r="P62" s="18">
        <v>39531</v>
      </c>
      <c r="Q62" s="17">
        <v>39518</v>
      </c>
      <c r="R62" s="18">
        <v>39531</v>
      </c>
      <c r="S62" s="13"/>
      <c r="T62" s="12" t="s">
        <v>63</v>
      </c>
      <c r="U62" s="12" t="s">
        <v>400</v>
      </c>
      <c r="V62" s="13" t="s">
        <v>413</v>
      </c>
    </row>
    <row r="63" spans="1:22" ht="135.75" customHeight="1">
      <c r="A63" s="12">
        <v>54</v>
      </c>
      <c r="B63" s="12" t="s">
        <v>208</v>
      </c>
      <c r="C63" s="12" t="s">
        <v>66</v>
      </c>
      <c r="D63" s="12"/>
      <c r="E63" s="16" t="s">
        <v>396</v>
      </c>
      <c r="F63" s="13" t="s">
        <v>373</v>
      </c>
      <c r="G63" s="17" t="s">
        <v>56</v>
      </c>
      <c r="H63" s="17" t="s">
        <v>56</v>
      </c>
      <c r="I63" s="17" t="s">
        <v>56</v>
      </c>
      <c r="J63" s="17" t="s">
        <v>56</v>
      </c>
      <c r="K63" s="17" t="s">
        <v>56</v>
      </c>
      <c r="L63" s="17" t="s">
        <v>56</v>
      </c>
      <c r="M63" s="17">
        <v>39552</v>
      </c>
      <c r="N63" s="18">
        <v>39562</v>
      </c>
      <c r="O63" s="17">
        <v>39552</v>
      </c>
      <c r="P63" s="18">
        <v>39562</v>
      </c>
      <c r="Q63" s="17">
        <v>39552</v>
      </c>
      <c r="R63" s="18">
        <v>39562</v>
      </c>
      <c r="S63" s="13"/>
      <c r="T63" s="12" t="s">
        <v>63</v>
      </c>
      <c r="U63" s="12" t="s">
        <v>402</v>
      </c>
      <c r="V63" s="13" t="s">
        <v>414</v>
      </c>
    </row>
    <row r="64" spans="1:22" ht="135.75" customHeight="1">
      <c r="A64" s="12">
        <v>55</v>
      </c>
      <c r="B64" s="12" t="s">
        <v>208</v>
      </c>
      <c r="C64" s="12" t="s">
        <v>66</v>
      </c>
      <c r="D64" s="12"/>
      <c r="E64" s="16" t="s">
        <v>397</v>
      </c>
      <c r="F64" s="13" t="s">
        <v>374</v>
      </c>
      <c r="G64" s="17" t="s">
        <v>56</v>
      </c>
      <c r="H64" s="17" t="s">
        <v>56</v>
      </c>
      <c r="I64" s="17" t="s">
        <v>56</v>
      </c>
      <c r="J64" s="17" t="s">
        <v>56</v>
      </c>
      <c r="K64" s="17" t="s">
        <v>56</v>
      </c>
      <c r="L64" s="17" t="s">
        <v>56</v>
      </c>
      <c r="M64" s="17">
        <v>39577</v>
      </c>
      <c r="N64" s="18">
        <v>39589</v>
      </c>
      <c r="O64" s="17">
        <v>39577</v>
      </c>
      <c r="P64" s="18">
        <v>39589</v>
      </c>
      <c r="Q64" s="17">
        <v>39577</v>
      </c>
      <c r="R64" s="18">
        <v>39589</v>
      </c>
      <c r="S64" s="13"/>
      <c r="T64" s="12" t="s">
        <v>63</v>
      </c>
      <c r="U64" s="12" t="s">
        <v>92</v>
      </c>
      <c r="V64" s="13" t="s">
        <v>415</v>
      </c>
    </row>
    <row r="65" spans="1:22" ht="135.75" customHeight="1">
      <c r="A65" s="12">
        <v>56</v>
      </c>
      <c r="B65" s="12" t="s">
        <v>208</v>
      </c>
      <c r="C65" s="12" t="s">
        <v>66</v>
      </c>
      <c r="D65" s="12"/>
      <c r="E65" s="16" t="s">
        <v>398</v>
      </c>
      <c r="F65" s="13" t="s">
        <v>376</v>
      </c>
      <c r="G65" s="17" t="s">
        <v>56</v>
      </c>
      <c r="H65" s="17" t="s">
        <v>56</v>
      </c>
      <c r="I65" s="17" t="s">
        <v>56</v>
      </c>
      <c r="J65" s="17" t="s">
        <v>56</v>
      </c>
      <c r="K65" s="17" t="s">
        <v>56</v>
      </c>
      <c r="L65" s="17" t="s">
        <v>56</v>
      </c>
      <c r="M65" s="17">
        <v>39612</v>
      </c>
      <c r="N65" s="18">
        <v>39626</v>
      </c>
      <c r="O65" s="17">
        <v>39612</v>
      </c>
      <c r="P65" s="18">
        <v>39626</v>
      </c>
      <c r="Q65" s="17">
        <v>39612</v>
      </c>
      <c r="R65" s="18">
        <v>39626</v>
      </c>
      <c r="S65" s="13"/>
      <c r="T65" s="12" t="s">
        <v>63</v>
      </c>
      <c r="U65" s="12"/>
      <c r="V65" s="13" t="s">
        <v>416</v>
      </c>
    </row>
    <row r="66" spans="1:22" ht="63.75">
      <c r="A66" s="12">
        <v>57</v>
      </c>
      <c r="B66" s="12" t="s">
        <v>206</v>
      </c>
      <c r="C66" s="12" t="s">
        <v>66</v>
      </c>
      <c r="D66" s="12"/>
      <c r="E66" s="16" t="s">
        <v>95</v>
      </c>
      <c r="F66" s="13" t="s">
        <v>123</v>
      </c>
      <c r="G66" s="17" t="s">
        <v>56</v>
      </c>
      <c r="H66" s="18">
        <v>39430</v>
      </c>
      <c r="I66" s="17">
        <v>39468</v>
      </c>
      <c r="J66" s="18">
        <v>39479</v>
      </c>
      <c r="K66" s="18">
        <f>O66</f>
        <v>39468</v>
      </c>
      <c r="L66" s="18">
        <f>P66</f>
        <v>39479</v>
      </c>
      <c r="M66" s="17">
        <v>39468</v>
      </c>
      <c r="N66" s="18">
        <v>39479</v>
      </c>
      <c r="O66" s="17">
        <v>39468</v>
      </c>
      <c r="P66" s="18">
        <v>39479</v>
      </c>
      <c r="Q66" s="162">
        <v>39489</v>
      </c>
      <c r="R66" s="178">
        <v>39514</v>
      </c>
      <c r="S66" s="142" t="s">
        <v>279</v>
      </c>
      <c r="T66" s="166" t="s">
        <v>61</v>
      </c>
      <c r="U66" s="37"/>
      <c r="V66" s="52" t="s">
        <v>150</v>
      </c>
    </row>
    <row r="67" spans="1:22" ht="53.25" customHeight="1">
      <c r="A67" s="12">
        <v>58</v>
      </c>
      <c r="B67" s="12" t="s">
        <v>364</v>
      </c>
      <c r="C67" s="12" t="s">
        <v>66</v>
      </c>
      <c r="D67" s="12"/>
      <c r="E67" s="16" t="s">
        <v>400</v>
      </c>
      <c r="F67" s="13" t="s">
        <v>401</v>
      </c>
      <c r="G67" s="17" t="s">
        <v>56</v>
      </c>
      <c r="H67" s="18" t="s">
        <v>56</v>
      </c>
      <c r="I67" s="17" t="s">
        <v>56</v>
      </c>
      <c r="J67" s="18" t="s">
        <v>56</v>
      </c>
      <c r="K67" s="18" t="s">
        <v>56</v>
      </c>
      <c r="L67" s="18" t="s">
        <v>56</v>
      </c>
      <c r="M67" s="17">
        <v>39524</v>
      </c>
      <c r="N67" s="18">
        <v>39539</v>
      </c>
      <c r="O67" s="17">
        <v>39524</v>
      </c>
      <c r="P67" s="18">
        <v>39539</v>
      </c>
      <c r="Q67" s="17">
        <v>39524</v>
      </c>
      <c r="R67" s="18">
        <v>39539</v>
      </c>
      <c r="S67" s="13"/>
      <c r="T67" s="12" t="s">
        <v>61</v>
      </c>
      <c r="U67" s="37"/>
      <c r="V67" s="52" t="s">
        <v>417</v>
      </c>
    </row>
    <row r="68" spans="1:22" s="33" customFormat="1" ht="84.75" customHeight="1">
      <c r="A68" s="93">
        <v>59</v>
      </c>
      <c r="B68" s="93" t="s">
        <v>205</v>
      </c>
      <c r="C68" s="93" t="s">
        <v>66</v>
      </c>
      <c r="D68" s="93"/>
      <c r="E68" s="103" t="s">
        <v>88</v>
      </c>
      <c r="F68" s="94" t="s">
        <v>386</v>
      </c>
      <c r="G68" s="122" t="s">
        <v>56</v>
      </c>
      <c r="H68" s="122" t="s">
        <v>56</v>
      </c>
      <c r="I68" s="122">
        <v>39448</v>
      </c>
      <c r="J68" s="122">
        <v>39508</v>
      </c>
      <c r="K68" s="122">
        <v>39387</v>
      </c>
      <c r="L68" s="122">
        <v>39511</v>
      </c>
      <c r="M68" s="122">
        <v>39496</v>
      </c>
      <c r="N68" s="122">
        <v>39580</v>
      </c>
      <c r="O68" s="122">
        <v>39496</v>
      </c>
      <c r="P68" s="122">
        <v>39580</v>
      </c>
      <c r="Q68" s="122">
        <v>39496</v>
      </c>
      <c r="R68" s="122">
        <v>39580</v>
      </c>
      <c r="S68" s="94" t="s">
        <v>387</v>
      </c>
      <c r="T68" s="93" t="s">
        <v>61</v>
      </c>
      <c r="U68" s="93" t="s">
        <v>406</v>
      </c>
      <c r="V68" s="94" t="s">
        <v>145</v>
      </c>
    </row>
    <row r="69" spans="1:22" ht="107.25" customHeight="1">
      <c r="A69" s="93">
        <v>60</v>
      </c>
      <c r="B69" s="93" t="s">
        <v>205</v>
      </c>
      <c r="C69" s="93" t="s">
        <v>66</v>
      </c>
      <c r="D69" s="93"/>
      <c r="E69" s="103" t="s">
        <v>90</v>
      </c>
      <c r="F69" s="94" t="s">
        <v>270</v>
      </c>
      <c r="G69" s="122" t="s">
        <v>56</v>
      </c>
      <c r="H69" s="122">
        <v>39508</v>
      </c>
      <c r="I69" s="122">
        <v>39387</v>
      </c>
      <c r="J69" s="122">
        <v>39511</v>
      </c>
      <c r="K69" s="122">
        <v>39506</v>
      </c>
      <c r="L69" s="122">
        <v>39527</v>
      </c>
      <c r="M69" s="122">
        <v>39479</v>
      </c>
      <c r="N69" s="122">
        <v>39576</v>
      </c>
      <c r="O69" s="122">
        <v>39479</v>
      </c>
      <c r="P69" s="122">
        <v>39576</v>
      </c>
      <c r="Q69" s="122">
        <v>39479</v>
      </c>
      <c r="R69" s="122">
        <v>39576</v>
      </c>
      <c r="S69" s="94" t="s">
        <v>381</v>
      </c>
      <c r="T69" s="96" t="s">
        <v>61</v>
      </c>
      <c r="U69" s="96"/>
      <c r="V69" s="97" t="s">
        <v>408</v>
      </c>
    </row>
    <row r="70" spans="1:22" ht="98.25" customHeight="1">
      <c r="A70" s="12">
        <v>61</v>
      </c>
      <c r="B70" s="50" t="s">
        <v>364</v>
      </c>
      <c r="C70" s="50" t="s">
        <v>66</v>
      </c>
      <c r="D70" s="50"/>
      <c r="E70" s="60" t="s">
        <v>402</v>
      </c>
      <c r="F70" s="21" t="s">
        <v>403</v>
      </c>
      <c r="G70" s="61" t="s">
        <v>56</v>
      </c>
      <c r="H70" s="61" t="s">
        <v>56</v>
      </c>
      <c r="I70" s="61" t="s">
        <v>56</v>
      </c>
      <c r="J70" s="61" t="s">
        <v>56</v>
      </c>
      <c r="K70" s="61" t="s">
        <v>56</v>
      </c>
      <c r="L70" s="61" t="s">
        <v>56</v>
      </c>
      <c r="M70" s="61">
        <v>39546</v>
      </c>
      <c r="N70" s="61">
        <v>39562</v>
      </c>
      <c r="O70" s="61">
        <v>39546</v>
      </c>
      <c r="P70" s="61">
        <v>39562</v>
      </c>
      <c r="Q70" s="61">
        <v>39546</v>
      </c>
      <c r="R70" s="61">
        <v>39562</v>
      </c>
      <c r="S70" s="21"/>
      <c r="T70" s="50" t="s">
        <v>61</v>
      </c>
      <c r="U70" s="93"/>
      <c r="V70" s="21" t="s">
        <v>418</v>
      </c>
    </row>
    <row r="71" spans="1:22" ht="129.75" customHeight="1">
      <c r="A71" s="50">
        <v>62</v>
      </c>
      <c r="B71" s="50" t="s">
        <v>204</v>
      </c>
      <c r="C71" s="50" t="s">
        <v>66</v>
      </c>
      <c r="D71" s="50"/>
      <c r="E71" s="60" t="s">
        <v>80</v>
      </c>
      <c r="F71" s="21" t="s">
        <v>371</v>
      </c>
      <c r="G71" s="61" t="s">
        <v>56</v>
      </c>
      <c r="H71" s="61">
        <v>39431</v>
      </c>
      <c r="I71" s="61" t="s">
        <v>56</v>
      </c>
      <c r="J71" s="61" t="s">
        <v>56</v>
      </c>
      <c r="K71" s="61" t="s">
        <v>56</v>
      </c>
      <c r="L71" s="61" t="s">
        <v>56</v>
      </c>
      <c r="M71" s="51">
        <v>39583</v>
      </c>
      <c r="N71" s="51">
        <v>39613</v>
      </c>
      <c r="O71" s="51">
        <v>39583</v>
      </c>
      <c r="P71" s="51">
        <v>39613</v>
      </c>
      <c r="Q71" s="51">
        <v>39583</v>
      </c>
      <c r="R71" s="51">
        <v>39613</v>
      </c>
      <c r="S71" s="21"/>
      <c r="T71" s="50" t="s">
        <v>61</v>
      </c>
      <c r="U71" s="50" t="s">
        <v>419</v>
      </c>
      <c r="V71" s="21" t="s">
        <v>147</v>
      </c>
    </row>
    <row r="72" spans="1:22" ht="148.5" customHeight="1">
      <c r="A72" s="50">
        <v>63</v>
      </c>
      <c r="B72" s="50" t="s">
        <v>202</v>
      </c>
      <c r="C72" s="50" t="s">
        <v>66</v>
      </c>
      <c r="D72" s="50"/>
      <c r="E72" s="60" t="s">
        <v>87</v>
      </c>
      <c r="F72" s="21" t="s">
        <v>440</v>
      </c>
      <c r="G72" s="61" t="s">
        <v>56</v>
      </c>
      <c r="H72" s="61">
        <v>39500</v>
      </c>
      <c r="I72" s="61">
        <v>39475</v>
      </c>
      <c r="J72" s="61">
        <v>39493</v>
      </c>
      <c r="K72" s="61">
        <f>O72</f>
        <v>39475</v>
      </c>
      <c r="L72" s="61">
        <f>P72</f>
        <v>39493</v>
      </c>
      <c r="M72" s="61">
        <v>39475</v>
      </c>
      <c r="N72" s="61">
        <v>39493</v>
      </c>
      <c r="O72" s="61">
        <v>39475</v>
      </c>
      <c r="P72" s="61">
        <v>39493</v>
      </c>
      <c r="Q72" s="115">
        <v>39503</v>
      </c>
      <c r="R72" s="115">
        <v>39521</v>
      </c>
      <c r="S72" s="193" t="s">
        <v>451</v>
      </c>
      <c r="T72" s="59" t="s">
        <v>61</v>
      </c>
      <c r="U72" s="59" t="s">
        <v>223</v>
      </c>
      <c r="V72" s="28" t="s">
        <v>134</v>
      </c>
    </row>
    <row r="73" spans="1:22" s="164" customFormat="1" ht="148.5" customHeight="1">
      <c r="A73" s="145" t="s">
        <v>439</v>
      </c>
      <c r="B73" s="145" t="s">
        <v>202</v>
      </c>
      <c r="C73" s="145" t="s">
        <v>66</v>
      </c>
      <c r="D73" s="145"/>
      <c r="E73" s="163"/>
      <c r="F73" s="114" t="s">
        <v>457</v>
      </c>
      <c r="G73" s="115"/>
      <c r="H73" s="115"/>
      <c r="I73" s="115"/>
      <c r="J73" s="115"/>
      <c r="K73" s="115"/>
      <c r="L73" s="115"/>
      <c r="M73" s="115"/>
      <c r="N73" s="115"/>
      <c r="O73" s="115" t="s">
        <v>56</v>
      </c>
      <c r="P73" s="115" t="s">
        <v>56</v>
      </c>
      <c r="Q73" s="115" t="s">
        <v>133</v>
      </c>
      <c r="R73" s="115" t="s">
        <v>133</v>
      </c>
      <c r="S73" s="114" t="s">
        <v>458</v>
      </c>
      <c r="T73" s="145" t="s">
        <v>61</v>
      </c>
      <c r="U73" s="145"/>
      <c r="V73" s="114"/>
    </row>
    <row r="74" spans="1:22" ht="199.5" customHeight="1">
      <c r="A74" s="12">
        <f>A72+1</f>
        <v>64</v>
      </c>
      <c r="B74" s="50" t="s">
        <v>204</v>
      </c>
      <c r="C74" s="50" t="s">
        <v>66</v>
      </c>
      <c r="D74" s="50"/>
      <c r="E74" s="60" t="s">
        <v>82</v>
      </c>
      <c r="F74" s="21" t="s">
        <v>377</v>
      </c>
      <c r="G74" s="61" t="s">
        <v>56</v>
      </c>
      <c r="H74" s="61" t="s">
        <v>56</v>
      </c>
      <c r="I74" s="61" t="s">
        <v>56</v>
      </c>
      <c r="J74" s="61" t="s">
        <v>56</v>
      </c>
      <c r="K74" s="61" t="s">
        <v>56</v>
      </c>
      <c r="L74" s="61" t="s">
        <v>56</v>
      </c>
      <c r="M74" s="51">
        <v>39630</v>
      </c>
      <c r="N74" s="51">
        <v>39691</v>
      </c>
      <c r="O74" s="51">
        <v>39630</v>
      </c>
      <c r="P74" s="51">
        <v>39691</v>
      </c>
      <c r="Q74" s="51">
        <v>39630</v>
      </c>
      <c r="R74" s="51">
        <v>39691</v>
      </c>
      <c r="S74" s="21" t="s">
        <v>379</v>
      </c>
      <c r="T74" s="50" t="s">
        <v>61</v>
      </c>
      <c r="U74" s="50"/>
      <c r="V74" s="21" t="s">
        <v>173</v>
      </c>
    </row>
    <row r="75" spans="1:22" ht="56.25" customHeight="1">
      <c r="A75" s="12">
        <v>65</v>
      </c>
      <c r="B75" s="12" t="s">
        <v>202</v>
      </c>
      <c r="C75" s="12" t="s">
        <v>66</v>
      </c>
      <c r="D75" s="12"/>
      <c r="E75" s="16" t="s">
        <v>91</v>
      </c>
      <c r="F75" s="13" t="s">
        <v>24</v>
      </c>
      <c r="G75" s="14" t="s">
        <v>56</v>
      </c>
      <c r="H75" s="14">
        <v>39549</v>
      </c>
      <c r="I75" s="17">
        <v>39512</v>
      </c>
      <c r="J75" s="17">
        <v>39538</v>
      </c>
      <c r="K75" s="17">
        <f aca="true" t="shared" si="6" ref="K75:L78">O75</f>
        <v>39512</v>
      </c>
      <c r="L75" s="17">
        <f t="shared" si="6"/>
        <v>39538</v>
      </c>
      <c r="M75" s="17">
        <v>39512</v>
      </c>
      <c r="N75" s="17">
        <v>39538</v>
      </c>
      <c r="O75" s="17">
        <v>39512</v>
      </c>
      <c r="P75" s="17">
        <v>39538</v>
      </c>
      <c r="Q75" s="162">
        <v>39576</v>
      </c>
      <c r="R75" s="162">
        <v>39597</v>
      </c>
      <c r="S75" s="142" t="s">
        <v>452</v>
      </c>
      <c r="T75" s="37" t="s">
        <v>61</v>
      </c>
      <c r="U75" s="37" t="s">
        <v>224</v>
      </c>
      <c r="V75" s="52" t="s">
        <v>173</v>
      </c>
    </row>
    <row r="76" spans="1:22" ht="65.25" customHeight="1">
      <c r="A76" s="50">
        <f>A75+1</f>
        <v>66</v>
      </c>
      <c r="B76" s="50" t="s">
        <v>206</v>
      </c>
      <c r="C76" s="50" t="s">
        <v>66</v>
      </c>
      <c r="D76" s="50"/>
      <c r="E76" s="60" t="s">
        <v>97</v>
      </c>
      <c r="F76" s="21" t="s">
        <v>441</v>
      </c>
      <c r="G76" s="51" t="s">
        <v>56</v>
      </c>
      <c r="H76" s="51" t="s">
        <v>56</v>
      </c>
      <c r="I76" s="61">
        <v>39471</v>
      </c>
      <c r="J76" s="61">
        <v>39492</v>
      </c>
      <c r="K76" s="61">
        <f t="shared" si="6"/>
        <v>39496</v>
      </c>
      <c r="L76" s="61">
        <f t="shared" si="6"/>
        <v>39521</v>
      </c>
      <c r="M76" s="61">
        <v>39496</v>
      </c>
      <c r="N76" s="61">
        <v>39521</v>
      </c>
      <c r="O76" s="61">
        <v>39496</v>
      </c>
      <c r="P76" s="61">
        <v>39521</v>
      </c>
      <c r="Q76" s="61">
        <v>39496</v>
      </c>
      <c r="R76" s="61">
        <v>39521</v>
      </c>
      <c r="S76" s="21" t="s">
        <v>261</v>
      </c>
      <c r="T76" s="59" t="s">
        <v>61</v>
      </c>
      <c r="U76" s="59" t="s">
        <v>99</v>
      </c>
      <c r="V76" s="28" t="s">
        <v>262</v>
      </c>
    </row>
    <row r="77" spans="1:22" s="164" customFormat="1" ht="65.25" customHeight="1">
      <c r="A77" s="145" t="s">
        <v>454</v>
      </c>
      <c r="B77" s="145" t="s">
        <v>206</v>
      </c>
      <c r="C77" s="145" t="s">
        <v>66</v>
      </c>
      <c r="D77" s="145"/>
      <c r="E77" s="163"/>
      <c r="F77" s="114" t="s">
        <v>459</v>
      </c>
      <c r="G77" s="110"/>
      <c r="H77" s="110"/>
      <c r="I77" s="115"/>
      <c r="J77" s="115"/>
      <c r="K77" s="115"/>
      <c r="L77" s="115"/>
      <c r="M77" s="115"/>
      <c r="N77" s="115"/>
      <c r="O77" s="115" t="s">
        <v>56</v>
      </c>
      <c r="P77" s="115" t="s">
        <v>56</v>
      </c>
      <c r="Q77" s="115" t="s">
        <v>133</v>
      </c>
      <c r="R77" s="115" t="s">
        <v>133</v>
      </c>
      <c r="S77" s="114" t="s">
        <v>460</v>
      </c>
      <c r="T77" s="145"/>
      <c r="U77" s="145"/>
      <c r="V77" s="114"/>
    </row>
    <row r="78" spans="1:22" s="165" customFormat="1" ht="84.75" customHeight="1">
      <c r="A78" s="93">
        <f>A76+1</f>
        <v>67</v>
      </c>
      <c r="B78" s="93" t="s">
        <v>207</v>
      </c>
      <c r="C78" s="93" t="s">
        <v>66</v>
      </c>
      <c r="D78" s="93"/>
      <c r="E78" s="103" t="s">
        <v>89</v>
      </c>
      <c r="F78" s="113" t="s">
        <v>428</v>
      </c>
      <c r="G78" s="122" t="s">
        <v>56</v>
      </c>
      <c r="H78" s="122" t="s">
        <v>56</v>
      </c>
      <c r="I78" s="122">
        <v>39448</v>
      </c>
      <c r="J78" s="122">
        <v>39508</v>
      </c>
      <c r="K78" s="122">
        <f t="shared" si="6"/>
        <v>39448</v>
      </c>
      <c r="L78" s="122">
        <f t="shared" si="6"/>
        <v>39508</v>
      </c>
      <c r="M78" s="122">
        <v>39448</v>
      </c>
      <c r="N78" s="122">
        <v>39508</v>
      </c>
      <c r="O78" s="122">
        <v>39448</v>
      </c>
      <c r="P78" s="122">
        <v>39508</v>
      </c>
      <c r="Q78" s="155">
        <v>39468</v>
      </c>
      <c r="R78" s="122">
        <v>39508</v>
      </c>
      <c r="S78" s="94" t="s">
        <v>171</v>
      </c>
      <c r="T78" s="93" t="s">
        <v>63</v>
      </c>
      <c r="U78" s="93"/>
      <c r="V78" s="94" t="s">
        <v>151</v>
      </c>
    </row>
    <row r="79" spans="1:22" s="33" customFormat="1" ht="84.75" customHeight="1">
      <c r="A79" s="12">
        <f>A78+1</f>
        <v>68</v>
      </c>
      <c r="B79" s="12" t="s">
        <v>205</v>
      </c>
      <c r="C79" s="12" t="s">
        <v>66</v>
      </c>
      <c r="D79" s="12"/>
      <c r="E79" s="16" t="s">
        <v>390</v>
      </c>
      <c r="F79" s="13" t="s">
        <v>383</v>
      </c>
      <c r="G79" s="17" t="s">
        <v>56</v>
      </c>
      <c r="H79" s="17" t="s">
        <v>56</v>
      </c>
      <c r="I79" s="17">
        <v>39448</v>
      </c>
      <c r="J79" s="17">
        <v>39508</v>
      </c>
      <c r="K79" s="17" t="s">
        <v>56</v>
      </c>
      <c r="L79" s="17" t="s">
        <v>56</v>
      </c>
      <c r="M79" s="17">
        <v>39545</v>
      </c>
      <c r="N79" s="17">
        <v>39577</v>
      </c>
      <c r="O79" s="17">
        <v>39545</v>
      </c>
      <c r="P79" s="17">
        <v>39577</v>
      </c>
      <c r="Q79" s="17">
        <v>39545</v>
      </c>
      <c r="R79" s="17">
        <v>39577</v>
      </c>
      <c r="S79" s="13" t="s">
        <v>384</v>
      </c>
      <c r="T79" s="12" t="s">
        <v>61</v>
      </c>
      <c r="U79" s="12" t="s">
        <v>385</v>
      </c>
      <c r="V79" s="13" t="s">
        <v>151</v>
      </c>
    </row>
    <row r="80" spans="1:22" s="33" customFormat="1" ht="84.75" customHeight="1">
      <c r="A80" s="12">
        <v>69</v>
      </c>
      <c r="B80" s="50" t="s">
        <v>364</v>
      </c>
      <c r="C80" s="50" t="s">
        <v>66</v>
      </c>
      <c r="D80" s="50"/>
      <c r="E80" s="60" t="s">
        <v>404</v>
      </c>
      <c r="F80" s="21" t="s">
        <v>405</v>
      </c>
      <c r="G80" s="61" t="s">
        <v>56</v>
      </c>
      <c r="H80" s="61" t="s">
        <v>56</v>
      </c>
      <c r="I80" s="61" t="s">
        <v>56</v>
      </c>
      <c r="J80" s="61" t="s">
        <v>56</v>
      </c>
      <c r="K80" s="61" t="s">
        <v>56</v>
      </c>
      <c r="L80" s="61" t="s">
        <v>56</v>
      </c>
      <c r="M80" s="61">
        <v>39602</v>
      </c>
      <c r="N80" s="61">
        <v>39629</v>
      </c>
      <c r="O80" s="61">
        <v>39602</v>
      </c>
      <c r="P80" s="61">
        <v>39629</v>
      </c>
      <c r="Q80" s="61">
        <v>39602</v>
      </c>
      <c r="R80" s="61">
        <v>39629</v>
      </c>
      <c r="S80" s="21"/>
      <c r="T80" s="50" t="s">
        <v>61</v>
      </c>
      <c r="U80" s="50"/>
      <c r="V80" s="21" t="s">
        <v>173</v>
      </c>
    </row>
    <row r="81" spans="1:22" s="164" customFormat="1" ht="84.75" customHeight="1">
      <c r="A81" s="166" t="s">
        <v>443</v>
      </c>
      <c r="B81" s="151" t="s">
        <v>207</v>
      </c>
      <c r="C81" s="151" t="s">
        <v>66</v>
      </c>
      <c r="D81" s="145"/>
      <c r="E81" s="156" t="s">
        <v>445</v>
      </c>
      <c r="F81" s="113" t="s">
        <v>444</v>
      </c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4"/>
      <c r="T81" s="145"/>
      <c r="U81" s="145"/>
      <c r="V81" s="114"/>
    </row>
    <row r="82" spans="1:22" s="33" customFormat="1" ht="34.5" customHeight="1">
      <c r="A82" s="93">
        <v>70</v>
      </c>
      <c r="B82" s="93" t="s">
        <v>207</v>
      </c>
      <c r="C82" s="93" t="s">
        <v>66</v>
      </c>
      <c r="D82" s="93" t="s">
        <v>170</v>
      </c>
      <c r="E82" s="103" t="s">
        <v>92</v>
      </c>
      <c r="F82" s="94" t="s">
        <v>263</v>
      </c>
      <c r="G82" s="122" t="s">
        <v>56</v>
      </c>
      <c r="H82" s="122">
        <v>39599</v>
      </c>
      <c r="I82" s="122">
        <v>39508</v>
      </c>
      <c r="J82" s="122">
        <v>39599</v>
      </c>
      <c r="K82" s="122">
        <f aca="true" t="shared" si="7" ref="K82:L84">O82</f>
        <v>39508</v>
      </c>
      <c r="L82" s="122">
        <f t="shared" si="7"/>
        <v>39599</v>
      </c>
      <c r="M82" s="122">
        <v>39508</v>
      </c>
      <c r="N82" s="122">
        <v>39599</v>
      </c>
      <c r="O82" s="122">
        <v>39508</v>
      </c>
      <c r="P82" s="122">
        <v>39599</v>
      </c>
      <c r="Q82" s="122">
        <v>39508</v>
      </c>
      <c r="R82" s="122">
        <v>39599</v>
      </c>
      <c r="S82" s="94" t="s">
        <v>127</v>
      </c>
      <c r="T82" s="93" t="s">
        <v>62</v>
      </c>
      <c r="U82" s="93"/>
      <c r="V82" s="94" t="s">
        <v>152</v>
      </c>
    </row>
    <row r="83" spans="1:22" s="32" customFormat="1" ht="109.5" customHeight="1">
      <c r="A83" s="12">
        <f>A82+1</f>
        <v>71</v>
      </c>
      <c r="B83" s="12" t="s">
        <v>206</v>
      </c>
      <c r="C83" s="50" t="s">
        <v>66</v>
      </c>
      <c r="D83" s="50"/>
      <c r="E83" s="60" t="s">
        <v>98</v>
      </c>
      <c r="F83" s="21" t="s">
        <v>236</v>
      </c>
      <c r="G83" s="51" t="s">
        <v>56</v>
      </c>
      <c r="H83" s="51" t="s">
        <v>56</v>
      </c>
      <c r="I83" s="61">
        <v>39545</v>
      </c>
      <c r="J83" s="61">
        <v>39596</v>
      </c>
      <c r="K83" s="61">
        <f t="shared" si="7"/>
        <v>39560</v>
      </c>
      <c r="L83" s="61">
        <f t="shared" si="7"/>
        <v>39629</v>
      </c>
      <c r="M83" s="61">
        <v>39560</v>
      </c>
      <c r="N83" s="61">
        <v>39629</v>
      </c>
      <c r="O83" s="61">
        <v>39560</v>
      </c>
      <c r="P83" s="61">
        <v>39629</v>
      </c>
      <c r="Q83" s="61">
        <v>39560</v>
      </c>
      <c r="R83" s="61">
        <v>39629</v>
      </c>
      <c r="S83" s="21" t="s">
        <v>352</v>
      </c>
      <c r="T83" s="50" t="s">
        <v>61</v>
      </c>
      <c r="U83" s="50"/>
      <c r="V83" s="21" t="s">
        <v>172</v>
      </c>
    </row>
    <row r="84" spans="1:22" ht="61.5" customHeight="1">
      <c r="A84" s="63">
        <f>A83+1</f>
        <v>72</v>
      </c>
      <c r="B84" s="63"/>
      <c r="C84" s="63" t="s">
        <v>122</v>
      </c>
      <c r="D84" s="63"/>
      <c r="E84" s="63" t="s">
        <v>251</v>
      </c>
      <c r="F84" s="143" t="s">
        <v>226</v>
      </c>
      <c r="G84" s="64" t="s">
        <v>133</v>
      </c>
      <c r="H84" s="64" t="s">
        <v>133</v>
      </c>
      <c r="I84" s="64" t="s">
        <v>133</v>
      </c>
      <c r="J84" s="64" t="s">
        <v>133</v>
      </c>
      <c r="K84" s="146">
        <f t="shared" si="7"/>
        <v>39508</v>
      </c>
      <c r="L84" s="146">
        <f t="shared" si="7"/>
        <v>39691</v>
      </c>
      <c r="M84" s="146">
        <v>39508</v>
      </c>
      <c r="N84" s="146">
        <v>39691</v>
      </c>
      <c r="O84" s="146">
        <v>39508</v>
      </c>
      <c r="P84" s="146">
        <v>39691</v>
      </c>
      <c r="Q84" s="146">
        <v>39508</v>
      </c>
      <c r="R84" s="146">
        <v>39691</v>
      </c>
      <c r="S84" s="23" t="s">
        <v>353</v>
      </c>
      <c r="T84" s="64" t="s">
        <v>63</v>
      </c>
      <c r="U84" s="64"/>
      <c r="V84" s="23"/>
    </row>
    <row r="85" spans="1:22" ht="61.5" customHeight="1">
      <c r="A85" s="63">
        <f>A84+1</f>
        <v>73</v>
      </c>
      <c r="B85" s="63"/>
      <c r="C85" s="63" t="s">
        <v>121</v>
      </c>
      <c r="D85" s="63"/>
      <c r="E85" s="63" t="s">
        <v>252</v>
      </c>
      <c r="F85" s="143" t="s">
        <v>227</v>
      </c>
      <c r="G85" s="64" t="s">
        <v>133</v>
      </c>
      <c r="H85" s="64" t="s">
        <v>133</v>
      </c>
      <c r="I85" s="64" t="s">
        <v>133</v>
      </c>
      <c r="J85" s="64" t="s">
        <v>133</v>
      </c>
      <c r="K85" s="146">
        <v>39569</v>
      </c>
      <c r="L85" s="146">
        <f aca="true" t="shared" si="8" ref="L85:L93">P85</f>
        <v>39691</v>
      </c>
      <c r="M85" s="146">
        <v>39539</v>
      </c>
      <c r="N85" s="146">
        <v>39691</v>
      </c>
      <c r="O85" s="146">
        <v>39539</v>
      </c>
      <c r="P85" s="146">
        <v>39691</v>
      </c>
      <c r="Q85" s="146">
        <v>39539</v>
      </c>
      <c r="R85" s="146">
        <v>39691</v>
      </c>
      <c r="S85" s="23" t="s">
        <v>369</v>
      </c>
      <c r="T85" s="64" t="s">
        <v>63</v>
      </c>
      <c r="U85" s="64"/>
      <c r="V85" s="23"/>
    </row>
    <row r="86" spans="1:22" ht="61.5" customHeight="1">
      <c r="A86" s="63">
        <f aca="true" t="shared" si="9" ref="A86:A93">A85+1</f>
        <v>74</v>
      </c>
      <c r="B86" s="63"/>
      <c r="C86" s="63" t="s">
        <v>119</v>
      </c>
      <c r="D86" s="63"/>
      <c r="E86" s="63" t="s">
        <v>253</v>
      </c>
      <c r="F86" s="143" t="s">
        <v>228</v>
      </c>
      <c r="G86" s="64" t="s">
        <v>133</v>
      </c>
      <c r="H86" s="64" t="s">
        <v>133</v>
      </c>
      <c r="I86" s="64" t="s">
        <v>133</v>
      </c>
      <c r="J86" s="64" t="s">
        <v>133</v>
      </c>
      <c r="K86" s="146">
        <v>39569</v>
      </c>
      <c r="L86" s="146">
        <f t="shared" si="8"/>
        <v>39691</v>
      </c>
      <c r="M86" s="146">
        <v>39539</v>
      </c>
      <c r="N86" s="146">
        <v>39691</v>
      </c>
      <c r="O86" s="146">
        <v>39539</v>
      </c>
      <c r="P86" s="146">
        <v>39691</v>
      </c>
      <c r="Q86" s="146">
        <v>39539</v>
      </c>
      <c r="R86" s="146">
        <v>39691</v>
      </c>
      <c r="S86" s="23" t="s">
        <v>369</v>
      </c>
      <c r="T86" s="64" t="s">
        <v>63</v>
      </c>
      <c r="U86" s="64"/>
      <c r="V86" s="23"/>
    </row>
    <row r="87" spans="1:22" ht="61.5" customHeight="1">
      <c r="A87" s="63">
        <f t="shared" si="9"/>
        <v>75</v>
      </c>
      <c r="B87" s="63"/>
      <c r="C87" s="63" t="s">
        <v>120</v>
      </c>
      <c r="D87" s="63"/>
      <c r="E87" s="63" t="s">
        <v>254</v>
      </c>
      <c r="F87" s="144" t="s">
        <v>229</v>
      </c>
      <c r="G87" s="64" t="s">
        <v>133</v>
      </c>
      <c r="H87" s="64" t="s">
        <v>133</v>
      </c>
      <c r="I87" s="64" t="s">
        <v>133</v>
      </c>
      <c r="J87" s="64" t="s">
        <v>133</v>
      </c>
      <c r="K87" s="146">
        <f aca="true" t="shared" si="10" ref="K87:K93">O87</f>
        <v>39508</v>
      </c>
      <c r="L87" s="146">
        <f t="shared" si="8"/>
        <v>39691</v>
      </c>
      <c r="M87" s="146">
        <v>39508</v>
      </c>
      <c r="N87" s="146">
        <v>39691</v>
      </c>
      <c r="O87" s="146">
        <v>39508</v>
      </c>
      <c r="P87" s="146">
        <v>39691</v>
      </c>
      <c r="Q87" s="146">
        <v>39508</v>
      </c>
      <c r="R87" s="146">
        <v>39691</v>
      </c>
      <c r="S87" s="23" t="s">
        <v>354</v>
      </c>
      <c r="T87" s="64" t="s">
        <v>63</v>
      </c>
      <c r="U87" s="64"/>
      <c r="V87" s="23"/>
    </row>
    <row r="88" spans="1:22" ht="61.5" customHeight="1">
      <c r="A88" s="63">
        <f t="shared" si="9"/>
        <v>76</v>
      </c>
      <c r="B88" s="63"/>
      <c r="C88" s="63" t="s">
        <v>225</v>
      </c>
      <c r="D88" s="63"/>
      <c r="E88" s="63" t="s">
        <v>255</v>
      </c>
      <c r="F88" s="144" t="s">
        <v>230</v>
      </c>
      <c r="G88" s="64" t="s">
        <v>133</v>
      </c>
      <c r="H88" s="64" t="s">
        <v>133</v>
      </c>
      <c r="I88" s="64" t="s">
        <v>133</v>
      </c>
      <c r="J88" s="64" t="s">
        <v>133</v>
      </c>
      <c r="K88" s="146">
        <f t="shared" si="10"/>
        <v>39600</v>
      </c>
      <c r="L88" s="146">
        <f t="shared" si="8"/>
        <v>39691</v>
      </c>
      <c r="M88" s="146">
        <v>39600</v>
      </c>
      <c r="N88" s="146">
        <v>39691</v>
      </c>
      <c r="O88" s="146">
        <v>39600</v>
      </c>
      <c r="P88" s="146">
        <v>39691</v>
      </c>
      <c r="Q88" s="146">
        <v>39600</v>
      </c>
      <c r="R88" s="146">
        <v>39691</v>
      </c>
      <c r="S88" s="23" t="s">
        <v>355</v>
      </c>
      <c r="T88" s="64" t="s">
        <v>63</v>
      </c>
      <c r="U88" s="64"/>
      <c r="V88" s="23"/>
    </row>
    <row r="89" spans="1:22" s="92" customFormat="1" ht="180" customHeight="1">
      <c r="A89" s="179">
        <f t="shared" si="9"/>
        <v>77</v>
      </c>
      <c r="B89" s="179"/>
      <c r="C89" s="179" t="s">
        <v>49</v>
      </c>
      <c r="D89" s="179"/>
      <c r="E89" s="179" t="s">
        <v>246</v>
      </c>
      <c r="F89" s="180" t="s">
        <v>245</v>
      </c>
      <c r="G89" s="181" t="s">
        <v>133</v>
      </c>
      <c r="H89" s="181" t="s">
        <v>133</v>
      </c>
      <c r="I89" s="181" t="s">
        <v>133</v>
      </c>
      <c r="J89" s="181" t="s">
        <v>133</v>
      </c>
      <c r="K89" s="182">
        <f t="shared" si="10"/>
        <v>39462</v>
      </c>
      <c r="L89" s="182">
        <f t="shared" si="8"/>
        <v>39538</v>
      </c>
      <c r="M89" s="182">
        <v>39462</v>
      </c>
      <c r="N89" s="182">
        <v>39538</v>
      </c>
      <c r="O89" s="182">
        <v>39462</v>
      </c>
      <c r="P89" s="182">
        <v>39538</v>
      </c>
      <c r="Q89" s="155">
        <v>39462</v>
      </c>
      <c r="R89" s="182">
        <v>39538</v>
      </c>
      <c r="S89" s="183" t="s">
        <v>427</v>
      </c>
      <c r="T89" s="181" t="s">
        <v>63</v>
      </c>
      <c r="U89" s="181"/>
      <c r="V89" s="183"/>
    </row>
    <row r="90" spans="1:22" s="65" customFormat="1" ht="61.5" customHeight="1">
      <c r="A90" s="63">
        <f t="shared" si="9"/>
        <v>78</v>
      </c>
      <c r="B90" s="63"/>
      <c r="C90" s="63" t="s">
        <v>50</v>
      </c>
      <c r="D90" s="63"/>
      <c r="E90" s="63" t="s">
        <v>247</v>
      </c>
      <c r="F90" s="144" t="s">
        <v>231</v>
      </c>
      <c r="G90" s="64" t="s">
        <v>133</v>
      </c>
      <c r="H90" s="64" t="s">
        <v>133</v>
      </c>
      <c r="I90" s="64" t="s">
        <v>133</v>
      </c>
      <c r="J90" s="64" t="s">
        <v>133</v>
      </c>
      <c r="K90" s="146">
        <f t="shared" si="10"/>
        <v>39525</v>
      </c>
      <c r="L90" s="146">
        <f t="shared" si="8"/>
        <v>39675</v>
      </c>
      <c r="M90" s="146">
        <v>39525</v>
      </c>
      <c r="N90" s="146">
        <v>39675</v>
      </c>
      <c r="O90" s="146">
        <v>39525</v>
      </c>
      <c r="P90" s="146">
        <v>39675</v>
      </c>
      <c r="Q90" s="146">
        <v>39525</v>
      </c>
      <c r="R90" s="146">
        <v>39675</v>
      </c>
      <c r="S90" s="23" t="s">
        <v>442</v>
      </c>
      <c r="T90" s="64" t="s">
        <v>61</v>
      </c>
      <c r="U90" s="64"/>
      <c r="V90" s="23"/>
    </row>
    <row r="91" spans="1:22" s="65" customFormat="1" ht="97.5" customHeight="1">
      <c r="A91" s="63">
        <f t="shared" si="9"/>
        <v>79</v>
      </c>
      <c r="B91" s="63"/>
      <c r="C91" s="63" t="s">
        <v>51</v>
      </c>
      <c r="D91" s="63"/>
      <c r="E91" s="63" t="s">
        <v>248</v>
      </c>
      <c r="F91" s="143" t="s">
        <v>232</v>
      </c>
      <c r="G91" s="64" t="s">
        <v>133</v>
      </c>
      <c r="H91" s="64" t="s">
        <v>133</v>
      </c>
      <c r="I91" s="64" t="s">
        <v>133</v>
      </c>
      <c r="J91" s="64" t="s">
        <v>133</v>
      </c>
      <c r="K91" s="146">
        <f t="shared" si="10"/>
        <v>39539</v>
      </c>
      <c r="L91" s="146">
        <f t="shared" si="8"/>
        <v>39583</v>
      </c>
      <c r="M91" s="146">
        <v>39539</v>
      </c>
      <c r="N91" s="146">
        <v>39583</v>
      </c>
      <c r="O91" s="146">
        <v>39539</v>
      </c>
      <c r="P91" s="146">
        <v>39583</v>
      </c>
      <c r="Q91" s="146">
        <v>39539</v>
      </c>
      <c r="R91" s="146">
        <v>39583</v>
      </c>
      <c r="S91" s="23" t="s">
        <v>274</v>
      </c>
      <c r="T91" s="64" t="s">
        <v>61</v>
      </c>
      <c r="U91" s="64"/>
      <c r="V91" s="23"/>
    </row>
    <row r="92" spans="1:22" s="65" customFormat="1" ht="138.75" customHeight="1">
      <c r="A92" s="63">
        <f t="shared" si="9"/>
        <v>80</v>
      </c>
      <c r="B92" s="63"/>
      <c r="C92" s="63" t="s">
        <v>52</v>
      </c>
      <c r="D92" s="63"/>
      <c r="E92" s="63" t="s">
        <v>249</v>
      </c>
      <c r="F92" s="143" t="s">
        <v>233</v>
      </c>
      <c r="G92" s="64" t="s">
        <v>133</v>
      </c>
      <c r="H92" s="64" t="s">
        <v>133</v>
      </c>
      <c r="I92" s="64" t="s">
        <v>133</v>
      </c>
      <c r="J92" s="64" t="s">
        <v>133</v>
      </c>
      <c r="K92" s="146">
        <f t="shared" si="10"/>
        <v>39569</v>
      </c>
      <c r="L92" s="146">
        <f t="shared" si="8"/>
        <v>39629</v>
      </c>
      <c r="M92" s="146">
        <v>39569</v>
      </c>
      <c r="N92" s="146">
        <v>39629</v>
      </c>
      <c r="O92" s="146">
        <v>39569</v>
      </c>
      <c r="P92" s="146">
        <v>39629</v>
      </c>
      <c r="Q92" s="146">
        <v>39569</v>
      </c>
      <c r="R92" s="146">
        <v>39629</v>
      </c>
      <c r="S92" s="23"/>
      <c r="T92" s="64" t="s">
        <v>61</v>
      </c>
      <c r="U92" s="64"/>
      <c r="V92" s="23"/>
    </row>
    <row r="93" spans="1:22" s="65" customFormat="1" ht="61.5" customHeight="1">
      <c r="A93" s="63">
        <f t="shared" si="9"/>
        <v>81</v>
      </c>
      <c r="B93" s="63"/>
      <c r="C93" s="63" t="s">
        <v>53</v>
      </c>
      <c r="D93" s="63"/>
      <c r="E93" s="63" t="s">
        <v>250</v>
      </c>
      <c r="F93" s="144" t="s">
        <v>234</v>
      </c>
      <c r="G93" s="64" t="s">
        <v>133</v>
      </c>
      <c r="H93" s="64" t="s">
        <v>133</v>
      </c>
      <c r="I93" s="64" t="s">
        <v>133</v>
      </c>
      <c r="J93" s="64" t="s">
        <v>133</v>
      </c>
      <c r="K93" s="146">
        <f t="shared" si="10"/>
        <v>39630</v>
      </c>
      <c r="L93" s="146">
        <f t="shared" si="8"/>
        <v>39691</v>
      </c>
      <c r="M93" s="146">
        <v>39630</v>
      </c>
      <c r="N93" s="146">
        <v>39691</v>
      </c>
      <c r="O93" s="146">
        <v>39630</v>
      </c>
      <c r="P93" s="146">
        <v>39691</v>
      </c>
      <c r="Q93" s="146">
        <v>39630</v>
      </c>
      <c r="R93" s="146">
        <v>39691</v>
      </c>
      <c r="S93" s="23"/>
      <c r="T93" s="64" t="s">
        <v>61</v>
      </c>
      <c r="U93" s="64"/>
      <c r="V93" s="23"/>
    </row>
    <row r="94" spans="1:22" ht="24.75" customHeight="1">
      <c r="A94" s="187" t="s">
        <v>332</v>
      </c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9"/>
    </row>
    <row r="95" spans="1:22" s="186" customFormat="1" ht="34.5" customHeight="1">
      <c r="A95" s="70">
        <f>A93+1</f>
        <v>82</v>
      </c>
      <c r="B95" s="70"/>
      <c r="C95" s="70" t="s">
        <v>332</v>
      </c>
      <c r="D95" s="70"/>
      <c r="E95" s="185" t="s">
        <v>331</v>
      </c>
      <c r="F95" s="185"/>
      <c r="G95" s="185" t="s">
        <v>56</v>
      </c>
      <c r="H95" s="185"/>
      <c r="I95" s="185" t="s">
        <v>56</v>
      </c>
      <c r="J95" s="185"/>
      <c r="K95" s="153">
        <f aca="true" t="shared" si="11" ref="K95:K105">O95</f>
        <v>39395</v>
      </c>
      <c r="L95" s="153"/>
      <c r="M95" s="153">
        <v>39395</v>
      </c>
      <c r="N95" s="185"/>
      <c r="O95" s="153">
        <v>39395</v>
      </c>
      <c r="P95" s="185"/>
      <c r="Q95" s="153">
        <v>39395</v>
      </c>
      <c r="R95" s="185"/>
      <c r="S95" s="71"/>
      <c r="T95" s="185" t="s">
        <v>461</v>
      </c>
      <c r="U95" s="185"/>
      <c r="V95" s="71"/>
    </row>
    <row r="96" spans="1:22" s="186" customFormat="1" ht="34.5" customHeight="1">
      <c r="A96" s="70">
        <f>A95+1</f>
        <v>83</v>
      </c>
      <c r="B96" s="70"/>
      <c r="C96" s="70" t="s">
        <v>332</v>
      </c>
      <c r="D96" s="70"/>
      <c r="E96" s="185" t="s">
        <v>333</v>
      </c>
      <c r="F96" s="185"/>
      <c r="G96" s="185" t="s">
        <v>56</v>
      </c>
      <c r="H96" s="185"/>
      <c r="I96" s="185" t="s">
        <v>56</v>
      </c>
      <c r="J96" s="185"/>
      <c r="K96" s="153">
        <f t="shared" si="11"/>
        <v>39447</v>
      </c>
      <c r="L96" s="153"/>
      <c r="M96" s="153">
        <v>39447</v>
      </c>
      <c r="N96" s="185"/>
      <c r="O96" s="153">
        <v>39447</v>
      </c>
      <c r="P96" s="185"/>
      <c r="Q96" s="153">
        <v>39447</v>
      </c>
      <c r="R96" s="185"/>
      <c r="S96" s="71"/>
      <c r="T96" s="185" t="s">
        <v>461</v>
      </c>
      <c r="U96" s="185"/>
      <c r="V96" s="71"/>
    </row>
    <row r="97" spans="1:22" s="165" customFormat="1" ht="34.5" customHeight="1">
      <c r="A97" s="93">
        <f>A96+1</f>
        <v>84</v>
      </c>
      <c r="B97" s="93"/>
      <c r="C97" s="93" t="s">
        <v>332</v>
      </c>
      <c r="D97" s="93"/>
      <c r="E97" s="184" t="s">
        <v>334</v>
      </c>
      <c r="F97" s="184"/>
      <c r="G97" s="184" t="s">
        <v>56</v>
      </c>
      <c r="H97" s="184"/>
      <c r="I97" s="184" t="s">
        <v>56</v>
      </c>
      <c r="J97" s="184"/>
      <c r="K97" s="122">
        <f t="shared" si="11"/>
        <v>39539</v>
      </c>
      <c r="L97" s="122"/>
      <c r="M97" s="122">
        <v>39539</v>
      </c>
      <c r="N97" s="184"/>
      <c r="O97" s="122">
        <v>39539</v>
      </c>
      <c r="P97" s="184"/>
      <c r="Q97" s="122">
        <v>39539</v>
      </c>
      <c r="R97" s="184"/>
      <c r="S97" s="94"/>
      <c r="T97" s="184" t="s">
        <v>56</v>
      </c>
      <c r="U97" s="184"/>
      <c r="V97" s="94"/>
    </row>
    <row r="98" spans="1:22" s="136" customFormat="1" ht="34.5" customHeight="1">
      <c r="A98" s="50">
        <f>A97+1</f>
        <v>85</v>
      </c>
      <c r="B98" s="50"/>
      <c r="C98" s="50" t="s">
        <v>332</v>
      </c>
      <c r="D98" s="50"/>
      <c r="E98" s="50" t="s">
        <v>237</v>
      </c>
      <c r="F98" s="135"/>
      <c r="G98" s="135" t="s">
        <v>56</v>
      </c>
      <c r="H98" s="135"/>
      <c r="I98" s="135" t="s">
        <v>56</v>
      </c>
      <c r="J98" s="135"/>
      <c r="K98" s="61">
        <f t="shared" si="11"/>
        <v>39479</v>
      </c>
      <c r="L98" s="61"/>
      <c r="M98" s="61">
        <v>39462</v>
      </c>
      <c r="N98" s="135"/>
      <c r="O98" s="61">
        <v>39479</v>
      </c>
      <c r="P98" s="135"/>
      <c r="Q98" s="115">
        <v>39493</v>
      </c>
      <c r="R98" s="194"/>
      <c r="S98" s="114" t="s">
        <v>273</v>
      </c>
      <c r="T98" s="135"/>
      <c r="U98" s="135"/>
      <c r="V98" s="21"/>
    </row>
    <row r="99" spans="1:22" s="165" customFormat="1" ht="165.75" customHeight="1">
      <c r="A99" s="93">
        <f aca="true" t="shared" si="12" ref="A99:A105">A98+1</f>
        <v>86</v>
      </c>
      <c r="B99" s="93"/>
      <c r="C99" s="93" t="s">
        <v>332</v>
      </c>
      <c r="D99" s="93"/>
      <c r="E99" s="93" t="s">
        <v>199</v>
      </c>
      <c r="F99" s="94" t="s">
        <v>349</v>
      </c>
      <c r="G99" s="184" t="s">
        <v>56</v>
      </c>
      <c r="H99" s="184"/>
      <c r="I99" s="184" t="s">
        <v>56</v>
      </c>
      <c r="J99" s="184"/>
      <c r="K99" s="122">
        <f t="shared" si="11"/>
        <v>39462</v>
      </c>
      <c r="L99" s="122"/>
      <c r="M99" s="122">
        <v>39462</v>
      </c>
      <c r="N99" s="184"/>
      <c r="O99" s="122">
        <v>39462</v>
      </c>
      <c r="P99" s="184"/>
      <c r="Q99" s="122">
        <v>39462</v>
      </c>
      <c r="R99" s="184"/>
      <c r="S99" s="94"/>
      <c r="T99" s="184"/>
      <c r="U99" s="184"/>
      <c r="V99" s="94"/>
    </row>
    <row r="100" spans="1:22" s="136" customFormat="1" ht="165.75" customHeight="1">
      <c r="A100" s="50">
        <f t="shared" si="12"/>
        <v>87</v>
      </c>
      <c r="B100" s="50"/>
      <c r="C100" s="50" t="s">
        <v>332</v>
      </c>
      <c r="D100" s="50"/>
      <c r="E100" s="50" t="s">
        <v>239</v>
      </c>
      <c r="F100" s="21" t="s">
        <v>358</v>
      </c>
      <c r="G100" s="135" t="s">
        <v>56</v>
      </c>
      <c r="H100" s="135"/>
      <c r="I100" s="135" t="s">
        <v>56</v>
      </c>
      <c r="J100" s="135"/>
      <c r="K100" s="61">
        <f t="shared" si="11"/>
        <v>39508</v>
      </c>
      <c r="L100" s="61"/>
      <c r="M100" s="61">
        <v>39508</v>
      </c>
      <c r="N100" s="135"/>
      <c r="O100" s="61">
        <v>39508</v>
      </c>
      <c r="P100" s="135"/>
      <c r="Q100" s="61">
        <v>39508</v>
      </c>
      <c r="R100" s="135"/>
      <c r="S100" s="21"/>
      <c r="T100" s="135"/>
      <c r="U100" s="135"/>
      <c r="V100" s="21"/>
    </row>
    <row r="101" spans="1:22" s="136" customFormat="1" ht="34.5" customHeight="1">
      <c r="A101" s="50">
        <f t="shared" si="12"/>
        <v>88</v>
      </c>
      <c r="B101" s="50"/>
      <c r="C101" s="50" t="s">
        <v>332</v>
      </c>
      <c r="D101" s="50"/>
      <c r="E101" s="50" t="s">
        <v>200</v>
      </c>
      <c r="F101" s="21" t="s">
        <v>351</v>
      </c>
      <c r="G101" s="135" t="s">
        <v>56</v>
      </c>
      <c r="H101" s="135"/>
      <c r="I101" s="135" t="s">
        <v>56</v>
      </c>
      <c r="J101" s="135"/>
      <c r="K101" s="61">
        <f t="shared" si="11"/>
        <v>39549</v>
      </c>
      <c r="L101" s="61"/>
      <c r="M101" s="61">
        <v>39549</v>
      </c>
      <c r="N101" s="135"/>
      <c r="O101" s="61">
        <v>39549</v>
      </c>
      <c r="P101" s="135"/>
      <c r="Q101" s="61">
        <v>39549</v>
      </c>
      <c r="R101" s="135"/>
      <c r="S101" s="21"/>
      <c r="T101" s="135"/>
      <c r="U101" s="135"/>
      <c r="V101" s="21"/>
    </row>
    <row r="102" spans="1:22" s="136" customFormat="1" ht="34.5" customHeight="1">
      <c r="A102" s="50">
        <f t="shared" si="12"/>
        <v>89</v>
      </c>
      <c r="B102" s="50"/>
      <c r="C102" s="50" t="s">
        <v>332</v>
      </c>
      <c r="D102" s="50"/>
      <c r="E102" s="50" t="s">
        <v>238</v>
      </c>
      <c r="F102" s="21" t="s">
        <v>356</v>
      </c>
      <c r="G102" s="135" t="s">
        <v>56</v>
      </c>
      <c r="H102" s="135"/>
      <c r="I102" s="135" t="s">
        <v>56</v>
      </c>
      <c r="J102" s="135"/>
      <c r="K102" s="61">
        <f t="shared" si="11"/>
        <v>39600</v>
      </c>
      <c r="L102" s="61"/>
      <c r="M102" s="61">
        <v>39600</v>
      </c>
      <c r="N102" s="135"/>
      <c r="O102" s="61">
        <v>39600</v>
      </c>
      <c r="P102" s="135"/>
      <c r="Q102" s="61">
        <v>39600</v>
      </c>
      <c r="R102" s="135"/>
      <c r="S102" s="21"/>
      <c r="T102" s="135"/>
      <c r="U102" s="135"/>
      <c r="V102" s="21"/>
    </row>
    <row r="103" spans="1:22" s="165" customFormat="1" ht="34.5" customHeight="1">
      <c r="A103" s="93">
        <f t="shared" si="12"/>
        <v>90</v>
      </c>
      <c r="B103" s="93"/>
      <c r="C103" s="93" t="s">
        <v>332</v>
      </c>
      <c r="D103" s="93"/>
      <c r="E103" s="93" t="s">
        <v>201</v>
      </c>
      <c r="F103" s="103" t="s">
        <v>350</v>
      </c>
      <c r="G103" s="184" t="s">
        <v>56</v>
      </c>
      <c r="H103" s="184"/>
      <c r="I103" s="184" t="s">
        <v>56</v>
      </c>
      <c r="J103" s="184"/>
      <c r="K103" s="122">
        <f t="shared" si="11"/>
        <v>39462</v>
      </c>
      <c r="L103" s="122"/>
      <c r="M103" s="122">
        <v>39462</v>
      </c>
      <c r="N103" s="184"/>
      <c r="O103" s="122">
        <v>39462</v>
      </c>
      <c r="P103" s="184"/>
      <c r="Q103" s="122">
        <v>39462</v>
      </c>
      <c r="R103" s="184"/>
      <c r="S103" s="94"/>
      <c r="T103" s="184"/>
      <c r="U103" s="184"/>
      <c r="V103" s="94"/>
    </row>
    <row r="104" spans="1:22" s="136" customFormat="1" ht="34.5" customHeight="1">
      <c r="A104" s="50">
        <f t="shared" si="12"/>
        <v>91</v>
      </c>
      <c r="B104" s="50"/>
      <c r="C104" s="50" t="s">
        <v>332</v>
      </c>
      <c r="D104" s="50"/>
      <c r="E104" s="50" t="s">
        <v>240</v>
      </c>
      <c r="F104" s="60" t="s">
        <v>357</v>
      </c>
      <c r="G104" s="135" t="s">
        <v>56</v>
      </c>
      <c r="H104" s="135"/>
      <c r="I104" s="135" t="s">
        <v>56</v>
      </c>
      <c r="J104" s="135"/>
      <c r="K104" s="61">
        <f t="shared" si="11"/>
        <v>39480</v>
      </c>
      <c r="L104" s="61"/>
      <c r="M104" s="61">
        <v>39480</v>
      </c>
      <c r="N104" s="135"/>
      <c r="O104" s="61">
        <v>39480</v>
      </c>
      <c r="P104" s="135"/>
      <c r="Q104" s="61">
        <v>39480</v>
      </c>
      <c r="R104" s="135"/>
      <c r="S104" s="114" t="s">
        <v>264</v>
      </c>
      <c r="T104" s="135"/>
      <c r="U104" s="135"/>
      <c r="V104" s="21"/>
    </row>
    <row r="105" spans="1:22" s="136" customFormat="1" ht="34.5" customHeight="1">
      <c r="A105" s="50">
        <f t="shared" si="12"/>
        <v>92</v>
      </c>
      <c r="B105" s="50"/>
      <c r="C105" s="50" t="s">
        <v>332</v>
      </c>
      <c r="D105" s="50"/>
      <c r="E105" s="135" t="s">
        <v>235</v>
      </c>
      <c r="F105" s="60" t="s">
        <v>243</v>
      </c>
      <c r="G105" s="135" t="s">
        <v>56</v>
      </c>
      <c r="H105" s="135"/>
      <c r="I105" s="135" t="s">
        <v>56</v>
      </c>
      <c r="J105" s="135"/>
      <c r="K105" s="61">
        <f t="shared" si="11"/>
        <v>39722</v>
      </c>
      <c r="L105" s="61"/>
      <c r="M105" s="61">
        <v>39722</v>
      </c>
      <c r="N105" s="135"/>
      <c r="O105" s="61">
        <v>39722</v>
      </c>
      <c r="P105" s="135"/>
      <c r="Q105" s="61">
        <v>39722</v>
      </c>
      <c r="R105" s="135"/>
      <c r="S105" s="21"/>
      <c r="T105" s="135"/>
      <c r="U105" s="135"/>
      <c r="V105" s="21"/>
    </row>
    <row r="106" spans="1:22" ht="24.75" customHeight="1">
      <c r="A106" s="187" t="s">
        <v>335</v>
      </c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9"/>
    </row>
    <row r="107" spans="1:22" s="136" customFormat="1" ht="34.5" customHeight="1">
      <c r="A107" s="50">
        <f>A105+1</f>
        <v>93</v>
      </c>
      <c r="B107" s="50"/>
      <c r="C107" s="50" t="s">
        <v>335</v>
      </c>
      <c r="D107" s="50"/>
      <c r="E107" s="135" t="s">
        <v>336</v>
      </c>
      <c r="F107" s="135"/>
      <c r="G107" s="137">
        <v>39172</v>
      </c>
      <c r="H107" s="135"/>
      <c r="I107" s="137">
        <v>39172</v>
      </c>
      <c r="J107" s="135"/>
      <c r="K107" s="61">
        <f aca="true" t="shared" si="13" ref="K107:K112">O107</f>
        <v>39172</v>
      </c>
      <c r="L107" s="61"/>
      <c r="M107" s="61">
        <v>39172</v>
      </c>
      <c r="N107" s="135"/>
      <c r="O107" s="61">
        <v>39172</v>
      </c>
      <c r="P107" s="135"/>
      <c r="Q107" s="61">
        <v>39172</v>
      </c>
      <c r="R107" s="135"/>
      <c r="S107" s="21"/>
      <c r="T107" s="135" t="s">
        <v>56</v>
      </c>
      <c r="U107" s="135"/>
      <c r="V107" s="21"/>
    </row>
    <row r="108" spans="1:22" s="136" customFormat="1" ht="51">
      <c r="A108" s="50">
        <f>A107+1</f>
        <v>94</v>
      </c>
      <c r="B108" s="50"/>
      <c r="C108" s="50" t="s">
        <v>335</v>
      </c>
      <c r="D108" s="50"/>
      <c r="E108" s="135" t="s">
        <v>337</v>
      </c>
      <c r="F108" s="135"/>
      <c r="G108" s="137">
        <v>39538</v>
      </c>
      <c r="H108" s="135"/>
      <c r="I108" s="137">
        <v>39538</v>
      </c>
      <c r="J108" s="135"/>
      <c r="K108" s="61">
        <f t="shared" si="13"/>
        <v>39538</v>
      </c>
      <c r="L108" s="61"/>
      <c r="M108" s="61">
        <v>39538</v>
      </c>
      <c r="N108" s="135"/>
      <c r="O108" s="61">
        <v>39538</v>
      </c>
      <c r="P108" s="135"/>
      <c r="Q108" s="115">
        <v>39599</v>
      </c>
      <c r="R108" s="135"/>
      <c r="S108" s="114" t="s">
        <v>462</v>
      </c>
      <c r="T108" s="135" t="s">
        <v>56</v>
      </c>
      <c r="U108" s="135"/>
      <c r="V108" s="21"/>
    </row>
    <row r="109" spans="1:22" s="136" customFormat="1" ht="34.5" customHeight="1">
      <c r="A109" s="50">
        <f>A108+1</f>
        <v>95</v>
      </c>
      <c r="B109" s="50"/>
      <c r="C109" s="50" t="s">
        <v>335</v>
      </c>
      <c r="D109" s="50"/>
      <c r="E109" s="50" t="s">
        <v>338</v>
      </c>
      <c r="F109" s="135"/>
      <c r="G109" s="135" t="s">
        <v>56</v>
      </c>
      <c r="H109" s="135" t="s">
        <v>56</v>
      </c>
      <c r="I109" s="137">
        <v>39755</v>
      </c>
      <c r="J109" s="135"/>
      <c r="K109" s="61">
        <f t="shared" si="13"/>
        <v>39755</v>
      </c>
      <c r="L109" s="61"/>
      <c r="M109" s="61">
        <v>39755</v>
      </c>
      <c r="N109" s="135"/>
      <c r="O109" s="61">
        <v>39755</v>
      </c>
      <c r="P109" s="135"/>
      <c r="Q109" s="61">
        <v>39755</v>
      </c>
      <c r="R109" s="135"/>
      <c r="S109" s="21"/>
      <c r="T109" s="135" t="s">
        <v>56</v>
      </c>
      <c r="U109" s="135"/>
      <c r="V109" s="21"/>
    </row>
    <row r="110" spans="1:22" s="136" customFormat="1" ht="34.5" customHeight="1">
      <c r="A110" s="50">
        <f>A109+1</f>
        <v>96</v>
      </c>
      <c r="B110" s="50"/>
      <c r="C110" s="50" t="s">
        <v>335</v>
      </c>
      <c r="D110" s="50"/>
      <c r="E110" s="135" t="s">
        <v>339</v>
      </c>
      <c r="F110" s="135"/>
      <c r="G110" s="137">
        <v>39691</v>
      </c>
      <c r="H110" s="135"/>
      <c r="I110" s="137">
        <v>39691</v>
      </c>
      <c r="J110" s="135"/>
      <c r="K110" s="61">
        <f t="shared" si="13"/>
        <v>39691</v>
      </c>
      <c r="L110" s="61"/>
      <c r="M110" s="61">
        <v>39691</v>
      </c>
      <c r="N110" s="135"/>
      <c r="O110" s="61">
        <v>39691</v>
      </c>
      <c r="P110" s="135"/>
      <c r="Q110" s="61">
        <v>39691</v>
      </c>
      <c r="R110" s="135"/>
      <c r="S110" s="21"/>
      <c r="T110" s="135" t="s">
        <v>56</v>
      </c>
      <c r="U110" s="135"/>
      <c r="V110" s="21"/>
    </row>
    <row r="111" spans="1:22" s="136" customFormat="1" ht="34.5" customHeight="1">
      <c r="A111" s="50">
        <f>A110+1</f>
        <v>97</v>
      </c>
      <c r="B111" s="50"/>
      <c r="C111" s="50" t="s">
        <v>335</v>
      </c>
      <c r="D111" s="50"/>
      <c r="E111" s="135" t="s">
        <v>340</v>
      </c>
      <c r="F111" s="135"/>
      <c r="G111" s="137">
        <v>39783</v>
      </c>
      <c r="H111" s="135"/>
      <c r="I111" s="137">
        <v>39783</v>
      </c>
      <c r="J111" s="135"/>
      <c r="K111" s="61">
        <f t="shared" si="13"/>
        <v>39783</v>
      </c>
      <c r="L111" s="61"/>
      <c r="M111" s="61">
        <v>39783</v>
      </c>
      <c r="N111" s="135"/>
      <c r="O111" s="61">
        <v>39783</v>
      </c>
      <c r="P111" s="135"/>
      <c r="Q111" s="61">
        <v>39783</v>
      </c>
      <c r="R111" s="135"/>
      <c r="S111" s="21"/>
      <c r="T111" s="135" t="s">
        <v>56</v>
      </c>
      <c r="U111" s="135"/>
      <c r="V111" s="21"/>
    </row>
    <row r="112" spans="1:22" s="136" customFormat="1" ht="34.5" customHeight="1">
      <c r="A112" s="50">
        <f>A111+1</f>
        <v>98</v>
      </c>
      <c r="B112" s="50"/>
      <c r="C112" s="50" t="s">
        <v>335</v>
      </c>
      <c r="D112" s="50"/>
      <c r="E112" s="135" t="s">
        <v>341</v>
      </c>
      <c r="F112" s="135"/>
      <c r="G112" s="137">
        <v>39790</v>
      </c>
      <c r="H112" s="135"/>
      <c r="I112" s="137">
        <v>39790</v>
      </c>
      <c r="J112" s="135"/>
      <c r="K112" s="61">
        <f t="shared" si="13"/>
        <v>39790</v>
      </c>
      <c r="L112" s="61"/>
      <c r="M112" s="61">
        <v>39790</v>
      </c>
      <c r="N112" s="135"/>
      <c r="O112" s="61">
        <v>39790</v>
      </c>
      <c r="P112" s="135"/>
      <c r="Q112" s="61">
        <v>39790</v>
      </c>
      <c r="R112" s="135"/>
      <c r="S112" s="21"/>
      <c r="T112" s="135" t="s">
        <v>56</v>
      </c>
      <c r="U112" s="135"/>
      <c r="V112" s="21"/>
    </row>
    <row r="115" ht="12.75">
      <c r="F115" s="11"/>
    </row>
  </sheetData>
  <autoFilter ref="A2:V112"/>
  <mergeCells count="6">
    <mergeCell ref="A94:V94"/>
    <mergeCell ref="A106:V106"/>
    <mergeCell ref="A3:V3"/>
    <mergeCell ref="A9:V9"/>
    <mergeCell ref="A22:V22"/>
    <mergeCell ref="A54:V54"/>
  </mergeCells>
  <printOptions horizontalCentered="1"/>
  <pageMargins left="0.31" right="0.25" top="0.52" bottom="0.71" header="0.21" footer="0.3"/>
  <pageSetup fitToHeight="6" fitToWidth="1" horizontalDpi="600" verticalDpi="600" orientation="landscape" paperSize="17" scale="4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ksumanam</dc:creator>
  <cp:keywords/>
  <dc:description/>
  <cp:lastModifiedBy>ksumanam</cp:lastModifiedBy>
  <cp:lastPrinted>2008-01-16T16:59:30Z</cp:lastPrinted>
  <dcterms:created xsi:type="dcterms:W3CDTF">2007-08-21T15:37:04Z</dcterms:created>
  <dcterms:modified xsi:type="dcterms:W3CDTF">2008-01-18T18:02:33Z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