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<sst xmlns="http://schemas.openxmlformats.org/spreadsheetml/2006/main" count="162" uniqueCount="127">
  <si>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</si>
  <si>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</si>
  <si>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</si>
  <si>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</si>
  <si>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</si>
  <si>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</si>
  <si>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</si>
  <si>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</si>
  <si>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</si>
  <si>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</si>
  <si>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</si>
  <si>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</si>
  <si>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</si>
  <si>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</si>
  <si>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</si>
  <si>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</si>
  <si>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</si>
  <si>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</si>
  <si>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</si>
  <si>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</si>
  <si>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</si>
  <si>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</si>
  <si>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</si>
  <si>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</si>
  <si>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</si>
  <si>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</si>
  <si>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</si>
  <si>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</si>
  <si>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</si>
  <si>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</si>
  <si>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</si>
  <si>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</si>
  <si>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</si>
  <si>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</si>
  <si>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</si>
  <si>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</si>
  <si>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</si>
  <si>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</si>
  <si>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</si>
  <si>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</si>
  <si>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</si>
  <si>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</si>
  <si>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</si>
  <si>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</si>
  <si>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</si>
  <si>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</si>
  <si>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</si>
  <si>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</si>
  <si>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</si>
  <si>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</si>
  <si>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</si>
  <si>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</si>
  <si>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</si>
  <si>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</si>
  <si>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</si>
  <si>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</si>
  <si>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</si>
  <si>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</si>
  <si>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</si>
  <si>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</si>
  <si>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</si>
  <si>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</si>
  <si>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</si>
  <si>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</si>
  <si>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</si>
  <si>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</si>
  <si>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</si>
  <si>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</si>
  <si>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</si>
  <si>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</si>
  <si>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</si>
  <si>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</si>
  <si>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</si>
  <si>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</si>
  <si>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</si>
  <si>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</si>
  <si>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</si>
  <si>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</si>
  <si>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</si>
  <si>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</si>
  <si>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</si>
  <si>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</si>
  <si>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</si>
  <si>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</si>
  <si>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</si>
  <si>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</si>
  <si>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</si>
  <si>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</si>
  <si>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</si>
  <si>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</si>
  <si>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</si>
  <si>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</si>
  <si>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</si>
  <si>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</si>
  <si>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</si>
  <si>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</si>
  <si>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</si>
  <si>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</si>
  <si>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</si>
  <si>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</si>
  <si>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</si>
  <si>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</si>
  <si>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Topaz</t>
  </si>
  <si>
    <t>Formosa Plastic Company</t>
  </si>
  <si>
    <t>Robert Prentice</t>
  </si>
  <si>
    <t>Manny Munoz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</si>
  <si>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</si>
  <si>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</si>
  <si>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</si>
  <si>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</si>
  <si>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</si>
  <si>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</si>
  <si>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</si>
  <si>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</si>
  <si>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Ronnie Hoeinghouse</t>
  </si>
  <si>
    <t>Tony Kroskey</t>
  </si>
  <si>
    <t>Brett Kruse</t>
  </si>
  <si>
    <t>City of Eastland</t>
  </si>
  <si>
    <t>Don T. Wilson - C. Brewster (A)*</t>
  </si>
  <si>
    <t>Stephen Massey - C. Brewster (P)*</t>
  </si>
  <si>
    <t>Adrian Pieniazek</t>
  </si>
  <si>
    <t>Prepared by: Carrie Tucker</t>
  </si>
  <si>
    <t>Motion Carries</t>
  </si>
  <si>
    <t>Date: 1/10/07</t>
  </si>
  <si>
    <t xml:space="preserve">Issue: Motion to Approve MIS Portal CSD at TPTF 01/10/07 </t>
  </si>
  <si>
    <t>Floyd Trefny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</si>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</sst>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5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109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124</v>
      </c>
      <c r="C3" s="63"/>
      <c r="D3" s="63"/>
      <c r="E3" s="10"/>
      <c r="F3" s="5" t="s">
        <v>23</v>
      </c>
      <c r="G3" s="59" t="s">
        <v>122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IF((G79+H79)=0,"",G79)</f>
        <v>5</v>
      </c>
      <c r="H5" s="20">
        <f>IF((G79+H79)=0,"",H79)</f>
        <v>0</v>
      </c>
      <c r="I5" s="21">
        <f>I79</f>
        <v>1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115</v>
      </c>
      <c r="F11" s="32"/>
      <c r="G11" s="33"/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100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111</v>
      </c>
      <c r="F13" s="32"/>
      <c r="G13" s="33"/>
      <c r="H13" s="33"/>
      <c r="I13" s="27"/>
    </row>
    <row r="14" spans="2:9" s="29" customFormat="1" ht="11.25">
      <c r="B14" s="30" t="s">
        <v>93</v>
      </c>
      <c r="C14" s="30"/>
      <c r="D14" s="30"/>
      <c r="E14" s="34" t="s">
        <v>94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84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83</v>
      </c>
      <c r="C19" s="40"/>
      <c r="D19" s="40"/>
      <c r="E19" s="41" t="s">
        <v>81</v>
      </c>
      <c r="F19" s="32"/>
      <c r="G19" s="42"/>
      <c r="H19" s="42"/>
      <c r="I19" s="27"/>
    </row>
    <row r="20" spans="2:9" ht="11.25">
      <c r="B20" s="40" t="s">
        <v>89</v>
      </c>
      <c r="C20" s="40"/>
      <c r="D20" s="40"/>
      <c r="E20" s="41" t="s">
        <v>90</v>
      </c>
      <c r="F20" s="32"/>
      <c r="G20" s="42"/>
      <c r="H20" s="42"/>
      <c r="I20" s="27"/>
    </row>
    <row r="21" spans="2:9" ht="11.25">
      <c r="B21" s="40" t="s">
        <v>75</v>
      </c>
      <c r="C21" s="40"/>
      <c r="D21" s="40"/>
      <c r="E21" s="41" t="s">
        <v>76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114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112</v>
      </c>
      <c r="C23" s="40"/>
      <c r="D23" s="40"/>
      <c r="E23" s="41" t="s">
        <v>113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105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91</v>
      </c>
      <c r="C29" s="40"/>
      <c r="D29" s="40"/>
      <c r="E29" s="41" t="s">
        <v>92</v>
      </c>
      <c r="F29" s="32"/>
      <c r="G29" s="42"/>
      <c r="H29" s="42"/>
      <c r="I29" s="27"/>
    </row>
    <row r="30" spans="2:9" ht="11.25">
      <c r="B30" s="40" t="s">
        <v>85</v>
      </c>
      <c r="C30" s="40"/>
      <c r="D30" s="40"/>
      <c r="E30" s="41" t="s">
        <v>88</v>
      </c>
      <c r="F30" s="32" t="s">
        <v>15</v>
      </c>
      <c r="G30" s="42">
        <v>1</v>
      </c>
      <c r="H30" s="42"/>
      <c r="I30" s="27"/>
    </row>
    <row r="31" spans="2:9" ht="11.25">
      <c r="B31" s="40" t="s">
        <v>68</v>
      </c>
      <c r="C31" s="43"/>
      <c r="D31" s="43"/>
      <c r="E31" s="41" t="s">
        <v>108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120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102</v>
      </c>
      <c r="C37" s="40"/>
      <c r="D37" s="40"/>
      <c r="E37" s="41" t="s">
        <v>104</v>
      </c>
      <c r="F37" s="32"/>
      <c r="G37" s="42"/>
      <c r="H37" s="42"/>
      <c r="I37" s="27"/>
    </row>
    <row r="38" spans="2:9" ht="11.25">
      <c r="B38" s="40" t="s">
        <v>96</v>
      </c>
      <c r="C38" s="40"/>
      <c r="D38" s="40"/>
      <c r="E38" s="41" t="s">
        <v>97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116</v>
      </c>
      <c r="F39" s="32"/>
      <c r="G39" s="42"/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103</v>
      </c>
      <c r="C41" s="40"/>
      <c r="D41" s="40"/>
      <c r="E41" s="41" t="s">
        <v>110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80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101</v>
      </c>
      <c r="C49" s="43"/>
      <c r="D49" s="46" t="s">
        <v>19</v>
      </c>
      <c r="E49" s="41" t="s">
        <v>119</v>
      </c>
      <c r="F49" s="32"/>
      <c r="G49" s="42"/>
      <c r="H49" s="42"/>
      <c r="I49" s="27"/>
    </row>
    <row r="50" spans="2:9" ht="11.25">
      <c r="B50" s="40" t="s">
        <v>117</v>
      </c>
      <c r="C50" s="43"/>
      <c r="D50" s="46" t="s">
        <v>19</v>
      </c>
      <c r="E50" s="41" t="s">
        <v>118</v>
      </c>
      <c r="F50" s="32"/>
      <c r="G50" s="42"/>
      <c r="H50" s="42"/>
      <c r="I50" s="27"/>
    </row>
    <row r="51" spans="2:9" ht="11.25">
      <c r="B51" s="40" t="s">
        <v>86</v>
      </c>
      <c r="C51" s="43"/>
      <c r="D51" s="46" t="s">
        <v>19</v>
      </c>
      <c r="E51" s="41" t="s">
        <v>87</v>
      </c>
      <c r="F51" s="32" t="s">
        <v>15</v>
      </c>
      <c r="G51" s="42">
        <v>0.25</v>
      </c>
      <c r="H51" s="42"/>
      <c r="I51" s="27"/>
    </row>
    <row r="52" spans="2:9" ht="11.25">
      <c r="B52" s="40" t="s">
        <v>78</v>
      </c>
      <c r="C52" s="43"/>
      <c r="D52" s="46" t="s">
        <v>18</v>
      </c>
      <c r="E52" s="41" t="s">
        <v>77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79</v>
      </c>
      <c r="F53" s="32"/>
      <c r="G53" s="42"/>
      <c r="H53" s="42"/>
      <c r="I53" s="27"/>
    </row>
    <row r="54" spans="2:9" ht="11.25">
      <c r="B54" s="40" t="s">
        <v>66</v>
      </c>
      <c r="C54" s="43"/>
      <c r="D54" s="46" t="s">
        <v>18</v>
      </c>
      <c r="E54" s="41" t="s">
        <v>65</v>
      </c>
      <c r="F54" s="32" t="s">
        <v>15</v>
      </c>
      <c r="G54" s="42">
        <v>0.5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3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67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69</v>
      </c>
      <c r="C59" s="40"/>
      <c r="D59" s="40"/>
      <c r="E59" s="41" t="s">
        <v>70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71</v>
      </c>
      <c r="C60" s="40"/>
      <c r="D60" s="40"/>
      <c r="E60" s="41" t="s">
        <v>74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98</v>
      </c>
      <c r="C61" s="40"/>
      <c r="D61" s="40"/>
      <c r="E61" s="41" t="s">
        <v>99</v>
      </c>
      <c r="F61" s="32"/>
      <c r="G61" s="42"/>
      <c r="H61" s="42"/>
      <c r="I61" s="27"/>
    </row>
    <row r="62" spans="2:9" ht="11.25">
      <c r="B62" s="40" t="s">
        <v>72</v>
      </c>
      <c r="C62" s="40"/>
      <c r="D62" s="40"/>
      <c r="E62" s="41" t="s">
        <v>73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106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107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125</v>
      </c>
      <c r="F71" s="32" t="s">
        <v>15</v>
      </c>
      <c r="G71" s="42">
        <v>1</v>
      </c>
      <c r="H71" s="42"/>
      <c r="I71" s="27"/>
    </row>
    <row r="72" spans="2:9" ht="11.25">
      <c r="B72" s="40" t="s">
        <v>51</v>
      </c>
      <c r="C72" s="40"/>
      <c r="D72" s="40"/>
      <c r="E72" s="41" t="s">
        <v>82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9</v>
      </c>
      <c r="G79" s="52">
        <f>G16+G26+G33+G46+G56+G67+G76</f>
        <v>5</v>
      </c>
      <c r="H79" s="52">
        <f>H16+H26+H33+H46+H56+H67+H76</f>
        <v>0</v>
      </c>
      <c r="I79" s="36">
        <f>I16+I26+I33+I46+I56+I67+I76</f>
        <v>1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48:I54 I35:I44 I28:I31 I18:I24 I11:I14 I58:I65">
      <formula1>$B$95:$B$96</formula1>
    </dataValidation>
    <dataValidation type="list" showInputMessage="1" showErrorMessage="1" sqref="F48:F54 F58:F65 F35:F44 F28:F31 F18:F24 F11:F14 F69:F74">
      <formula1>$B$99:$B$100</formula1>
    </dataValidation>
    <dataValidation type="list" allowBlank="1" showInputMessage="1" showErrorMessage="1" sqref="F75:I75 F68:I68 F57:I57 F55:I55 F66:I66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2008-01-02T19:52:32Z</dcterms:modified>
  <cp:category/>
  <cp:version/>
  <cp:contentType/>
  <cp:contentStatus/>
</cp:coreProperties>
</file>