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605" activeTab="0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</sheets>
  <definedNames>
    <definedName name="_xlnm._FilterDatabase" localSheetId="7" hidden="1">'2006 Detailed Incident Data '!$A$3:$U$40</definedName>
    <definedName name="_xlnm._FilterDatabase" localSheetId="3" hidden="1">'2007 Detailed Incident Data'!$A$3:$U$78</definedName>
    <definedName name="OLE_LINK1" localSheetId="0">'How To Use'!$B$62</definedName>
  </definedNames>
  <calcPr fullCalcOnLoad="1"/>
</workbook>
</file>

<file path=xl/sharedStrings.xml><?xml version="1.0" encoding="utf-8"?>
<sst xmlns="http://schemas.openxmlformats.org/spreadsheetml/2006/main" count="1946" uniqueCount="634">
  <si>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</si>
  <si>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</si>
  <si>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</si>
  <si>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</si>
  <si>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</si>
  <si>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</si>
  <si>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</si>
  <si>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</si>
  <si>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</si>
  <si>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</si>
  <si>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</si>
  <si>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</si>
  <si>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</si>
  <si>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</si>
  <si>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</si>
  <si>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</si>
  <si>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</si>
  <si>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</si>
  <si>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</si>
  <si>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</si>
  <si>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</si>
  <si>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</si>
  <si>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</si>
  <si>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</si>
  <si>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</si>
  <si>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</si>
  <si>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</si>
  <si>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</si>
  <si>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</si>
  <si>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</si>
  <si>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</si>
  <si>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</si>
  <si>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</si>
  <si>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</si>
  <si>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</si>
  <si>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</si>
  <si>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</si>
  <si>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</si>
  <si>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</si>
  <si>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</si>
  <si>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</si>
  <si>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</si>
  <si>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</si>
  <si>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</si>
  <si>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</si>
  <si>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</si>
  <si>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</si>
  <si>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</si>
  <si>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</si>
  <si>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</si>
  <si>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</si>
  <si>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</si>
  <si>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</si>
  <si>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</si>
  <si>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</si>
  <si>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</si>
  <si>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</si>
  <si>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</si>
  <si>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</si>
  <si>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</si>
  <si>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</si>
  <si>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</si>
  <si>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</si>
  <si>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</si>
  <si>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</si>
  <si>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</si>
  <si>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</si>
  <si>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</si>
  <si>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</si>
  <si>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</si>
  <si>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</si>
  <si>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</si>
  <si>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</si>
  <si>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</si>
  <si>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</si>
  <si>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</si>
  <si>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</si>
  <si>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</si>
  <si>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</si>
  <si>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</si>
  <si>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</si>
  <si>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</si>
  <si>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</si>
  <si>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</si>
  <si>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</si>
  <si>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</si>
  <si>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</si>
  <si>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</si>
  <si>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</si>
  <si>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</si>
  <si>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</si>
  <si>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</si>
  <si>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</si>
  <si>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</si>
  <si>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</si>
  <si>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</si>
  <si>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</si>
  <si>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</si>
  <si>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</si>
  <si>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</si>
  <si>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</si>
  <si>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</si>
  <si>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</si>
  <si>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</si>
  <si>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</si>
  <si>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</si>
  <si>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</si>
  <si>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</si>
  <si>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</si>
  <si>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</si>
  <si>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</si>
  <si>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</si>
  <si>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</si>
  <si>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</si>
  <si>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</si>
  <si>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</si>
  <si>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</si>
  <si>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</si>
  <si>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</si>
  <si>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</si>
  <si>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</si>
  <si>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</si>
  <si>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</si>
  <si>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</si>
  <si>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</si>
  <si>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</si>
  <si>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</si>
  <si>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</si>
  <si>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</si>
  <si>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</si>
  <si>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</si>
  <si>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</si>
  <si>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</si>
  <si>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</si>
  <si>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</si>
  <si>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</si>
  <si>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</si>
  <si>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</si>
  <si>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</si>
  <si>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</si>
  <si>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</si>
  <si>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</si>
  <si>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</si>
  <si>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</si>
  <si>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</si>
  <si>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</si>
  <si>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</si>
  <si>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</si>
  <si>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</si>
  <si>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</si>
  <si>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</si>
  <si>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</si>
  <si>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</si>
  <si>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</si>
  <si>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</si>
  <si>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</si>
  <si>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</si>
  <si>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</si>
  <si>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</si>
  <si>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</si>
  <si>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</si>
  <si>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</si>
  <si>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</si>
  <si>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</si>
  <si>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</si>
  <si>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</si>
  <si>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</si>
  <si>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</si>
  <si>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</si>
  <si>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</si>
  <si>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</si>
  <si>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</si>
  <si>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</si>
  <si>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</si>
  <si>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</si>
  <si>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</si>
  <si>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</si>
  <si>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</si>
  <si>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</si>
  <si>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</si>
  <si>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</si>
  <si>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</si>
  <si>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</si>
  <si>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</si>
  <si>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</si>
  <si>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</si>
  <si>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</si>
  <si>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</si>
  <si>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</si>
  <si>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</si>
  <si>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</si>
  <si>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</si>
  <si>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</si>
  <si>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</si>
  <si>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</si>
  <si>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</si>
  <si>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</si>
  <si>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</si>
  <si>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</si>
  <si>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</si>
  <si>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</si>
  <si>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</si>
  <si>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</si>
  <si>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</si>
  <si>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</si>
  <si>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</si>
  <si>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</si>
  <si>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</si>
  <si>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</si>
  <si>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</si>
  <si>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</si>
  <si>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</si>
  <si>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</si>
  <si>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</si>
  <si>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</si>
  <si>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</si>
  <si>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</si>
  <si>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</si>
  <si>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</si>
  <si>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</si>
  <si>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</si>
  <si>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</si>
  <si>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</si>
  <si>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</si>
  <si>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</si>
  <si>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</si>
  <si>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</si>
  <si>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</si>
  <si>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</si>
  <si>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</si>
  <si>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</si>
  <si>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</si>
  <si>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</si>
  <si>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</si>
  <si>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</si>
  <si>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</si>
  <si>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</si>
  <si>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</si>
  <si>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</si>
  <si>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</si>
  <si>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</si>
  <si>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</si>
  <si>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</si>
  <si>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</si>
  <si>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</si>
  <si>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</si>
  <si>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</si>
  <si>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</si>
  <si>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</si>
  <si>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</si>
  <si>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</si>
  <si>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</si>
  <si>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</si>
  <si>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</si>
  <si>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</si>
  <si>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</si>
  <si>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</si>
  <si>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</si>
  <si>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</si>
  <si>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</si>
  <si>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</si>
  <si>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</si>
  <si>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</si>
  <si>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</si>
  <si>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</si>
  <si>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</si>
  <si>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</si>
  <si>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</si>
  <si>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</si>
  <si>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</si>
  <si>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</si>
  <si>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</si>
  <si>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</si>
  <si>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</si>
  <si>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</si>
  <si>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</si>
  <si>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</si>
  <si>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</si>
  <si>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</si>
  <si>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</si>
  <si>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</si>
  <si>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</si>
  <si>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</si>
  <si>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</si>
  <si>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</si>
  <si>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</si>
  <si>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</si>
  <si>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</si>
  <si>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</si>
  <si>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</si>
  <si>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</si>
  <si>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</si>
  <si>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</si>
  <si>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</si>
  <si>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</si>
  <si>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</si>
  <si>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</si>
  <si>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</si>
  <si>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</si>
  <si>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</si>
  <si>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</si>
  <si>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</si>
  <si>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</si>
  <si>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</si>
  <si>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</si>
  <si>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</si>
  <si>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</si>
  <si>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</si>
  <si>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</si>
  <si>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</si>
  <si>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</si>
  <si>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</si>
  <si>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</si>
  <si>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</si>
  <si>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</si>
  <si>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</si>
  <si>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</si>
  <si>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</si>
  <si>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</si>
  <si>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</si>
  <si>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</si>
  <si>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</si>
  <si>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</si>
  <si>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</si>
  <si>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</si>
  <si>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</si>
  <si>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</si>
  <si>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</si>
  <si>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</si>
  <si>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</si>
  <si>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</si>
  <si>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</si>
  <si>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</si>
  <si>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</si>
  <si>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</si>
  <si>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</si>
  <si>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</si>
  <si>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</si>
  <si>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</si>
  <si>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</si>
  <si>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</si>
  <si>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</si>
  <si>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</si>
  <si>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</si>
  <si>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</si>
  <si>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</si>
  <si>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</si>
  <si>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</si>
  <si>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</si>
  <si>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</si>
  <si>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</si>
  <si>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</si>
  <si>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</si>
  <si>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</si>
  <si>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</si>
  <si>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</si>
  <si>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</si>
  <si>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</si>
  <si>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</si>
  <si>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</si>
  <si>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</si>
  <si>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</si>
  <si>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</si>
  <si>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</si>
  <si>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</si>
  <si>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</si>
  <si>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</si>
  <si>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</si>
  <si>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</si>
  <si>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</si>
  <si>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</si>
  <si>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</si>
  <si>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</si>
  <si>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</si>
  <si>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</si>
  <si>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</si>
  <si>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</si>
  <si>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</si>
  <si>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</si>
  <si>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</si>
  <si>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</si>
  <si>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</si>
  <si>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</si>
  <si>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</si>
  <si>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</si>
  <si>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</si>
  <si>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</si>
  <si>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</si>
  <si>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</si>
  <si>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</si>
  <si>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</si>
  <si>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</si>
  <si>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</si>
  <si>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</si>
  <si>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</si>
  <si>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</si>
  <si>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</si>
  <si>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</si>
  <si>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</si>
  <si>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</si>
  <si>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</si>
  <si>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</si>
  <si>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</si>
  <si>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</si>
  <si>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</si>
  <si>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</si>
  <si>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</si>
  <si>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</si>
  <si>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</si>
  <si>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</si>
  <si>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</si>
  <si>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</si>
  <si>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</si>
  <si>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</si>
  <si>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</si>
  <si>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</si>
  <si>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</si>
  <si>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</si>
  <si>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</si>
  <si>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</si>
  <si>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</si>
  <si>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</si>
  <si>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</si>
  <si>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</si>
  <si>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</si>
  <si>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</si>
  <si>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</si>
  <si>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</si>
  <si>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</si>
  <si>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</si>
  <si>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</si>
  <si>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</si>
  <si>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</si>
  <si>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</si>
  <si>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</si>
  <si>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</si>
  <si>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</si>
  <si>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</si>
  <si>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</si>
  <si>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</si>
  <si>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</si>
  <si>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</si>
  <si>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</si>
  <si>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</si>
  <si>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</si>
  <si>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</si>
  <si>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</si>
  <si>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</si>
  <si>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</si>
  <si>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</si>
  <si>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</si>
  <si>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</si>
  <si>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</si>
  <si>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</si>
  <si>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</si>
  <si>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</si>
  <si>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</si>
  <si>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</si>
  <si>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</si>
  <si>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</si>
  <si>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</si>
  <si>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</si>
  <si>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</si>
  <si>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</si>
  <si>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</si>
  <si>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</si>
  <si>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</si>
  <si>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</si>
  <si>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</si>
  <si>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</si>
  <si>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</si>
  <si>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</si>
  <si>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</si>
  <si>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</si>
  <si>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</si>
  <si>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</si>
  <si>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</si>
  <si>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</si>
  <si>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</si>
  <si>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</si>
  <si>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</si>
  <si>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</si>
  <si>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</si>
  <si>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</si>
  <si>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</si>
  <si>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</si>
  <si>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</si>
  <si>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</si>
  <si>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</si>
  <si>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</si>
  <si>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</si>
  <si>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</si>
  <si>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</si>
  <si>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</si>
  <si>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</si>
  <si>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</si>
  <si>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</si>
  <si>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</si>
  <si>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</si>
  <si>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</si>
  <si>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</si>
  <si>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</si>
  <si>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</si>
  <si>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</si>
  <si>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</si>
  <si>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</si>
  <si>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</si>
  <si>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</si>
  <si>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</si>
  <si>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</si>
  <si>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</si>
  <si>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</si>
  <si>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</si>
  <si>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</si>
  <si>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</si>
  <si>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</si>
  <si>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</si>
  <si>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</si>
  <si>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</si>
  <si>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</si>
  <si>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</si>
  <si>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</si>
  <si>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</si>
  <si>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</si>
  <si>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</si>
  <si>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</si>
  <si>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</si>
  <si>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</si>
  <si>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</si>
  <si>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</si>
  <si>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</si>
  <si>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</si>
  <si>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</si>
  <si>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</si>
  <si>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</si>
  <si>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</si>
  <si>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</si>
  <si>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</si>
  <si>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</si>
  <si>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</si>
  <si>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</si>
  <si>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</si>
  <si>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</si>
  <si>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</si>
  <si>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</si>
  <si>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</si>
  <si>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</si>
  <si>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TIBCO recommends a version upgrade to resolve this issue.  An emergency SIR is in Test now.  Scheduled release date is 8/11/07</t>
  </si>
  <si>
    <t xml:space="preserve">The TIBCO Enterprise Message Service (EMS) application failed and corrupted.  Commercial Operations rebuilt the application in order to resume processing 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</si>
  <si>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</si>
  <si>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</si>
  <si>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</si>
  <si>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</si>
  <si>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</si>
  <si>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</si>
  <si>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</si>
  <si>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</si>
  <si>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</si>
  <si>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</si>
  <si>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867 processing was successful for more than a week after TX Set migration.  The fix was supressing the system logs.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</si>
  <si>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</si>
  <si>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</si>
  <si>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</si>
  <si>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</si>
  <si>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</si>
  <si>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</si>
  <si>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</si>
  <si>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</si>
  <si>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</si>
  <si>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</si>
  <si>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</si>
  <si>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</si>
  <si>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</si>
  <si>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</si>
  <si>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</si>
  <si>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</si>
  <si>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</si>
  <si>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</si>
  <si>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</si>
  <si>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</si>
  <si>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</si>
  <si>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</si>
  <si>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</si>
  <si>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</si>
  <si>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</si>
  <si>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</si>
  <si>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</si>
  <si>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</si>
  <si>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</si>
  <si>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</si>
  <si>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</si>
  <si>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</si>
  <si>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</si>
  <si>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</si>
  <si>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</si>
  <si>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</si>
  <si>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</si>
  <si>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</si>
  <si>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</si>
  <si>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</si>
  <si>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</si>
  <si>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</si>
  <si>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</si>
  <si>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</si>
  <si>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</si>
  <si>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</si>
  <si>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</si>
  <si>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</si>
  <si>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</si>
  <si>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</si>
  <si>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</si>
  <si>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</si>
  <si>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</si>
  <si>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</si>
  <si>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</si>
  <si>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</si>
  <si>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</si>
  <si>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</si>
  <si>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</si>
  <si>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</si>
  <si>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</si>
  <si>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</si>
  <si>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</si>
  <si>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</si>
  <si>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</si>
  <si>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</si>
  <si>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</si>
  <si>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</si>
  <si>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</si>
  <si>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January 1, 2007 - September 30, 2007 Incidents</t>
  </si>
  <si>
    <t>A retail transaction processing incident caused by an infrastructure failure (server, switch, etc…)</t>
  </si>
  <si>
    <t>(to  Sept 30)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</si>
  <si>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</si>
  <si>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(to Sept 30)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</si>
</sst>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9" fontId="9" fillId="0" borderId="13" xfId="6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0" fontId="8" fillId="0" borderId="68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8" customWidth="1"/>
    <col min="3" max="3" width="163.57421875" style="0" customWidth="1"/>
  </cols>
  <sheetData>
    <row r="1" spans="1:3" ht="21" thickTop="1">
      <c r="A1" s="156"/>
      <c r="B1" s="158" t="s">
        <v>348</v>
      </c>
      <c r="C1" s="83"/>
    </row>
    <row r="2" spans="1:3" ht="12.75">
      <c r="A2" s="150"/>
      <c r="B2" s="159"/>
      <c r="C2" s="84"/>
    </row>
    <row r="3" spans="1:3" s="81" customFormat="1" ht="15">
      <c r="A3" s="151"/>
      <c r="B3" s="160" t="s">
        <v>349</v>
      </c>
      <c r="C3" s="85"/>
    </row>
    <row r="4" spans="1:3" s="81" customFormat="1" ht="15">
      <c r="A4" s="151"/>
      <c r="B4" s="160" t="s">
        <v>376</v>
      </c>
      <c r="C4" s="85"/>
    </row>
    <row r="5" spans="1:3" s="81" customFormat="1" ht="15">
      <c r="A5" s="151"/>
      <c r="B5" s="160"/>
      <c r="C5" s="85"/>
    </row>
    <row r="6" spans="1:3" s="81" customFormat="1" ht="15">
      <c r="A6" s="151"/>
      <c r="B6" s="160"/>
      <c r="C6" s="85"/>
    </row>
    <row r="7" spans="1:3" s="81" customFormat="1" ht="15">
      <c r="A7" s="151"/>
      <c r="B7" s="160"/>
      <c r="C7" s="85"/>
    </row>
    <row r="8" spans="1:3" s="81" customFormat="1" ht="18">
      <c r="A8" s="152"/>
      <c r="B8" s="161" t="s">
        <v>377</v>
      </c>
      <c r="C8" s="86" t="s">
        <v>378</v>
      </c>
    </row>
    <row r="9" spans="1:3" s="81" customFormat="1" ht="18">
      <c r="A9" s="152"/>
      <c r="B9" s="161"/>
      <c r="C9" s="86"/>
    </row>
    <row r="10" spans="1:3" s="81" customFormat="1" ht="15">
      <c r="A10" s="153"/>
      <c r="B10" s="162" t="s">
        <v>360</v>
      </c>
      <c r="C10" s="87" t="s">
        <v>363</v>
      </c>
    </row>
    <row r="11" spans="1:3" s="81" customFormat="1" ht="15">
      <c r="A11" s="153"/>
      <c r="B11" s="162"/>
      <c r="C11" s="87" t="s">
        <v>361</v>
      </c>
    </row>
    <row r="12" spans="1:3" s="81" customFormat="1" ht="15">
      <c r="A12" s="153"/>
      <c r="B12" s="162"/>
      <c r="C12" s="87"/>
    </row>
    <row r="13" spans="1:3" s="81" customFormat="1" ht="15">
      <c r="A13" s="153"/>
      <c r="B13" s="162" t="s">
        <v>362</v>
      </c>
      <c r="C13" s="87" t="s">
        <v>364</v>
      </c>
    </row>
    <row r="14" spans="1:3" s="81" customFormat="1" ht="15">
      <c r="A14" s="153"/>
      <c r="B14" s="162"/>
      <c r="C14" s="87"/>
    </row>
    <row r="15" spans="1:3" s="81" customFormat="1" ht="15">
      <c r="A15" s="153"/>
      <c r="B15" s="162" t="s">
        <v>366</v>
      </c>
      <c r="C15" s="87" t="s">
        <v>367</v>
      </c>
    </row>
    <row r="16" spans="1:3" s="81" customFormat="1" ht="15">
      <c r="A16" s="151"/>
      <c r="B16" s="160"/>
      <c r="C16" s="85"/>
    </row>
    <row r="17" spans="1:3" s="81" customFormat="1" ht="15">
      <c r="A17" s="151"/>
      <c r="B17" s="160" t="s">
        <v>379</v>
      </c>
      <c r="C17" s="85" t="s">
        <v>383</v>
      </c>
    </row>
    <row r="18" spans="1:3" s="81" customFormat="1" ht="15">
      <c r="A18" s="151"/>
      <c r="B18" s="160"/>
      <c r="C18" s="85"/>
    </row>
    <row r="19" spans="1:3" s="81" customFormat="1" ht="15">
      <c r="A19" s="151"/>
      <c r="B19" s="160" t="s">
        <v>380</v>
      </c>
      <c r="C19" s="85" t="s">
        <v>384</v>
      </c>
    </row>
    <row r="20" spans="1:3" s="81" customFormat="1" ht="15">
      <c r="A20" s="151"/>
      <c r="B20" s="160"/>
      <c r="C20" s="85"/>
    </row>
    <row r="21" spans="1:3" s="81" customFormat="1" ht="15">
      <c r="A21" s="151"/>
      <c r="B21" s="160" t="s">
        <v>381</v>
      </c>
      <c r="C21" s="85" t="s">
        <v>486</v>
      </c>
    </row>
    <row r="22" spans="1:3" s="81" customFormat="1" ht="15">
      <c r="A22" s="151"/>
      <c r="B22" s="160"/>
      <c r="C22" s="85"/>
    </row>
    <row r="23" spans="1:3" s="81" customFormat="1" ht="15">
      <c r="A23" s="151"/>
      <c r="B23" s="160" t="s">
        <v>382</v>
      </c>
      <c r="C23" s="85" t="s">
        <v>487</v>
      </c>
    </row>
    <row r="24" spans="1:3" s="81" customFormat="1" ht="15">
      <c r="A24" s="151"/>
      <c r="B24" s="160"/>
      <c r="C24" s="85"/>
    </row>
    <row r="25" spans="1:3" s="81" customFormat="1" ht="15.75">
      <c r="A25" s="154"/>
      <c r="B25" s="163" t="s">
        <v>386</v>
      </c>
      <c r="C25" s="85"/>
    </row>
    <row r="26" spans="1:3" s="81" customFormat="1" ht="15">
      <c r="A26" s="151"/>
      <c r="B26" s="160"/>
      <c r="C26" s="85"/>
    </row>
    <row r="27" spans="1:3" s="81" customFormat="1" ht="15">
      <c r="A27" s="151"/>
      <c r="B27" s="160" t="s">
        <v>387</v>
      </c>
      <c r="C27" s="85" t="s">
        <v>388</v>
      </c>
    </row>
    <row r="28" spans="1:3" s="81" customFormat="1" ht="15">
      <c r="A28" s="151"/>
      <c r="B28" s="160"/>
      <c r="C28" s="85"/>
    </row>
    <row r="29" spans="1:3" s="81" customFormat="1" ht="15">
      <c r="A29" s="151"/>
      <c r="B29" s="160" t="s">
        <v>457</v>
      </c>
      <c r="C29" s="85" t="s">
        <v>466</v>
      </c>
    </row>
    <row r="30" spans="1:3" s="81" customFormat="1" ht="15">
      <c r="A30" s="151"/>
      <c r="B30" s="160"/>
      <c r="C30" s="85"/>
    </row>
    <row r="31" spans="1:3" s="81" customFormat="1" ht="15">
      <c r="A31" s="151"/>
      <c r="B31" s="160" t="s">
        <v>389</v>
      </c>
      <c r="C31" s="87" t="s">
        <v>423</v>
      </c>
    </row>
    <row r="32" spans="1:3" s="81" customFormat="1" ht="15">
      <c r="A32" s="151"/>
      <c r="B32" s="160"/>
      <c r="C32" s="87"/>
    </row>
    <row r="33" spans="1:3" s="81" customFormat="1" ht="15">
      <c r="A33" s="151"/>
      <c r="B33" s="160" t="s">
        <v>390</v>
      </c>
      <c r="C33" s="87" t="s">
        <v>391</v>
      </c>
    </row>
    <row r="34" spans="1:3" s="81" customFormat="1" ht="15">
      <c r="A34" s="151"/>
      <c r="B34" s="160"/>
      <c r="C34" s="87"/>
    </row>
    <row r="35" spans="1:3" s="81" customFormat="1" ht="15">
      <c r="A35" s="151"/>
      <c r="B35" s="160"/>
      <c r="C35" s="87"/>
    </row>
    <row r="36" spans="1:3" s="81" customFormat="1" ht="15.75">
      <c r="A36" s="154"/>
      <c r="B36" s="163" t="s">
        <v>489</v>
      </c>
      <c r="C36" s="85"/>
    </row>
    <row r="37" spans="1:3" s="81" customFormat="1" ht="15">
      <c r="A37" s="155"/>
      <c r="B37" s="164" t="s">
        <v>490</v>
      </c>
      <c r="C37" s="85" t="s">
        <v>519</v>
      </c>
    </row>
    <row r="38" spans="1:3" s="81" customFormat="1" ht="15">
      <c r="A38" s="151"/>
      <c r="B38" s="160"/>
      <c r="C38" s="85"/>
    </row>
    <row r="39" spans="1:3" s="81" customFormat="1" ht="15">
      <c r="A39" s="151"/>
      <c r="B39" s="160"/>
      <c r="C39" s="85"/>
    </row>
    <row r="40" spans="1:3" s="81" customFormat="1" ht="18">
      <c r="A40" s="152"/>
      <c r="B40" s="161" t="s">
        <v>385</v>
      </c>
      <c r="C40" s="85"/>
    </row>
    <row r="41" spans="1:3" s="81" customFormat="1" ht="15">
      <c r="A41" s="151"/>
      <c r="B41" s="160"/>
      <c r="C41" s="85"/>
    </row>
    <row r="42" spans="1:5" s="81" customFormat="1" ht="15.75">
      <c r="A42" s="157"/>
      <c r="B42" s="165" t="s">
        <v>350</v>
      </c>
      <c r="C42" s="88" t="s">
        <v>351</v>
      </c>
      <c r="D42" s="82"/>
      <c r="E42" s="82"/>
    </row>
    <row r="43" spans="1:3" s="81" customFormat="1" ht="15">
      <c r="A43" s="151"/>
      <c r="B43" s="166"/>
      <c r="C43" s="89"/>
    </row>
    <row r="44" spans="1:3" s="81" customFormat="1" ht="15">
      <c r="A44" s="151"/>
      <c r="B44" s="166" t="s">
        <v>461</v>
      </c>
      <c r="C44" s="89" t="s">
        <v>370</v>
      </c>
    </row>
    <row r="45" spans="1:3" s="81" customFormat="1" ht="15">
      <c r="A45" s="151"/>
      <c r="B45" s="166" t="s">
        <v>442</v>
      </c>
      <c r="C45" s="89" t="s">
        <v>371</v>
      </c>
    </row>
    <row r="46" spans="1:3" s="81" customFormat="1" ht="15">
      <c r="A46" s="151"/>
      <c r="B46" s="166" t="s">
        <v>443</v>
      </c>
      <c r="C46" s="89" t="s">
        <v>372</v>
      </c>
    </row>
    <row r="47" spans="1:3" s="81" customFormat="1" ht="15">
      <c r="A47" s="151"/>
      <c r="B47" s="166" t="s">
        <v>444</v>
      </c>
      <c r="C47" s="89" t="s">
        <v>373</v>
      </c>
    </row>
    <row r="48" spans="1:3" s="81" customFormat="1" ht="15">
      <c r="A48" s="151"/>
      <c r="B48" s="166" t="s">
        <v>289</v>
      </c>
      <c r="C48" s="89" t="s">
        <v>352</v>
      </c>
    </row>
    <row r="49" spans="1:3" s="81" customFormat="1" ht="15">
      <c r="A49" s="151"/>
      <c r="B49" s="166" t="s">
        <v>445</v>
      </c>
      <c r="C49" s="89" t="s">
        <v>374</v>
      </c>
    </row>
    <row r="50" spans="1:3" s="81" customFormat="1" ht="15">
      <c r="A50" s="151"/>
      <c r="B50" s="166" t="s">
        <v>488</v>
      </c>
      <c r="C50" s="89" t="s">
        <v>375</v>
      </c>
    </row>
    <row r="51" spans="1:3" s="81" customFormat="1" ht="15">
      <c r="A51" s="151"/>
      <c r="B51" s="166" t="s">
        <v>472</v>
      </c>
      <c r="C51" s="89" t="s">
        <v>520</v>
      </c>
    </row>
    <row r="52" spans="1:3" s="81" customFormat="1" ht="15">
      <c r="A52" s="151"/>
      <c r="B52" s="166" t="s">
        <v>470</v>
      </c>
      <c r="C52" s="89" t="s">
        <v>630</v>
      </c>
    </row>
    <row r="53" spans="1:3" s="81" customFormat="1" ht="15">
      <c r="A53" s="151"/>
      <c r="B53" s="166" t="s">
        <v>462</v>
      </c>
      <c r="C53" s="89" t="s">
        <v>353</v>
      </c>
    </row>
    <row r="54" spans="1:3" s="81" customFormat="1" ht="15">
      <c r="A54" s="151"/>
      <c r="B54" s="166" t="s">
        <v>286</v>
      </c>
      <c r="C54" s="89" t="s">
        <v>354</v>
      </c>
    </row>
    <row r="55" spans="1:3" s="81" customFormat="1" ht="15">
      <c r="A55" s="151"/>
      <c r="B55" s="166" t="s">
        <v>287</v>
      </c>
      <c r="C55" s="89" t="s">
        <v>355</v>
      </c>
    </row>
    <row r="56" spans="1:3" s="81" customFormat="1" ht="15">
      <c r="A56" s="151"/>
      <c r="B56" s="166" t="s">
        <v>290</v>
      </c>
      <c r="C56" s="89" t="s">
        <v>356</v>
      </c>
    </row>
    <row r="57" spans="1:3" s="81" customFormat="1" ht="15">
      <c r="A57" s="151"/>
      <c r="B57" s="166" t="s">
        <v>302</v>
      </c>
      <c r="C57" s="89" t="s">
        <v>357</v>
      </c>
    </row>
    <row r="58" spans="1:3" s="81" customFormat="1" ht="15">
      <c r="A58" s="151"/>
      <c r="B58" s="166" t="s">
        <v>292</v>
      </c>
      <c r="C58" s="89" t="s">
        <v>358</v>
      </c>
    </row>
    <row r="59" spans="1:3" s="81" customFormat="1" ht="15">
      <c r="A59" s="151"/>
      <c r="B59" s="166" t="s">
        <v>293</v>
      </c>
      <c r="C59" s="89" t="s">
        <v>359</v>
      </c>
    </row>
    <row r="60" spans="1:3" s="81" customFormat="1" ht="15">
      <c r="A60" s="151"/>
      <c r="B60" s="166" t="s">
        <v>294</v>
      </c>
      <c r="C60" s="89" t="s">
        <v>368</v>
      </c>
    </row>
    <row r="61" spans="1:3" s="81" customFormat="1" ht="15">
      <c r="A61" s="151"/>
      <c r="B61" s="166" t="s">
        <v>301</v>
      </c>
      <c r="C61" s="89" t="s">
        <v>369</v>
      </c>
    </row>
    <row r="62" spans="1:3" s="81" customFormat="1" ht="15">
      <c r="A62" s="151"/>
      <c r="B62" s="167" t="s">
        <v>393</v>
      </c>
      <c r="C62" s="90" t="s">
        <v>394</v>
      </c>
    </row>
    <row r="63" spans="1:3" s="81" customFormat="1" ht="15">
      <c r="A63" s="151"/>
      <c r="B63" s="166" t="s">
        <v>110</v>
      </c>
      <c r="C63" s="89" t="s">
        <v>395</v>
      </c>
    </row>
    <row r="64" spans="1:3" s="81" customFormat="1" ht="15">
      <c r="A64" s="151"/>
      <c r="B64" s="166" t="s">
        <v>111</v>
      </c>
      <c r="C64" s="89" t="s">
        <v>388</v>
      </c>
    </row>
    <row r="65" spans="1:3" s="81" customFormat="1" ht="15">
      <c r="A65" s="151"/>
      <c r="B65" s="166" t="s">
        <v>396</v>
      </c>
      <c r="C65" s="89" t="s">
        <v>397</v>
      </c>
    </row>
    <row r="66" spans="1:3" s="81" customFormat="1" ht="15">
      <c r="A66" s="151"/>
      <c r="B66" s="166" t="s">
        <v>144</v>
      </c>
      <c r="C66" s="89" t="s">
        <v>398</v>
      </c>
    </row>
    <row r="67" spans="1:3" ht="15">
      <c r="A67" s="151"/>
      <c r="B67" s="166" t="s">
        <v>399</v>
      </c>
      <c r="C67" s="89" t="s">
        <v>400</v>
      </c>
    </row>
    <row r="68" spans="1:3" ht="15">
      <c r="A68" s="151"/>
      <c r="B68" s="166" t="s">
        <v>401</v>
      </c>
      <c r="C68" s="89" t="s">
        <v>402</v>
      </c>
    </row>
    <row r="69" spans="1:3" ht="15">
      <c r="A69" s="151"/>
      <c r="B69" s="166" t="s">
        <v>403</v>
      </c>
      <c r="C69" s="89" t="s">
        <v>404</v>
      </c>
    </row>
    <row r="70" spans="1:3" ht="15">
      <c r="A70" s="151"/>
      <c r="B70" s="166" t="s">
        <v>405</v>
      </c>
      <c r="C70" s="89"/>
    </row>
    <row r="71" spans="1:3" ht="15">
      <c r="A71" s="151"/>
      <c r="B71" s="166" t="s">
        <v>406</v>
      </c>
      <c r="C71" s="89"/>
    </row>
    <row r="72" spans="1:3" ht="15">
      <c r="A72" s="151"/>
      <c r="B72" s="166" t="s">
        <v>407</v>
      </c>
      <c r="C72" s="89"/>
    </row>
    <row r="73" spans="1:3" ht="15">
      <c r="A73" s="151"/>
      <c r="B73" s="166" t="s">
        <v>408</v>
      </c>
      <c r="C73" s="89"/>
    </row>
    <row r="74" spans="1:3" ht="15">
      <c r="A74" s="151"/>
      <c r="B74" s="166" t="s">
        <v>409</v>
      </c>
      <c r="C74" s="89"/>
    </row>
    <row r="75" spans="1:3" ht="15">
      <c r="A75" s="151"/>
      <c r="B75" s="166" t="s">
        <v>410</v>
      </c>
      <c r="C75" s="89" t="s">
        <v>411</v>
      </c>
    </row>
    <row r="76" spans="1:3" ht="15">
      <c r="A76" s="151"/>
      <c r="B76" s="166" t="s">
        <v>412</v>
      </c>
      <c r="C76" s="89" t="s">
        <v>413</v>
      </c>
    </row>
    <row r="77" spans="1:3" ht="15">
      <c r="A77" s="151"/>
      <c r="B77" s="166" t="s">
        <v>414</v>
      </c>
      <c r="C77" s="89" t="s">
        <v>415</v>
      </c>
    </row>
    <row r="78" spans="1:3" ht="15">
      <c r="A78" s="151"/>
      <c r="B78" s="166" t="s">
        <v>416</v>
      </c>
      <c r="C78" s="89" t="s">
        <v>417</v>
      </c>
    </row>
    <row r="79" spans="1:3" ht="15">
      <c r="A79" s="151"/>
      <c r="B79" s="166" t="s">
        <v>418</v>
      </c>
      <c r="C79" s="89" t="s">
        <v>419</v>
      </c>
    </row>
    <row r="80" spans="1:3" ht="15">
      <c r="A80" s="151"/>
      <c r="B80" s="166" t="s">
        <v>420</v>
      </c>
      <c r="C80" s="89" t="s">
        <v>421</v>
      </c>
    </row>
    <row r="81" spans="1:3" ht="15">
      <c r="A81" s="151"/>
      <c r="B81" s="166" t="s">
        <v>36</v>
      </c>
      <c r="C81" s="89" t="s">
        <v>422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5"/>
      <c r="J3" s="52"/>
    </row>
    <row r="4" spans="2:11" ht="23.25">
      <c r="B4" s="95">
        <v>2007</v>
      </c>
      <c r="C4" s="65"/>
      <c r="D4" s="65"/>
      <c r="E4" s="106"/>
      <c r="F4" s="65"/>
      <c r="G4" s="65"/>
      <c r="H4" s="106"/>
      <c r="I4" s="65"/>
      <c r="J4" s="65"/>
      <c r="K4" s="66"/>
    </row>
    <row r="5" spans="2:11" ht="12.75">
      <c r="B5" s="68" t="s">
        <v>346</v>
      </c>
      <c r="C5" s="55"/>
      <c r="D5" s="55"/>
      <c r="E5" s="106"/>
      <c r="F5" s="69" t="s">
        <v>346</v>
      </c>
      <c r="G5" s="63"/>
      <c r="H5" s="106"/>
      <c r="I5" s="69" t="s">
        <v>346</v>
      </c>
      <c r="J5" s="55"/>
      <c r="K5" s="67"/>
    </row>
    <row r="6" spans="1:11" ht="23.25">
      <c r="A6" s="94"/>
      <c r="B6" s="93" t="s">
        <v>463</v>
      </c>
      <c r="C6" s="55"/>
      <c r="D6" s="55"/>
      <c r="E6" s="106"/>
      <c r="F6" s="93" t="s">
        <v>464</v>
      </c>
      <c r="G6" s="63"/>
      <c r="H6" s="106"/>
      <c r="I6" s="93" t="s">
        <v>465</v>
      </c>
      <c r="J6" s="55"/>
      <c r="K6" s="67"/>
    </row>
    <row r="7" spans="2:11" ht="38.25">
      <c r="B7" s="70" t="s">
        <v>4</v>
      </c>
      <c r="C7" s="53" t="s">
        <v>521</v>
      </c>
      <c r="D7" s="54" t="s">
        <v>291</v>
      </c>
      <c r="E7" s="106"/>
      <c r="F7" s="50" t="s">
        <v>4</v>
      </c>
      <c r="G7" s="53" t="s">
        <v>521</v>
      </c>
      <c r="H7" s="106"/>
      <c r="I7" s="50" t="s">
        <v>441</v>
      </c>
      <c r="J7" s="53" t="s">
        <v>521</v>
      </c>
      <c r="K7" s="71" t="s">
        <v>288</v>
      </c>
    </row>
    <row r="8" spans="2:11" ht="12.75">
      <c r="B8" s="100" t="s">
        <v>447</v>
      </c>
      <c r="C8" s="97"/>
      <c r="D8" s="175"/>
      <c r="E8" s="106"/>
      <c r="F8" s="51" t="s">
        <v>447</v>
      </c>
      <c r="G8" s="55">
        <v>7</v>
      </c>
      <c r="H8" s="106"/>
      <c r="I8" s="96" t="s">
        <v>286</v>
      </c>
      <c r="J8" s="97">
        <v>4</v>
      </c>
      <c r="K8" s="149">
        <v>3966</v>
      </c>
    </row>
    <row r="9" spans="2:11" ht="12.75">
      <c r="B9" s="72"/>
      <c r="C9" s="130"/>
      <c r="D9" s="175"/>
      <c r="E9" s="106"/>
      <c r="F9" s="51"/>
      <c r="G9" s="55"/>
      <c r="H9" s="106"/>
      <c r="I9" s="51"/>
      <c r="J9" s="98"/>
      <c r="K9" s="67"/>
    </row>
    <row r="10" spans="2:11" ht="12.75">
      <c r="B10" s="72" t="s">
        <v>448</v>
      </c>
      <c r="C10" s="130">
        <v>1</v>
      </c>
      <c r="D10" s="175">
        <v>210</v>
      </c>
      <c r="E10" s="106"/>
      <c r="F10" s="51" t="s">
        <v>442</v>
      </c>
      <c r="G10" s="110">
        <v>3</v>
      </c>
      <c r="H10" s="106"/>
      <c r="I10" s="51" t="s">
        <v>287</v>
      </c>
      <c r="J10" s="98">
        <v>1</v>
      </c>
      <c r="K10" s="67">
        <v>790</v>
      </c>
    </row>
    <row r="11" spans="2:11" ht="12.75">
      <c r="B11" s="72"/>
      <c r="C11" s="130"/>
      <c r="D11" s="175"/>
      <c r="E11" s="106"/>
      <c r="F11" s="51"/>
      <c r="G11" s="110"/>
      <c r="H11" s="106"/>
      <c r="I11" s="51"/>
      <c r="J11" s="98"/>
      <c r="K11" s="67"/>
    </row>
    <row r="12" spans="2:11" ht="12.75">
      <c r="B12" s="72" t="s">
        <v>449</v>
      </c>
      <c r="C12" s="130">
        <v>2</v>
      </c>
      <c r="D12" s="175">
        <v>292</v>
      </c>
      <c r="E12" s="106"/>
      <c r="F12" s="51" t="s">
        <v>443</v>
      </c>
      <c r="G12" s="110"/>
      <c r="H12" s="106"/>
      <c r="I12" s="51" t="s">
        <v>424</v>
      </c>
      <c r="J12" s="98">
        <v>4</v>
      </c>
      <c r="K12" s="67"/>
    </row>
    <row r="13" spans="2:11" ht="12.75">
      <c r="B13" s="72"/>
      <c r="C13" s="130"/>
      <c r="D13" s="175"/>
      <c r="E13" s="106"/>
      <c r="F13" s="51"/>
      <c r="G13" s="110"/>
      <c r="H13" s="106"/>
      <c r="I13" s="51"/>
      <c r="J13" s="98"/>
      <c r="K13" s="67"/>
    </row>
    <row r="14" spans="2:11" ht="12.75">
      <c r="B14" s="72" t="s">
        <v>450</v>
      </c>
      <c r="C14" s="130">
        <v>4</v>
      </c>
      <c r="D14" s="175">
        <v>508</v>
      </c>
      <c r="E14" s="106"/>
      <c r="F14" s="51" t="s">
        <v>444</v>
      </c>
      <c r="G14" s="110">
        <v>2</v>
      </c>
      <c r="H14" s="106"/>
      <c r="I14" s="51" t="s">
        <v>302</v>
      </c>
      <c r="J14" s="98">
        <v>1</v>
      </c>
      <c r="K14" s="67"/>
    </row>
    <row r="15" spans="2:11" ht="12.75">
      <c r="B15" s="72"/>
      <c r="C15" s="130"/>
      <c r="D15" s="175"/>
      <c r="E15" s="106"/>
      <c r="F15" s="51"/>
      <c r="G15" s="110"/>
      <c r="H15" s="106"/>
      <c r="I15" s="51"/>
      <c r="J15" s="98"/>
      <c r="K15" s="67"/>
    </row>
    <row r="16" spans="2:11" ht="12.75">
      <c r="B16" s="72" t="s">
        <v>289</v>
      </c>
      <c r="C16" s="130">
        <v>3</v>
      </c>
      <c r="D16" s="175">
        <v>870</v>
      </c>
      <c r="E16" s="106"/>
      <c r="F16" s="51" t="s">
        <v>289</v>
      </c>
      <c r="G16" s="112">
        <v>2</v>
      </c>
      <c r="H16" s="106"/>
      <c r="I16" s="51" t="s">
        <v>425</v>
      </c>
      <c r="J16" s="98">
        <v>1</v>
      </c>
      <c r="K16" s="67"/>
    </row>
    <row r="17" spans="2:11" ht="12.75">
      <c r="B17" s="72"/>
      <c r="C17" s="130"/>
      <c r="D17" s="175"/>
      <c r="E17" s="106"/>
      <c r="F17" s="51"/>
      <c r="G17" s="110"/>
      <c r="H17" s="106"/>
      <c r="I17" s="51"/>
      <c r="J17" s="98"/>
      <c r="K17" s="67"/>
    </row>
    <row r="18" spans="2:11" ht="12.75">
      <c r="B18" s="72" t="s">
        <v>451</v>
      </c>
      <c r="C18" s="130"/>
      <c r="D18" s="175"/>
      <c r="E18" s="106"/>
      <c r="F18" s="51" t="s">
        <v>445</v>
      </c>
      <c r="G18" s="110">
        <v>3</v>
      </c>
      <c r="H18" s="106"/>
      <c r="I18" s="51" t="s">
        <v>293</v>
      </c>
      <c r="J18" s="98">
        <v>1</v>
      </c>
      <c r="K18" s="67"/>
    </row>
    <row r="19" spans="2:13" ht="12.75">
      <c r="B19" s="72"/>
      <c r="C19" s="130"/>
      <c r="D19" s="175"/>
      <c r="E19" s="106"/>
      <c r="F19" s="51"/>
      <c r="G19" s="110"/>
      <c r="H19" s="106"/>
      <c r="I19" s="51"/>
      <c r="J19" s="98"/>
      <c r="K19" s="67"/>
      <c r="M19" s="63"/>
    </row>
    <row r="20" spans="2:11" ht="12.75">
      <c r="B20" s="72" t="s">
        <v>458</v>
      </c>
      <c r="C20" s="130">
        <v>1</v>
      </c>
      <c r="D20" s="175">
        <v>50</v>
      </c>
      <c r="E20" s="106"/>
      <c r="F20" s="51" t="s">
        <v>458</v>
      </c>
      <c r="G20" s="110"/>
      <c r="H20" s="106"/>
      <c r="I20" s="51" t="s">
        <v>294</v>
      </c>
      <c r="J20" s="98">
        <v>11</v>
      </c>
      <c r="K20" s="67"/>
    </row>
    <row r="21" spans="2:11" ht="12.75">
      <c r="B21" s="72"/>
      <c r="C21" s="130"/>
      <c r="D21" s="175"/>
      <c r="E21" s="106"/>
      <c r="F21" s="51"/>
      <c r="G21" s="110"/>
      <c r="H21" s="106"/>
      <c r="I21" s="51"/>
      <c r="J21" s="98"/>
      <c r="K21" s="67"/>
    </row>
    <row r="22" spans="2:11" ht="12.75">
      <c r="B22" s="72" t="s">
        <v>452</v>
      </c>
      <c r="C22" s="130">
        <v>2</v>
      </c>
      <c r="D22" s="175">
        <v>800</v>
      </c>
      <c r="E22" s="106"/>
      <c r="F22" s="51" t="s">
        <v>452</v>
      </c>
      <c r="G22" s="110">
        <v>2</v>
      </c>
      <c r="H22" s="106"/>
      <c r="I22" s="51" t="s">
        <v>301</v>
      </c>
      <c r="J22" s="98">
        <v>1</v>
      </c>
      <c r="K22" s="67"/>
    </row>
    <row r="23" spans="2:11" ht="12.75">
      <c r="B23" s="72"/>
      <c r="C23" s="130"/>
      <c r="D23" s="175"/>
      <c r="E23" s="106"/>
      <c r="F23" s="51"/>
      <c r="G23" s="110"/>
      <c r="H23" s="106"/>
      <c r="I23" s="51"/>
      <c r="J23" s="98"/>
      <c r="K23" s="67"/>
    </row>
    <row r="24" spans="2:11" ht="12.75">
      <c r="B24" s="72" t="s">
        <v>453</v>
      </c>
      <c r="C24" s="130">
        <v>10</v>
      </c>
      <c r="D24" s="175">
        <v>1025</v>
      </c>
      <c r="E24" s="106"/>
      <c r="F24" s="51" t="s">
        <v>453</v>
      </c>
      <c r="G24" s="110">
        <v>4</v>
      </c>
      <c r="H24" s="106"/>
      <c r="I24" s="51"/>
      <c r="J24" s="98"/>
      <c r="K24" s="67"/>
    </row>
    <row r="25" spans="2:11" ht="12.75">
      <c r="B25" s="72"/>
      <c r="C25" s="130"/>
      <c r="D25" s="175"/>
      <c r="E25" s="106"/>
      <c r="F25" s="51"/>
      <c r="G25" s="110"/>
      <c r="H25" s="106"/>
      <c r="I25" s="51"/>
      <c r="J25" s="98"/>
      <c r="K25" s="67"/>
    </row>
    <row r="26" spans="2:11" ht="12.75">
      <c r="B26" s="72" t="s">
        <v>454</v>
      </c>
      <c r="C26" s="130">
        <v>2</v>
      </c>
      <c r="D26" s="175">
        <v>655</v>
      </c>
      <c r="E26" s="106"/>
      <c r="F26" s="51" t="s">
        <v>454</v>
      </c>
      <c r="G26" s="110"/>
      <c r="H26" s="106"/>
      <c r="I26" s="51"/>
      <c r="J26" s="98"/>
      <c r="K26" s="67"/>
    </row>
    <row r="27" spans="2:11" ht="12.75">
      <c r="B27" s="72"/>
      <c r="C27" s="130"/>
      <c r="D27" s="175"/>
      <c r="E27" s="106"/>
      <c r="F27" s="51"/>
      <c r="G27" s="63"/>
      <c r="H27" s="106"/>
      <c r="I27" s="51"/>
      <c r="J27" s="98"/>
      <c r="K27" s="67"/>
    </row>
    <row r="28" spans="2:11" ht="12.75">
      <c r="B28" s="72" t="s">
        <v>301</v>
      </c>
      <c r="C28" s="98"/>
      <c r="D28" s="55"/>
      <c r="E28" s="106"/>
      <c r="F28" s="51" t="s">
        <v>301</v>
      </c>
      <c r="G28" s="55">
        <v>1</v>
      </c>
      <c r="H28" s="106"/>
      <c r="I28" s="51"/>
      <c r="J28" s="98"/>
      <c r="K28" s="67"/>
    </row>
    <row r="29" spans="2:11" ht="12.75">
      <c r="B29" s="72"/>
      <c r="C29" s="98"/>
      <c r="D29" s="55"/>
      <c r="E29" s="106"/>
      <c r="F29" s="51"/>
      <c r="G29" s="63"/>
      <c r="H29" s="106"/>
      <c r="I29" s="51"/>
      <c r="J29" s="98"/>
      <c r="K29" s="67"/>
    </row>
    <row r="30" spans="2:11" ht="12.75">
      <c r="B30" s="72"/>
      <c r="C30" s="98"/>
      <c r="D30" s="55"/>
      <c r="E30" s="106"/>
      <c r="F30" s="108"/>
      <c r="G30" s="107"/>
      <c r="H30" s="106"/>
      <c r="I30" s="51"/>
      <c r="J30" s="98"/>
      <c r="K30" s="67"/>
    </row>
    <row r="31" spans="2:11" ht="6.75" customHeight="1">
      <c r="B31" s="102"/>
      <c r="C31" s="102"/>
      <c r="D31" s="102"/>
      <c r="E31" s="102"/>
      <c r="F31" s="102"/>
      <c r="G31" s="102"/>
      <c r="H31" s="102"/>
      <c r="I31" s="26"/>
      <c r="J31" s="102"/>
      <c r="K31" s="102"/>
    </row>
    <row r="32" spans="2:11" ht="23.25">
      <c r="B32" s="109" t="s">
        <v>456</v>
      </c>
      <c r="C32" s="64"/>
      <c r="D32" s="55"/>
      <c r="E32" s="106"/>
      <c r="F32" s="63"/>
      <c r="G32" s="55"/>
      <c r="H32" s="106"/>
      <c r="I32" s="63"/>
      <c r="J32" s="63"/>
      <c r="K32" s="94"/>
    </row>
    <row r="33" spans="2:11" ht="12.75">
      <c r="B33" s="73"/>
      <c r="C33" s="55"/>
      <c r="D33" s="55"/>
      <c r="E33" s="106"/>
      <c r="F33" s="63"/>
      <c r="G33" s="55"/>
      <c r="H33" s="106"/>
      <c r="K33" s="94"/>
    </row>
    <row r="34" spans="2:11" ht="12.75">
      <c r="B34" s="68" t="s">
        <v>346</v>
      </c>
      <c r="C34" s="55"/>
      <c r="D34" s="55"/>
      <c r="E34" s="106"/>
      <c r="F34" s="69" t="s">
        <v>346</v>
      </c>
      <c r="G34" s="63"/>
      <c r="H34" s="106"/>
      <c r="I34" s="69" t="s">
        <v>346</v>
      </c>
      <c r="K34" s="94"/>
    </row>
    <row r="35" spans="1:11" ht="23.25">
      <c r="A35" s="94"/>
      <c r="B35" s="93" t="s">
        <v>463</v>
      </c>
      <c r="C35" s="55"/>
      <c r="D35" s="55"/>
      <c r="E35" s="106"/>
      <c r="F35" s="93" t="s">
        <v>464</v>
      </c>
      <c r="G35" s="63"/>
      <c r="H35" s="106"/>
      <c r="I35" s="93" t="s">
        <v>465</v>
      </c>
      <c r="K35" s="94"/>
    </row>
    <row r="36" spans="2:11" ht="38.25">
      <c r="B36" s="70" t="s">
        <v>4</v>
      </c>
      <c r="C36" s="53" t="s">
        <v>521</v>
      </c>
      <c r="D36" s="54" t="s">
        <v>291</v>
      </c>
      <c r="E36" s="106"/>
      <c r="F36" s="50" t="s">
        <v>4</v>
      </c>
      <c r="G36" s="53" t="s">
        <v>521</v>
      </c>
      <c r="H36" s="106"/>
      <c r="I36" s="50" t="s">
        <v>441</v>
      </c>
      <c r="J36" s="53" t="s">
        <v>521</v>
      </c>
      <c r="K36" s="71" t="s">
        <v>288</v>
      </c>
    </row>
    <row r="37" spans="2:11" ht="12.75">
      <c r="B37" s="100" t="s">
        <v>447</v>
      </c>
      <c r="C37" s="97"/>
      <c r="D37" s="55"/>
      <c r="E37" s="106"/>
      <c r="F37" s="96" t="s">
        <v>447</v>
      </c>
      <c r="G37" s="131">
        <v>7</v>
      </c>
      <c r="H37" s="106"/>
      <c r="I37" s="51" t="s">
        <v>286</v>
      </c>
      <c r="J37" s="97">
        <v>2</v>
      </c>
      <c r="K37" s="91">
        <v>40544</v>
      </c>
    </row>
    <row r="38" spans="2:11" ht="12.75">
      <c r="B38" s="72"/>
      <c r="C38" s="98"/>
      <c r="D38" s="55"/>
      <c r="E38" s="106"/>
      <c r="F38" s="51"/>
      <c r="G38" s="112"/>
      <c r="H38" s="106"/>
      <c r="I38" s="51"/>
      <c r="J38" s="98"/>
      <c r="K38" s="79"/>
    </row>
    <row r="39" spans="2:11" ht="12.75">
      <c r="B39" s="72" t="s">
        <v>448</v>
      </c>
      <c r="C39" s="98"/>
      <c r="D39" s="55"/>
      <c r="E39" s="106"/>
      <c r="F39" s="51" t="s">
        <v>442</v>
      </c>
      <c r="G39" s="112">
        <v>8</v>
      </c>
      <c r="H39" s="106"/>
      <c r="I39" s="51" t="s">
        <v>287</v>
      </c>
      <c r="J39" s="98">
        <v>6</v>
      </c>
      <c r="K39" s="79" t="s">
        <v>26</v>
      </c>
    </row>
    <row r="40" spans="2:11" ht="12.75">
      <c r="B40" s="72"/>
      <c r="C40" s="98"/>
      <c r="D40" s="55"/>
      <c r="E40" s="106"/>
      <c r="F40" s="51"/>
      <c r="G40" s="112"/>
      <c r="H40" s="106"/>
      <c r="I40" s="51"/>
      <c r="J40" s="98"/>
      <c r="K40" s="67"/>
    </row>
    <row r="41" spans="2:11" ht="12.75">
      <c r="B41" s="72" t="s">
        <v>449</v>
      </c>
      <c r="C41" s="98">
        <v>2</v>
      </c>
      <c r="D41" s="55">
        <v>55</v>
      </c>
      <c r="E41" s="106"/>
      <c r="F41" s="51" t="s">
        <v>443</v>
      </c>
      <c r="G41" s="112"/>
      <c r="H41" s="106"/>
      <c r="I41" s="51" t="s">
        <v>424</v>
      </c>
      <c r="J41" s="98">
        <v>1</v>
      </c>
      <c r="K41" s="67"/>
    </row>
    <row r="42" spans="2:11" ht="12.75">
      <c r="B42" s="72"/>
      <c r="C42" s="98"/>
      <c r="D42" s="55"/>
      <c r="E42" s="106"/>
      <c r="F42" s="51"/>
      <c r="G42" s="112"/>
      <c r="H42" s="106"/>
      <c r="I42" s="51"/>
      <c r="J42" s="98"/>
      <c r="K42" s="67"/>
    </row>
    <row r="43" spans="2:11" ht="12.75">
      <c r="B43" s="72" t="s">
        <v>450</v>
      </c>
      <c r="C43" s="98"/>
      <c r="D43" s="55"/>
      <c r="E43" s="106"/>
      <c r="F43" s="51" t="s">
        <v>444</v>
      </c>
      <c r="G43" s="112">
        <v>1</v>
      </c>
      <c r="H43" s="106"/>
      <c r="I43" s="51" t="s">
        <v>302</v>
      </c>
      <c r="J43" s="98">
        <v>2</v>
      </c>
      <c r="K43" s="67"/>
    </row>
    <row r="44" spans="2:11" ht="12.75">
      <c r="B44" s="72"/>
      <c r="C44" s="98"/>
      <c r="D44" s="55"/>
      <c r="E44" s="106"/>
      <c r="F44" s="51"/>
      <c r="G44" s="112"/>
      <c r="H44" s="106"/>
      <c r="I44" s="51"/>
      <c r="J44" s="98"/>
      <c r="K44" s="67"/>
    </row>
    <row r="45" spans="2:11" ht="12.75">
      <c r="B45" s="72" t="s">
        <v>289</v>
      </c>
      <c r="C45" s="98">
        <v>1</v>
      </c>
      <c r="D45" s="55">
        <v>540</v>
      </c>
      <c r="E45" s="106"/>
      <c r="F45" s="51" t="s">
        <v>289</v>
      </c>
      <c r="G45" s="112"/>
      <c r="H45" s="106"/>
      <c r="I45" s="51" t="s">
        <v>425</v>
      </c>
      <c r="J45" s="98">
        <v>2</v>
      </c>
      <c r="K45" s="67"/>
    </row>
    <row r="46" spans="2:11" ht="12.75">
      <c r="B46" s="72"/>
      <c r="C46" s="98"/>
      <c r="D46" s="55"/>
      <c r="E46" s="106"/>
      <c r="F46" s="51"/>
      <c r="G46" s="112"/>
      <c r="H46" s="106"/>
      <c r="I46" s="51"/>
      <c r="J46" s="98"/>
      <c r="K46" s="67"/>
    </row>
    <row r="47" spans="2:11" ht="12.75">
      <c r="B47" s="72" t="s">
        <v>451</v>
      </c>
      <c r="C47" s="98"/>
      <c r="D47" s="55"/>
      <c r="E47" s="106"/>
      <c r="F47" s="51" t="s">
        <v>445</v>
      </c>
      <c r="G47" s="112">
        <v>3</v>
      </c>
      <c r="H47" s="106"/>
      <c r="I47" s="51" t="s">
        <v>293</v>
      </c>
      <c r="J47" s="98">
        <v>2</v>
      </c>
      <c r="K47" s="67"/>
    </row>
    <row r="48" spans="2:11" ht="12.75">
      <c r="B48" s="72"/>
      <c r="C48" s="98"/>
      <c r="D48" s="55"/>
      <c r="E48" s="106"/>
      <c r="F48" s="51"/>
      <c r="G48" s="112"/>
      <c r="H48" s="106"/>
      <c r="I48" s="51"/>
      <c r="J48" s="98"/>
      <c r="K48" s="67"/>
    </row>
    <row r="49" spans="2:11" ht="12.75">
      <c r="B49" s="72" t="s">
        <v>458</v>
      </c>
      <c r="C49" s="98"/>
      <c r="D49" s="55"/>
      <c r="E49" s="106"/>
      <c r="F49" s="51" t="s">
        <v>458</v>
      </c>
      <c r="G49" s="112"/>
      <c r="H49" s="106"/>
      <c r="I49" s="51" t="s">
        <v>294</v>
      </c>
      <c r="J49" s="98">
        <v>5</v>
      </c>
      <c r="K49" s="67"/>
    </row>
    <row r="50" spans="2:11" ht="12.75">
      <c r="B50" s="72"/>
      <c r="C50" s="98"/>
      <c r="D50" s="55"/>
      <c r="E50" s="106"/>
      <c r="F50" s="51"/>
      <c r="G50" s="112"/>
      <c r="H50" s="106"/>
      <c r="I50" s="51"/>
      <c r="J50" s="98"/>
      <c r="K50" s="67"/>
    </row>
    <row r="51" spans="2:11" ht="12.75">
      <c r="B51" s="72" t="s">
        <v>452</v>
      </c>
      <c r="C51" s="98">
        <v>1</v>
      </c>
      <c r="D51" s="55">
        <v>502</v>
      </c>
      <c r="E51" s="106"/>
      <c r="F51" s="51" t="s">
        <v>452</v>
      </c>
      <c r="G51" s="112"/>
      <c r="H51" s="106"/>
      <c r="I51" s="51" t="s">
        <v>301</v>
      </c>
      <c r="J51" s="98"/>
      <c r="K51" s="67"/>
    </row>
    <row r="52" spans="2:11" ht="12.75">
      <c r="B52" s="72"/>
      <c r="C52" s="98"/>
      <c r="D52" s="55"/>
      <c r="E52" s="106"/>
      <c r="F52" s="51"/>
      <c r="G52" s="112"/>
      <c r="H52" s="106"/>
      <c r="I52" s="51"/>
      <c r="J52" s="98"/>
      <c r="K52" s="67"/>
    </row>
    <row r="53" spans="2:11" ht="12.75">
      <c r="B53" s="72" t="s">
        <v>453</v>
      </c>
      <c r="C53" s="98">
        <v>3</v>
      </c>
      <c r="D53" s="55">
        <v>909</v>
      </c>
      <c r="E53" s="106"/>
      <c r="F53" s="51" t="s">
        <v>453</v>
      </c>
      <c r="G53" s="112"/>
      <c r="H53" s="106"/>
      <c r="I53" s="51"/>
      <c r="J53" s="98"/>
      <c r="K53" s="67"/>
    </row>
    <row r="54" spans="2:11" ht="12.75">
      <c r="B54" s="72"/>
      <c r="C54" s="98"/>
      <c r="D54" s="55"/>
      <c r="E54" s="106"/>
      <c r="F54" s="51"/>
      <c r="G54" s="112"/>
      <c r="H54" s="106"/>
      <c r="I54" s="51"/>
      <c r="J54" s="98"/>
      <c r="K54" s="67"/>
    </row>
    <row r="55" spans="2:11" ht="12.75">
      <c r="B55" s="72" t="s">
        <v>454</v>
      </c>
      <c r="C55" s="98"/>
      <c r="D55" s="55"/>
      <c r="E55" s="106"/>
      <c r="F55" s="51" t="s">
        <v>454</v>
      </c>
      <c r="G55" s="112">
        <v>1</v>
      </c>
      <c r="H55" s="106"/>
      <c r="I55" s="51"/>
      <c r="J55" s="98"/>
      <c r="K55" s="67"/>
    </row>
    <row r="56" spans="2:11" ht="12.75">
      <c r="B56" s="72"/>
      <c r="C56" s="98"/>
      <c r="D56" s="55"/>
      <c r="E56" s="106"/>
      <c r="F56" s="51"/>
      <c r="G56" s="132"/>
      <c r="H56" s="106"/>
      <c r="I56" s="51"/>
      <c r="J56" s="98"/>
      <c r="K56" s="67"/>
    </row>
    <row r="57" spans="2:11" ht="12.75">
      <c r="B57" s="72" t="s">
        <v>301</v>
      </c>
      <c r="C57" s="98"/>
      <c r="D57" s="55"/>
      <c r="E57" s="106"/>
      <c r="F57" s="51" t="s">
        <v>301</v>
      </c>
      <c r="G57" s="63"/>
      <c r="H57" s="106"/>
      <c r="I57" s="51"/>
      <c r="J57" s="98"/>
      <c r="K57" s="67"/>
    </row>
    <row r="58" spans="2:11" ht="13.5" thickBot="1">
      <c r="B58" s="74"/>
      <c r="C58" s="99"/>
      <c r="D58" s="75"/>
      <c r="E58" s="106"/>
      <c r="F58" s="101"/>
      <c r="G58" s="75"/>
      <c r="H58" s="106"/>
      <c r="I58" s="77"/>
      <c r="J58" s="99"/>
      <c r="K58" s="78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zoomScale="75" zoomScaleNormal="75" zoomScalePageLayoutView="0" workbookViewId="0" topLeftCell="A1">
      <selection activeCell="AF24" sqref="AF24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69" t="s">
        <v>347</v>
      </c>
    </row>
    <row r="5" ht="9.75" customHeight="1" thickBot="1">
      <c r="B5" s="6"/>
    </row>
    <row r="6" spans="2:34" ht="24" thickBot="1">
      <c r="B6" s="6"/>
      <c r="C6" s="198" t="s">
        <v>463</v>
      </c>
      <c r="D6" s="199"/>
      <c r="E6" s="199"/>
      <c r="F6" s="199"/>
      <c r="G6" s="199"/>
      <c r="H6" s="199"/>
      <c r="I6" s="199"/>
      <c r="J6" s="199"/>
      <c r="K6" s="199"/>
      <c r="L6" s="200"/>
      <c r="M6" s="120"/>
      <c r="N6" s="201" t="s">
        <v>464</v>
      </c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120"/>
      <c r="Z6" s="201" t="s">
        <v>465</v>
      </c>
      <c r="AA6" s="202"/>
      <c r="AB6" s="202"/>
      <c r="AC6" s="202"/>
      <c r="AD6" s="202"/>
      <c r="AE6" s="202"/>
      <c r="AF6" s="202"/>
      <c r="AG6" s="203"/>
      <c r="AH6" s="184"/>
    </row>
    <row r="7" spans="2:37" s="62" customFormat="1" ht="196.5" customHeight="1" thickBot="1">
      <c r="B7" s="116">
        <v>2007</v>
      </c>
      <c r="C7" s="117" t="s">
        <v>461</v>
      </c>
      <c r="D7" s="117" t="s">
        <v>448</v>
      </c>
      <c r="E7" s="117" t="s">
        <v>449</v>
      </c>
      <c r="F7" s="117" t="s">
        <v>450</v>
      </c>
      <c r="G7" s="117" t="s">
        <v>289</v>
      </c>
      <c r="H7" s="117" t="s">
        <v>451</v>
      </c>
      <c r="I7" s="117" t="s">
        <v>426</v>
      </c>
      <c r="J7" s="117" t="s">
        <v>452</v>
      </c>
      <c r="K7" s="117" t="s">
        <v>453</v>
      </c>
      <c r="L7" s="117" t="s">
        <v>462</v>
      </c>
      <c r="M7" s="118"/>
      <c r="N7" s="117" t="s">
        <v>461</v>
      </c>
      <c r="O7" s="117" t="s">
        <v>448</v>
      </c>
      <c r="P7" s="117" t="s">
        <v>449</v>
      </c>
      <c r="Q7" s="117" t="s">
        <v>450</v>
      </c>
      <c r="R7" s="117" t="s">
        <v>289</v>
      </c>
      <c r="S7" s="117" t="s">
        <v>451</v>
      </c>
      <c r="T7" s="117" t="s">
        <v>426</v>
      </c>
      <c r="U7" s="117" t="s">
        <v>452</v>
      </c>
      <c r="V7" s="117" t="s">
        <v>453</v>
      </c>
      <c r="W7" s="117" t="s">
        <v>462</v>
      </c>
      <c r="X7" s="176" t="s">
        <v>301</v>
      </c>
      <c r="Y7" s="118"/>
      <c r="Z7" s="117" t="s">
        <v>286</v>
      </c>
      <c r="AA7" s="117" t="s">
        <v>287</v>
      </c>
      <c r="AB7" s="117" t="s">
        <v>290</v>
      </c>
      <c r="AC7" s="117" t="s">
        <v>302</v>
      </c>
      <c r="AD7" s="117" t="s">
        <v>292</v>
      </c>
      <c r="AE7" s="117" t="s">
        <v>293</v>
      </c>
      <c r="AF7" s="117" t="s">
        <v>294</v>
      </c>
      <c r="AG7" s="119" t="s">
        <v>301</v>
      </c>
      <c r="AH7" s="119"/>
      <c r="AI7" s="115"/>
      <c r="AJ7" s="115"/>
      <c r="AK7" s="115"/>
    </row>
    <row r="8" spans="2:34" ht="14.25">
      <c r="B8" s="133" t="s">
        <v>90</v>
      </c>
      <c r="C8" s="134"/>
      <c r="D8" s="134"/>
      <c r="E8" s="134">
        <v>2</v>
      </c>
      <c r="F8" s="134"/>
      <c r="G8" s="134">
        <v>1</v>
      </c>
      <c r="H8" s="134"/>
      <c r="I8" s="134"/>
      <c r="J8" s="134"/>
      <c r="K8" s="134">
        <v>5</v>
      </c>
      <c r="L8" s="134"/>
      <c r="M8" s="135"/>
      <c r="N8" s="134">
        <v>3</v>
      </c>
      <c r="O8" s="134"/>
      <c r="P8" s="134"/>
      <c r="Q8" s="134"/>
      <c r="R8" s="134">
        <v>1</v>
      </c>
      <c r="S8" s="134">
        <v>2</v>
      </c>
      <c r="T8" s="134"/>
      <c r="U8" s="134">
        <v>1</v>
      </c>
      <c r="V8" s="134"/>
      <c r="W8" s="134"/>
      <c r="X8" s="134"/>
      <c r="Y8" s="185"/>
      <c r="Z8" s="191">
        <v>2</v>
      </c>
      <c r="AA8" s="192"/>
      <c r="AB8" s="192">
        <v>1</v>
      </c>
      <c r="AC8" s="192">
        <v>1</v>
      </c>
      <c r="AD8" s="192"/>
      <c r="AE8" s="192"/>
      <c r="AF8" s="192">
        <v>3</v>
      </c>
      <c r="AG8" s="193"/>
      <c r="AH8" s="188"/>
    </row>
    <row r="9" spans="2:34" ht="14.25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86"/>
      <c r="Z9" s="194"/>
      <c r="AA9" s="137"/>
      <c r="AB9" s="137"/>
      <c r="AC9" s="137"/>
      <c r="AD9" s="137"/>
      <c r="AE9" s="137"/>
      <c r="AF9" s="137"/>
      <c r="AG9" s="195"/>
      <c r="AH9" s="189"/>
    </row>
    <row r="10" spans="2:34" ht="14.25">
      <c r="B10" s="136" t="s">
        <v>92</v>
      </c>
      <c r="C10" s="137"/>
      <c r="D10" s="137">
        <v>1</v>
      </c>
      <c r="E10" s="137"/>
      <c r="F10" s="137"/>
      <c r="G10" s="137"/>
      <c r="H10" s="137"/>
      <c r="I10" s="137">
        <v>1</v>
      </c>
      <c r="J10" s="137">
        <v>1</v>
      </c>
      <c r="K10" s="137">
        <v>1</v>
      </c>
      <c r="L10" s="137"/>
      <c r="M10" s="138"/>
      <c r="N10" s="137">
        <v>1</v>
      </c>
      <c r="O10" s="137">
        <v>1</v>
      </c>
      <c r="P10" s="137"/>
      <c r="Q10" s="137"/>
      <c r="R10" s="137"/>
      <c r="S10" s="137"/>
      <c r="T10" s="137"/>
      <c r="U10" s="137"/>
      <c r="V10" s="137">
        <v>1</v>
      </c>
      <c r="W10" s="137"/>
      <c r="X10" s="137"/>
      <c r="Y10" s="186"/>
      <c r="Z10" s="194">
        <v>1</v>
      </c>
      <c r="AA10" s="137">
        <v>1</v>
      </c>
      <c r="AB10" s="137">
        <v>1</v>
      </c>
      <c r="AC10" s="137"/>
      <c r="AD10" s="137"/>
      <c r="AE10" s="137"/>
      <c r="AF10" s="137"/>
      <c r="AG10" s="195"/>
      <c r="AH10" s="189"/>
    </row>
    <row r="11" spans="2:34" ht="14.25"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86"/>
      <c r="Z11" s="194"/>
      <c r="AA11" s="137"/>
      <c r="AB11" s="137"/>
      <c r="AC11" s="137"/>
      <c r="AD11" s="137"/>
      <c r="AE11" s="137"/>
      <c r="AF11" s="137"/>
      <c r="AG11" s="195"/>
      <c r="AH11" s="189"/>
    </row>
    <row r="12" spans="2:34" ht="14.25">
      <c r="B12" s="136" t="s">
        <v>93</v>
      </c>
      <c r="C12" s="137"/>
      <c r="D12" s="137"/>
      <c r="E12" s="137"/>
      <c r="F12" s="137">
        <v>2</v>
      </c>
      <c r="G12" s="137"/>
      <c r="H12" s="137"/>
      <c r="I12" s="137"/>
      <c r="J12" s="137"/>
      <c r="K12" s="137"/>
      <c r="L12" s="137">
        <v>1</v>
      </c>
      <c r="M12" s="138"/>
      <c r="N12" s="137">
        <v>1</v>
      </c>
      <c r="O12" s="137">
        <v>1</v>
      </c>
      <c r="P12" s="137"/>
      <c r="Q12" s="137">
        <v>1</v>
      </c>
      <c r="R12" s="137"/>
      <c r="S12" s="137"/>
      <c r="T12" s="137"/>
      <c r="U12" s="137"/>
      <c r="V12" s="137">
        <v>1</v>
      </c>
      <c r="W12" s="137"/>
      <c r="X12" s="137"/>
      <c r="Y12" s="186"/>
      <c r="Z12" s="194"/>
      <c r="AA12" s="137"/>
      <c r="AB12" s="137">
        <v>1</v>
      </c>
      <c r="AC12" s="137"/>
      <c r="AD12" s="137"/>
      <c r="AE12" s="137"/>
      <c r="AF12" s="137">
        <v>3</v>
      </c>
      <c r="AG12" s="195"/>
      <c r="AH12" s="189"/>
    </row>
    <row r="13" spans="2:34" ht="14.25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86"/>
      <c r="Z13" s="194"/>
      <c r="AA13" s="137"/>
      <c r="AB13" s="137"/>
      <c r="AC13" s="137"/>
      <c r="AD13" s="137"/>
      <c r="AE13" s="137"/>
      <c r="AF13" s="137"/>
      <c r="AG13" s="195"/>
      <c r="AH13" s="189"/>
    </row>
    <row r="14" spans="2:34" ht="14.25">
      <c r="B14" s="136" t="s">
        <v>94</v>
      </c>
      <c r="C14" s="137"/>
      <c r="D14" s="137"/>
      <c r="E14" s="137"/>
      <c r="F14" s="137"/>
      <c r="G14" s="137">
        <v>1</v>
      </c>
      <c r="H14" s="137"/>
      <c r="I14" s="137"/>
      <c r="J14" s="137"/>
      <c r="K14" s="137"/>
      <c r="L14" s="137"/>
      <c r="M14" s="138"/>
      <c r="N14" s="137"/>
      <c r="O14" s="137"/>
      <c r="P14" s="137"/>
      <c r="Q14" s="137"/>
      <c r="R14" s="137">
        <v>1</v>
      </c>
      <c r="S14" s="137"/>
      <c r="T14" s="137"/>
      <c r="U14" s="137"/>
      <c r="V14" s="137"/>
      <c r="W14" s="137"/>
      <c r="X14" s="137"/>
      <c r="Y14" s="186"/>
      <c r="Z14" s="194"/>
      <c r="AA14" s="137"/>
      <c r="AB14" s="137"/>
      <c r="AC14" s="137"/>
      <c r="AD14" s="137"/>
      <c r="AE14" s="137"/>
      <c r="AF14" s="137">
        <v>1</v>
      </c>
      <c r="AG14" s="195"/>
      <c r="AH14" s="189"/>
    </row>
    <row r="15" spans="2:34" ht="14.25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86"/>
      <c r="Z15" s="194"/>
      <c r="AA15" s="137"/>
      <c r="AB15" s="137"/>
      <c r="AC15" s="137"/>
      <c r="AD15" s="137"/>
      <c r="AE15" s="137"/>
      <c r="AF15" s="137"/>
      <c r="AG15" s="195"/>
      <c r="AH15" s="189"/>
    </row>
    <row r="16" spans="2:34" ht="14.25">
      <c r="B16" s="136" t="s">
        <v>95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7"/>
      <c r="O16" s="137"/>
      <c r="P16" s="137"/>
      <c r="Q16" s="137">
        <v>1</v>
      </c>
      <c r="R16" s="137"/>
      <c r="S16" s="137"/>
      <c r="T16" s="137"/>
      <c r="U16" s="137"/>
      <c r="V16" s="137"/>
      <c r="W16" s="137"/>
      <c r="X16" s="137"/>
      <c r="Y16" s="186"/>
      <c r="Z16" s="194"/>
      <c r="AA16" s="137"/>
      <c r="AB16" s="137"/>
      <c r="AC16" s="137"/>
      <c r="AD16" s="137"/>
      <c r="AE16" s="137"/>
      <c r="AF16" s="137">
        <v>1</v>
      </c>
      <c r="AG16" s="195"/>
      <c r="AH16" s="189"/>
    </row>
    <row r="17" spans="2:34" ht="14.25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86"/>
      <c r="Z17" s="194"/>
      <c r="AA17" s="137"/>
      <c r="AB17" s="137"/>
      <c r="AC17" s="137"/>
      <c r="AD17" s="137"/>
      <c r="AE17" s="137"/>
      <c r="AF17" s="137"/>
      <c r="AG17" s="195"/>
      <c r="AH17" s="189"/>
    </row>
    <row r="18" spans="2:34" ht="14.25">
      <c r="B18" s="136" t="s">
        <v>96</v>
      </c>
      <c r="C18" s="137"/>
      <c r="D18" s="137"/>
      <c r="E18" s="137"/>
      <c r="F18" s="137">
        <v>1</v>
      </c>
      <c r="G18" s="137"/>
      <c r="H18" s="137"/>
      <c r="I18" s="137"/>
      <c r="J18" s="137">
        <v>1</v>
      </c>
      <c r="K18" s="137"/>
      <c r="L18" s="137"/>
      <c r="M18" s="138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86"/>
      <c r="Z18" s="194">
        <v>1</v>
      </c>
      <c r="AA18" s="137"/>
      <c r="AB18" s="137">
        <v>1</v>
      </c>
      <c r="AC18" s="137"/>
      <c r="AD18" s="137"/>
      <c r="AE18" s="137"/>
      <c r="AF18" s="137"/>
      <c r="AG18" s="195"/>
      <c r="AH18" s="189"/>
    </row>
    <row r="19" spans="2:34" ht="14.25"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86"/>
      <c r="Z19" s="194"/>
      <c r="AA19" s="137"/>
      <c r="AB19" s="137"/>
      <c r="AC19" s="137"/>
      <c r="AD19" s="137"/>
      <c r="AE19" s="137"/>
      <c r="AF19" s="137"/>
      <c r="AG19" s="195"/>
      <c r="AH19" s="189"/>
    </row>
    <row r="20" spans="2:34" ht="14.25">
      <c r="B20" s="136" t="s">
        <v>97</v>
      </c>
      <c r="C20" s="137"/>
      <c r="D20" s="137"/>
      <c r="E20" s="137"/>
      <c r="F20" s="137">
        <v>1</v>
      </c>
      <c r="G20" s="137">
        <v>1</v>
      </c>
      <c r="H20" s="137"/>
      <c r="I20" s="137"/>
      <c r="J20" s="137"/>
      <c r="K20" s="137">
        <v>2</v>
      </c>
      <c r="L20" s="137"/>
      <c r="M20" s="138"/>
      <c r="N20" s="137">
        <v>1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86"/>
      <c r="Z20" s="194"/>
      <c r="AA20" s="137"/>
      <c r="AB20" s="137"/>
      <c r="AC20" s="137"/>
      <c r="AD20" s="137"/>
      <c r="AE20" s="137"/>
      <c r="AF20" s="137">
        <v>1</v>
      </c>
      <c r="AG20" s="195"/>
      <c r="AH20" s="189"/>
    </row>
    <row r="21" spans="2:34" ht="14.2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86"/>
      <c r="Z21" s="194"/>
      <c r="AA21" s="137"/>
      <c r="AB21" s="137"/>
      <c r="AC21" s="137"/>
      <c r="AD21" s="137"/>
      <c r="AE21" s="137"/>
      <c r="AF21" s="137"/>
      <c r="AG21" s="195"/>
      <c r="AH21" s="189"/>
    </row>
    <row r="22" spans="2:34" ht="14.25">
      <c r="B22" s="136" t="s">
        <v>98</v>
      </c>
      <c r="C22" s="137"/>
      <c r="D22" s="137"/>
      <c r="E22" s="137"/>
      <c r="F22" s="137"/>
      <c r="G22" s="137"/>
      <c r="H22" s="137"/>
      <c r="I22" s="137"/>
      <c r="J22" s="137"/>
      <c r="K22" s="137">
        <v>1</v>
      </c>
      <c r="L22" s="137"/>
      <c r="M22" s="138"/>
      <c r="N22" s="137"/>
      <c r="O22" s="137">
        <v>1</v>
      </c>
      <c r="P22" s="137"/>
      <c r="Q22" s="137"/>
      <c r="R22" s="137"/>
      <c r="S22" s="137"/>
      <c r="T22" s="137"/>
      <c r="U22" s="137">
        <v>1</v>
      </c>
      <c r="V22" s="137">
        <v>1</v>
      </c>
      <c r="W22" s="137"/>
      <c r="X22" s="137">
        <v>1</v>
      </c>
      <c r="Y22" s="186"/>
      <c r="Z22" s="194"/>
      <c r="AA22" s="137"/>
      <c r="AB22" s="137"/>
      <c r="AC22" s="137"/>
      <c r="AD22" s="137">
        <v>1</v>
      </c>
      <c r="AE22" s="137">
        <v>1</v>
      </c>
      <c r="AF22" s="137">
        <v>1</v>
      </c>
      <c r="AG22" s="139">
        <v>1</v>
      </c>
      <c r="AH22" s="189"/>
    </row>
    <row r="23" spans="2:34" ht="14.25"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86"/>
      <c r="Z23" s="194"/>
      <c r="AA23" s="137"/>
      <c r="AB23" s="137"/>
      <c r="AC23" s="137"/>
      <c r="AD23" s="137"/>
      <c r="AE23" s="137"/>
      <c r="AF23" s="137"/>
      <c r="AG23" s="195"/>
      <c r="AH23" s="189"/>
    </row>
    <row r="24" spans="2:34" ht="14.25">
      <c r="B24" s="136" t="s">
        <v>99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>
        <v>1</v>
      </c>
      <c r="M24" s="138"/>
      <c r="N24" s="137"/>
      <c r="O24" s="137"/>
      <c r="P24" s="137"/>
      <c r="Q24" s="137"/>
      <c r="R24" s="137"/>
      <c r="S24" s="137"/>
      <c r="T24" s="137"/>
      <c r="U24" s="137"/>
      <c r="V24" s="137">
        <v>1</v>
      </c>
      <c r="W24" s="137"/>
      <c r="X24" s="137"/>
      <c r="Y24" s="186"/>
      <c r="Z24" s="194"/>
      <c r="AA24" s="137"/>
      <c r="AB24" s="137"/>
      <c r="AC24" s="137"/>
      <c r="AD24" s="137"/>
      <c r="AE24" s="137"/>
      <c r="AF24" s="137">
        <v>1</v>
      </c>
      <c r="AG24" s="195"/>
      <c r="AH24" s="189"/>
    </row>
    <row r="25" spans="2:34" ht="14.25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86"/>
      <c r="Z25" s="194"/>
      <c r="AA25" s="137"/>
      <c r="AB25" s="137"/>
      <c r="AC25" s="137"/>
      <c r="AD25" s="137"/>
      <c r="AE25" s="137"/>
      <c r="AF25" s="137"/>
      <c r="AG25" s="195"/>
      <c r="AH25" s="189"/>
    </row>
    <row r="26" spans="2:34" ht="14.25">
      <c r="B26" s="136" t="s">
        <v>100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86"/>
      <c r="Z26" s="194"/>
      <c r="AA26" s="137"/>
      <c r="AB26" s="137"/>
      <c r="AC26" s="137"/>
      <c r="AD26" s="137"/>
      <c r="AE26" s="137"/>
      <c r="AF26" s="137"/>
      <c r="AG26" s="195"/>
      <c r="AH26" s="189"/>
    </row>
    <row r="27" spans="2:34" ht="14.25"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86"/>
      <c r="Z27" s="194"/>
      <c r="AA27" s="137"/>
      <c r="AB27" s="137"/>
      <c r="AC27" s="137"/>
      <c r="AD27" s="137"/>
      <c r="AE27" s="137"/>
      <c r="AF27" s="137"/>
      <c r="AG27" s="195"/>
      <c r="AH27" s="189"/>
    </row>
    <row r="28" spans="2:34" ht="14.25">
      <c r="B28" s="136" t="s">
        <v>128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86"/>
      <c r="Z28" s="194"/>
      <c r="AA28" s="137"/>
      <c r="AB28" s="137"/>
      <c r="AC28" s="137"/>
      <c r="AD28" s="137"/>
      <c r="AE28" s="137"/>
      <c r="AF28" s="137"/>
      <c r="AG28" s="195"/>
      <c r="AH28" s="189"/>
    </row>
    <row r="29" spans="2:34" ht="14.25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86"/>
      <c r="Z29" s="194"/>
      <c r="AA29" s="137"/>
      <c r="AB29" s="137"/>
      <c r="AC29" s="137"/>
      <c r="AD29" s="137"/>
      <c r="AE29" s="137"/>
      <c r="AF29" s="137"/>
      <c r="AG29" s="195"/>
      <c r="AH29" s="189"/>
    </row>
    <row r="30" spans="2:34" ht="15" thickBot="1">
      <c r="B30" s="140" t="s">
        <v>129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87"/>
      <c r="Z30" s="196"/>
      <c r="AA30" s="141"/>
      <c r="AB30" s="141"/>
      <c r="AC30" s="141"/>
      <c r="AD30" s="141"/>
      <c r="AE30" s="141"/>
      <c r="AF30" s="141"/>
      <c r="AG30" s="197"/>
      <c r="AH30" s="190"/>
    </row>
    <row r="31" spans="13:33" ht="12.75">
      <c r="M31" s="10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3"/>
      <c r="Z31" s="52"/>
      <c r="AA31" s="52"/>
      <c r="AB31" s="52"/>
      <c r="AC31" s="52"/>
      <c r="AD31" s="52"/>
      <c r="AE31" s="52"/>
      <c r="AF31" s="52"/>
      <c r="AG31" s="52"/>
    </row>
    <row r="32" spans="2:25" ht="24" customHeight="1">
      <c r="B32" s="169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6"/>
      <c r="Y32" s="106"/>
    </row>
    <row r="33" spans="2:25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6"/>
      <c r="Y33" s="106"/>
    </row>
    <row r="34" spans="3:34" ht="23.25" customHeight="1" thickBot="1">
      <c r="C34" s="198" t="s">
        <v>463</v>
      </c>
      <c r="D34" s="199"/>
      <c r="E34" s="199"/>
      <c r="F34" s="199"/>
      <c r="G34" s="199"/>
      <c r="H34" s="199"/>
      <c r="I34" s="199"/>
      <c r="J34" s="199"/>
      <c r="K34" s="199"/>
      <c r="L34" s="200"/>
      <c r="M34" s="120"/>
      <c r="N34" s="201" t="s">
        <v>464</v>
      </c>
      <c r="O34" s="202"/>
      <c r="P34" s="202"/>
      <c r="Q34" s="202"/>
      <c r="R34" s="202"/>
      <c r="S34" s="202"/>
      <c r="T34" s="202"/>
      <c r="U34" s="202"/>
      <c r="V34" s="202"/>
      <c r="W34" s="202"/>
      <c r="X34" s="203"/>
      <c r="Y34" s="120"/>
      <c r="Z34" s="201" t="s">
        <v>465</v>
      </c>
      <c r="AA34" s="202"/>
      <c r="AB34" s="202"/>
      <c r="AC34" s="202"/>
      <c r="AD34" s="202"/>
      <c r="AE34" s="202"/>
      <c r="AF34" s="202"/>
      <c r="AG34" s="203"/>
      <c r="AH34" s="184"/>
    </row>
    <row r="35" spans="2:36" s="62" customFormat="1" ht="187.5" thickBot="1">
      <c r="B35" s="116">
        <v>2006</v>
      </c>
      <c r="C35" s="117" t="s">
        <v>461</v>
      </c>
      <c r="D35" s="117" t="s">
        <v>448</v>
      </c>
      <c r="E35" s="117" t="s">
        <v>449</v>
      </c>
      <c r="F35" s="117" t="s">
        <v>450</v>
      </c>
      <c r="G35" s="117" t="s">
        <v>289</v>
      </c>
      <c r="H35" s="117" t="s">
        <v>451</v>
      </c>
      <c r="I35" s="117" t="s">
        <v>426</v>
      </c>
      <c r="J35" s="117" t="s">
        <v>452</v>
      </c>
      <c r="K35" s="117" t="s">
        <v>453</v>
      </c>
      <c r="L35" s="117" t="s">
        <v>462</v>
      </c>
      <c r="M35" s="118"/>
      <c r="N35" s="117" t="s">
        <v>461</v>
      </c>
      <c r="O35" s="117" t="s">
        <v>448</v>
      </c>
      <c r="P35" s="117" t="s">
        <v>449</v>
      </c>
      <c r="Q35" s="117" t="s">
        <v>450</v>
      </c>
      <c r="R35" s="117" t="s">
        <v>289</v>
      </c>
      <c r="S35" s="117" t="s">
        <v>451</v>
      </c>
      <c r="T35" s="117" t="s">
        <v>426</v>
      </c>
      <c r="U35" s="117" t="s">
        <v>452</v>
      </c>
      <c r="V35" s="117" t="s">
        <v>453</v>
      </c>
      <c r="W35" s="117" t="s">
        <v>462</v>
      </c>
      <c r="X35" s="117" t="s">
        <v>301</v>
      </c>
      <c r="Y35" s="118"/>
      <c r="Z35" s="117" t="s">
        <v>286</v>
      </c>
      <c r="AA35" s="117" t="s">
        <v>287</v>
      </c>
      <c r="AB35" s="117" t="s">
        <v>290</v>
      </c>
      <c r="AC35" s="117" t="s">
        <v>302</v>
      </c>
      <c r="AD35" s="117" t="s">
        <v>292</v>
      </c>
      <c r="AE35" s="117" t="s">
        <v>293</v>
      </c>
      <c r="AF35" s="117" t="s">
        <v>294</v>
      </c>
      <c r="AG35" s="119" t="s">
        <v>301</v>
      </c>
      <c r="AH35" s="119"/>
      <c r="AI35" s="115"/>
      <c r="AJ35" s="115"/>
    </row>
    <row r="36" spans="2:34" ht="14.25">
      <c r="B36" s="133" t="s">
        <v>97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4">
        <v>1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85"/>
      <c r="Z36" s="191">
        <v>1</v>
      </c>
      <c r="AA36" s="192"/>
      <c r="AB36" s="192"/>
      <c r="AC36" s="192"/>
      <c r="AD36" s="192"/>
      <c r="AE36" s="192"/>
      <c r="AF36" s="192"/>
      <c r="AG36" s="193"/>
      <c r="AH36" s="188"/>
    </row>
    <row r="37" spans="2:34" ht="14.25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86"/>
      <c r="Z37" s="194"/>
      <c r="AA37" s="137"/>
      <c r="AB37" s="137"/>
      <c r="AC37" s="137"/>
      <c r="AD37" s="137"/>
      <c r="AE37" s="137"/>
      <c r="AF37" s="137"/>
      <c r="AG37" s="195"/>
      <c r="AH37" s="189"/>
    </row>
    <row r="38" spans="2:34" ht="14.25">
      <c r="B38" s="136" t="s">
        <v>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37"/>
      <c r="O38" s="137">
        <v>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86"/>
      <c r="Z38" s="194"/>
      <c r="AA38" s="137">
        <v>2</v>
      </c>
      <c r="AB38" s="137"/>
      <c r="AC38" s="137"/>
      <c r="AD38" s="137"/>
      <c r="AE38" s="137"/>
      <c r="AF38" s="137"/>
      <c r="AG38" s="195"/>
      <c r="AH38" s="189"/>
    </row>
    <row r="39" spans="2:34" ht="14.25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86"/>
      <c r="Z39" s="194"/>
      <c r="AA39" s="137"/>
      <c r="AB39" s="137"/>
      <c r="AC39" s="137"/>
      <c r="AD39" s="137"/>
      <c r="AE39" s="137"/>
      <c r="AF39" s="137"/>
      <c r="AG39" s="195"/>
      <c r="AH39" s="189"/>
    </row>
    <row r="40" spans="2:34" ht="14.25">
      <c r="B40" s="136" t="s">
        <v>99</v>
      </c>
      <c r="C40" s="137"/>
      <c r="D40" s="137"/>
      <c r="E40" s="137"/>
      <c r="F40" s="137"/>
      <c r="G40" s="137"/>
      <c r="H40" s="137"/>
      <c r="I40" s="137"/>
      <c r="J40" s="137"/>
      <c r="K40" s="137">
        <v>1</v>
      </c>
      <c r="L40" s="137"/>
      <c r="M40" s="138"/>
      <c r="N40" s="137">
        <v>4</v>
      </c>
      <c r="O40" s="137">
        <v>4</v>
      </c>
      <c r="P40" s="137"/>
      <c r="Q40" s="137"/>
      <c r="R40" s="137"/>
      <c r="S40" s="137">
        <v>1</v>
      </c>
      <c r="T40" s="137"/>
      <c r="U40" s="137"/>
      <c r="V40" s="137"/>
      <c r="W40" s="137"/>
      <c r="X40" s="137"/>
      <c r="Y40" s="186"/>
      <c r="Z40" s="194">
        <v>1</v>
      </c>
      <c r="AA40" s="137">
        <v>2</v>
      </c>
      <c r="AB40" s="137"/>
      <c r="AC40" s="137">
        <v>1</v>
      </c>
      <c r="AD40" s="137"/>
      <c r="AE40" s="137">
        <v>1</v>
      </c>
      <c r="AF40" s="137">
        <v>4</v>
      </c>
      <c r="AG40" s="195"/>
      <c r="AH40" s="189"/>
    </row>
    <row r="41" spans="2:34" ht="14.25"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86"/>
      <c r="Z41" s="194"/>
      <c r="AA41" s="137"/>
      <c r="AB41" s="137"/>
      <c r="AC41" s="137"/>
      <c r="AD41" s="137"/>
      <c r="AE41" s="137"/>
      <c r="AF41" s="137"/>
      <c r="AG41" s="195"/>
      <c r="AH41" s="189"/>
    </row>
    <row r="42" spans="2:34" ht="14.25">
      <c r="B42" s="136" t="s">
        <v>100</v>
      </c>
      <c r="C42" s="137"/>
      <c r="D42" s="137"/>
      <c r="E42" s="137">
        <v>1</v>
      </c>
      <c r="F42" s="137"/>
      <c r="G42" s="137"/>
      <c r="H42" s="137"/>
      <c r="I42" s="137"/>
      <c r="J42" s="137"/>
      <c r="K42" s="137">
        <v>2</v>
      </c>
      <c r="L42" s="137"/>
      <c r="M42" s="138"/>
      <c r="N42" s="137">
        <v>1</v>
      </c>
      <c r="O42" s="137">
        <v>1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86"/>
      <c r="Z42" s="194"/>
      <c r="AA42" s="137">
        <v>1</v>
      </c>
      <c r="AB42" s="137"/>
      <c r="AC42" s="137"/>
      <c r="AD42" s="137"/>
      <c r="AE42" s="137">
        <v>1</v>
      </c>
      <c r="AF42" s="137"/>
      <c r="AG42" s="195"/>
      <c r="AH42" s="189"/>
    </row>
    <row r="43" spans="2:34" ht="14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86"/>
      <c r="Z43" s="194"/>
      <c r="AA43" s="137"/>
      <c r="AB43" s="137"/>
      <c r="AC43" s="137"/>
      <c r="AD43" s="137"/>
      <c r="AE43" s="137"/>
      <c r="AF43" s="137"/>
      <c r="AG43" s="195"/>
      <c r="AH43" s="189"/>
    </row>
    <row r="44" spans="2:34" ht="14.25">
      <c r="B44" s="136" t="s">
        <v>128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37"/>
      <c r="O44" s="137">
        <v>1</v>
      </c>
      <c r="P44" s="137"/>
      <c r="Q44" s="137"/>
      <c r="R44" s="137"/>
      <c r="S44" s="137"/>
      <c r="T44" s="137"/>
      <c r="U44" s="137"/>
      <c r="V44" s="137"/>
      <c r="W44" s="137">
        <v>1</v>
      </c>
      <c r="X44" s="137"/>
      <c r="Y44" s="186"/>
      <c r="Z44" s="194"/>
      <c r="AA44" s="137">
        <v>1</v>
      </c>
      <c r="AB44" s="137"/>
      <c r="AC44" s="137"/>
      <c r="AD44" s="137">
        <v>1</v>
      </c>
      <c r="AE44" s="137"/>
      <c r="AF44" s="137"/>
      <c r="AG44" s="195"/>
      <c r="AH44" s="189"/>
    </row>
    <row r="45" spans="2:34" ht="14.25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86"/>
      <c r="Z45" s="194"/>
      <c r="AA45" s="137"/>
      <c r="AB45" s="137"/>
      <c r="AC45" s="137"/>
      <c r="AD45" s="137"/>
      <c r="AE45" s="137"/>
      <c r="AF45" s="137"/>
      <c r="AG45" s="195"/>
      <c r="AH45" s="189"/>
    </row>
    <row r="46" spans="2:34" ht="15" thickBot="1">
      <c r="B46" s="140" t="s">
        <v>129</v>
      </c>
      <c r="C46" s="141"/>
      <c r="D46" s="141"/>
      <c r="E46" s="141">
        <v>1</v>
      </c>
      <c r="F46" s="141"/>
      <c r="G46" s="141">
        <v>1</v>
      </c>
      <c r="H46" s="141"/>
      <c r="I46" s="141"/>
      <c r="J46" s="141">
        <v>1</v>
      </c>
      <c r="K46" s="141"/>
      <c r="L46" s="141"/>
      <c r="M46" s="142"/>
      <c r="N46" s="141">
        <v>1</v>
      </c>
      <c r="O46" s="141"/>
      <c r="P46" s="141"/>
      <c r="Q46" s="141">
        <v>1</v>
      </c>
      <c r="R46" s="141"/>
      <c r="S46" s="141">
        <v>2</v>
      </c>
      <c r="T46" s="141"/>
      <c r="U46" s="141"/>
      <c r="V46" s="141"/>
      <c r="W46" s="141"/>
      <c r="X46" s="141"/>
      <c r="Y46" s="187"/>
      <c r="Z46" s="196"/>
      <c r="AA46" s="141"/>
      <c r="AB46" s="141">
        <v>1</v>
      </c>
      <c r="AC46" s="141">
        <v>1</v>
      </c>
      <c r="AD46" s="141">
        <v>1</v>
      </c>
      <c r="AE46" s="141"/>
      <c r="AF46" s="141">
        <v>1</v>
      </c>
      <c r="AG46" s="197"/>
      <c r="AH46" s="190"/>
    </row>
    <row r="47" spans="2:33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63"/>
      <c r="Z47" s="52"/>
      <c r="AA47" s="52"/>
      <c r="AB47" s="52"/>
      <c r="AC47" s="52"/>
      <c r="AD47" s="52"/>
      <c r="AE47" s="52"/>
      <c r="AF47" s="52"/>
      <c r="AG47" s="52"/>
    </row>
    <row r="48" spans="2:25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Y48" s="63"/>
    </row>
    <row r="49" spans="2:25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Y49" s="63"/>
    </row>
    <row r="50" spans="2:25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Y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sheetProtection/>
  <mergeCells count="6">
    <mergeCell ref="C6:L6"/>
    <mergeCell ref="C34:L34"/>
    <mergeCell ref="Z6:AG6"/>
    <mergeCell ref="Z34:AG34"/>
    <mergeCell ref="N6:X6"/>
    <mergeCell ref="N34:X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="75" zoomScaleNormal="75" zoomScalePageLayoutView="0" workbookViewId="0" topLeftCell="A1">
      <selection activeCell="A5" sqref="A5"/>
    </sheetView>
  </sheetViews>
  <sheetFormatPr defaultColWidth="0" defaultRowHeight="12.75" zeroHeight="1"/>
  <cols>
    <col min="1" max="1" width="0.9921875" style="104" customWidth="1"/>
    <col min="2" max="2" width="11.0039062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9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3"/>
      <c r="B1" s="6" t="s">
        <v>345</v>
      </c>
      <c r="C1" s="6"/>
      <c r="J1" s="7"/>
      <c r="K1" s="7"/>
      <c r="L1" s="7"/>
      <c r="M1" s="4"/>
      <c r="O1" s="4"/>
      <c r="P1" s="121"/>
      <c r="Q1" s="7"/>
      <c r="S1" s="11"/>
    </row>
    <row r="2" spans="1:19" s="3" customFormat="1" ht="18">
      <c r="A2" s="113"/>
      <c r="B2" s="5" t="s">
        <v>629</v>
      </c>
      <c r="C2" s="5"/>
      <c r="J2" s="7"/>
      <c r="K2" s="7"/>
      <c r="L2" s="7"/>
      <c r="M2" s="4"/>
      <c r="O2" s="4"/>
      <c r="P2" s="121"/>
      <c r="Q2" s="8"/>
      <c r="R2" s="4"/>
      <c r="S2" s="11"/>
    </row>
    <row r="3" spans="1:21" s="4" customFormat="1" ht="25.5">
      <c r="A3" s="11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4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3"/>
      <c r="R4" s="15"/>
      <c r="S4" s="12"/>
      <c r="T4" s="10"/>
      <c r="U4" s="45"/>
    </row>
    <row r="5" spans="1:21" s="23" customFormat="1" ht="38.25">
      <c r="A5" s="114"/>
      <c r="B5" s="60" t="s">
        <v>99</v>
      </c>
      <c r="C5" s="57" t="s">
        <v>625</v>
      </c>
      <c r="D5" s="57">
        <v>39303</v>
      </c>
      <c r="E5" s="174" t="s">
        <v>626</v>
      </c>
      <c r="F5" s="58" t="s">
        <v>627</v>
      </c>
      <c r="G5" s="58" t="s">
        <v>628</v>
      </c>
      <c r="H5" s="60">
        <v>1560</v>
      </c>
      <c r="I5" s="60" t="s">
        <v>512</v>
      </c>
      <c r="J5" s="58" t="s">
        <v>512</v>
      </c>
      <c r="K5" s="124" t="s">
        <v>113</v>
      </c>
      <c r="L5" s="61" t="s">
        <v>26</v>
      </c>
      <c r="M5" s="61" t="s">
        <v>26</v>
      </c>
      <c r="N5" s="59" t="s">
        <v>110</v>
      </c>
      <c r="O5" s="61" t="s">
        <v>138</v>
      </c>
      <c r="P5" s="59" t="s">
        <v>558</v>
      </c>
      <c r="Q5" s="124" t="s">
        <v>26</v>
      </c>
      <c r="R5" s="58" t="s">
        <v>26</v>
      </c>
      <c r="S5" s="57">
        <v>39348</v>
      </c>
      <c r="T5" s="61"/>
      <c r="U5" s="44" t="s">
        <v>72</v>
      </c>
    </row>
    <row r="6" spans="1:21" s="23" customFormat="1" ht="38.25">
      <c r="A6" s="114"/>
      <c r="B6" s="49" t="s">
        <v>99</v>
      </c>
      <c r="C6" s="12">
        <v>39343</v>
      </c>
      <c r="D6" s="12">
        <v>39345</v>
      </c>
      <c r="E6" s="12" t="s">
        <v>619</v>
      </c>
      <c r="F6" s="15" t="s">
        <v>26</v>
      </c>
      <c r="G6" s="16" t="s">
        <v>26</v>
      </c>
      <c r="H6" s="183"/>
      <c r="I6" s="15"/>
      <c r="J6" s="15" t="s">
        <v>67</v>
      </c>
      <c r="K6" s="10" t="s">
        <v>620</v>
      </c>
      <c r="L6" s="10" t="s">
        <v>470</v>
      </c>
      <c r="M6" s="10" t="s">
        <v>294</v>
      </c>
      <c r="N6" s="173" t="s">
        <v>622</v>
      </c>
      <c r="O6" s="10" t="s">
        <v>11</v>
      </c>
      <c r="P6" s="16" t="s">
        <v>558</v>
      </c>
      <c r="Q6" s="123" t="s">
        <v>623</v>
      </c>
      <c r="R6" s="15" t="s">
        <v>624</v>
      </c>
      <c r="S6" s="12">
        <v>39345</v>
      </c>
      <c r="T6" s="10"/>
      <c r="U6" s="44" t="s">
        <v>72</v>
      </c>
    </row>
    <row r="7" spans="1:21" s="23" customFormat="1" ht="51">
      <c r="A7" s="114"/>
      <c r="B7" s="49" t="s">
        <v>99</v>
      </c>
      <c r="C7" s="12" t="s">
        <v>613</v>
      </c>
      <c r="D7" s="12">
        <v>39345</v>
      </c>
      <c r="E7" s="12" t="s">
        <v>612</v>
      </c>
      <c r="F7" s="15" t="s">
        <v>614</v>
      </c>
      <c r="G7" s="16" t="s">
        <v>615</v>
      </c>
      <c r="H7" s="183">
        <v>559</v>
      </c>
      <c r="I7" s="15" t="s">
        <v>131</v>
      </c>
      <c r="J7" s="15" t="s">
        <v>131</v>
      </c>
      <c r="K7" s="10" t="s">
        <v>621</v>
      </c>
      <c r="L7" s="10" t="s">
        <v>462</v>
      </c>
      <c r="M7" s="10" t="s">
        <v>469</v>
      </c>
      <c r="N7" s="16" t="s">
        <v>111</v>
      </c>
      <c r="O7" s="10" t="s">
        <v>11</v>
      </c>
      <c r="P7" s="16" t="s">
        <v>558</v>
      </c>
      <c r="Q7" s="123" t="s">
        <v>616</v>
      </c>
      <c r="R7" s="15" t="s">
        <v>617</v>
      </c>
      <c r="S7" s="12">
        <v>39345</v>
      </c>
      <c r="T7" s="10" t="s">
        <v>618</v>
      </c>
      <c r="U7" s="44" t="s">
        <v>72</v>
      </c>
    </row>
    <row r="8" spans="1:21" s="23" customFormat="1" ht="25.5">
      <c r="A8" s="114"/>
      <c r="B8" s="60" t="s">
        <v>99</v>
      </c>
      <c r="C8" s="57" t="s">
        <v>606</v>
      </c>
      <c r="D8" s="57">
        <v>39323</v>
      </c>
      <c r="E8" s="174" t="s">
        <v>608</v>
      </c>
      <c r="F8" s="58" t="s">
        <v>609</v>
      </c>
      <c r="G8" s="58" t="s">
        <v>610</v>
      </c>
      <c r="H8" s="60">
        <v>2040</v>
      </c>
      <c r="I8" s="60" t="s">
        <v>512</v>
      </c>
      <c r="J8" s="58" t="s">
        <v>512</v>
      </c>
      <c r="K8" s="124" t="s">
        <v>113</v>
      </c>
      <c r="L8" s="61" t="s">
        <v>26</v>
      </c>
      <c r="M8" s="61" t="s">
        <v>26</v>
      </c>
      <c r="N8" s="59" t="s">
        <v>110</v>
      </c>
      <c r="O8" s="61" t="s">
        <v>138</v>
      </c>
      <c r="P8" s="59" t="s">
        <v>558</v>
      </c>
      <c r="Q8" s="124" t="s">
        <v>26</v>
      </c>
      <c r="R8" s="58" t="s">
        <v>26</v>
      </c>
      <c r="S8" s="57">
        <v>39341</v>
      </c>
      <c r="T8" s="61" t="s">
        <v>611</v>
      </c>
      <c r="U8" s="44" t="s">
        <v>72</v>
      </c>
    </row>
    <row r="9" spans="1:21" s="23" customFormat="1" ht="25.5">
      <c r="A9" s="114"/>
      <c r="B9" s="60" t="s">
        <v>99</v>
      </c>
      <c r="C9" s="57" t="s">
        <v>602</v>
      </c>
      <c r="D9" s="57">
        <v>39323</v>
      </c>
      <c r="E9" s="174" t="s">
        <v>607</v>
      </c>
      <c r="F9" s="58" t="s">
        <v>603</v>
      </c>
      <c r="G9" s="58" t="s">
        <v>604</v>
      </c>
      <c r="H9" s="60">
        <v>2160</v>
      </c>
      <c r="I9" s="60" t="s">
        <v>512</v>
      </c>
      <c r="J9" s="58" t="s">
        <v>512</v>
      </c>
      <c r="K9" s="124" t="s">
        <v>113</v>
      </c>
      <c r="L9" s="61" t="s">
        <v>26</v>
      </c>
      <c r="M9" s="61" t="s">
        <v>26</v>
      </c>
      <c r="N9" s="59" t="s">
        <v>110</v>
      </c>
      <c r="O9" s="61" t="s">
        <v>138</v>
      </c>
      <c r="P9" s="59" t="s">
        <v>558</v>
      </c>
      <c r="Q9" s="124" t="s">
        <v>26</v>
      </c>
      <c r="R9" s="58" t="s">
        <v>26</v>
      </c>
      <c r="S9" s="57">
        <v>39335</v>
      </c>
      <c r="T9" s="61" t="s">
        <v>605</v>
      </c>
      <c r="U9" s="44" t="s">
        <v>72</v>
      </c>
    </row>
    <row r="10" spans="1:21" s="4" customFormat="1" ht="12.75">
      <c r="A10" s="112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P10" s="1"/>
      <c r="Q10" s="122"/>
      <c r="R10" s="1"/>
      <c r="S10" s="1"/>
      <c r="T10" s="1"/>
      <c r="U10" s="1"/>
    </row>
    <row r="11" spans="1:21" s="23" customFormat="1" ht="63.75">
      <c r="A11" s="114"/>
      <c r="B11" s="49" t="s">
        <v>98</v>
      </c>
      <c r="C11" s="12">
        <v>39321</v>
      </c>
      <c r="D11" s="12">
        <v>39321</v>
      </c>
      <c r="E11" s="172" t="s">
        <v>589</v>
      </c>
      <c r="F11" s="15" t="s">
        <v>590</v>
      </c>
      <c r="G11" s="173" t="s">
        <v>591</v>
      </c>
      <c r="H11" s="15">
        <v>570</v>
      </c>
      <c r="I11" s="15" t="s">
        <v>112</v>
      </c>
      <c r="J11" s="15" t="s">
        <v>36</v>
      </c>
      <c r="K11" s="123" t="s">
        <v>601</v>
      </c>
      <c r="L11" s="10" t="s">
        <v>472</v>
      </c>
      <c r="M11" s="10" t="s">
        <v>293</v>
      </c>
      <c r="N11" s="16" t="s">
        <v>340</v>
      </c>
      <c r="O11" s="10" t="s">
        <v>11</v>
      </c>
      <c r="P11" s="16" t="s">
        <v>558</v>
      </c>
      <c r="Q11" s="123" t="s">
        <v>593</v>
      </c>
      <c r="R11" s="15" t="s">
        <v>592</v>
      </c>
      <c r="S11" s="12">
        <v>39321</v>
      </c>
      <c r="T11" s="10" t="s">
        <v>600</v>
      </c>
      <c r="U11" s="44" t="s">
        <v>72</v>
      </c>
    </row>
    <row r="12" spans="1:21" s="23" customFormat="1" ht="51">
      <c r="A12" s="114"/>
      <c r="B12" s="49" t="s">
        <v>98</v>
      </c>
      <c r="C12" s="12">
        <v>39321</v>
      </c>
      <c r="D12" s="12">
        <v>39321</v>
      </c>
      <c r="E12" s="15" t="s">
        <v>599</v>
      </c>
      <c r="F12" s="15" t="s">
        <v>155</v>
      </c>
      <c r="G12" s="173" t="s">
        <v>594</v>
      </c>
      <c r="H12" s="15">
        <v>160</v>
      </c>
      <c r="I12" s="15" t="s">
        <v>512</v>
      </c>
      <c r="J12" s="15" t="s">
        <v>512</v>
      </c>
      <c r="K12" s="123" t="s">
        <v>595</v>
      </c>
      <c r="L12" s="10" t="s">
        <v>470</v>
      </c>
      <c r="M12" s="10" t="s">
        <v>469</v>
      </c>
      <c r="N12" s="173" t="s">
        <v>111</v>
      </c>
      <c r="O12" s="10" t="s">
        <v>11</v>
      </c>
      <c r="P12" s="16" t="s">
        <v>558</v>
      </c>
      <c r="Q12" s="123" t="s">
        <v>596</v>
      </c>
      <c r="R12" s="15" t="s">
        <v>597</v>
      </c>
      <c r="S12" s="12">
        <v>39321</v>
      </c>
      <c r="T12" s="10"/>
      <c r="U12" s="44" t="s">
        <v>72</v>
      </c>
    </row>
    <row r="13" spans="1:21" s="23" customFormat="1" ht="25.5">
      <c r="A13" s="114"/>
      <c r="B13" s="60" t="s">
        <v>98</v>
      </c>
      <c r="C13" s="57" t="s">
        <v>574</v>
      </c>
      <c r="D13" s="57">
        <v>39310</v>
      </c>
      <c r="E13" s="174" t="s">
        <v>587</v>
      </c>
      <c r="F13" s="58" t="s">
        <v>575</v>
      </c>
      <c r="G13" s="58" t="s">
        <v>576</v>
      </c>
      <c r="H13" s="60">
        <v>2160</v>
      </c>
      <c r="I13" s="60" t="s">
        <v>512</v>
      </c>
      <c r="J13" s="58" t="s">
        <v>512</v>
      </c>
      <c r="K13" s="124" t="s">
        <v>113</v>
      </c>
      <c r="L13" s="61" t="s">
        <v>26</v>
      </c>
      <c r="M13" s="61" t="s">
        <v>26</v>
      </c>
      <c r="N13" s="59" t="s">
        <v>110</v>
      </c>
      <c r="O13" s="61" t="s">
        <v>138</v>
      </c>
      <c r="P13" s="59" t="s">
        <v>558</v>
      </c>
      <c r="Q13" s="124" t="s">
        <v>26</v>
      </c>
      <c r="R13" s="58" t="s">
        <v>26</v>
      </c>
      <c r="S13" s="57">
        <v>39321</v>
      </c>
      <c r="T13" s="61"/>
      <c r="U13" s="44" t="s">
        <v>72</v>
      </c>
    </row>
    <row r="14" spans="1:21" s="23" customFormat="1" ht="63.75">
      <c r="A14" s="114"/>
      <c r="B14" s="49" t="s">
        <v>98</v>
      </c>
      <c r="C14" s="172" t="s">
        <v>578</v>
      </c>
      <c r="D14" s="12">
        <v>39317</v>
      </c>
      <c r="E14" s="172" t="s">
        <v>598</v>
      </c>
      <c r="F14" s="15" t="s">
        <v>26</v>
      </c>
      <c r="G14" s="173" t="s">
        <v>26</v>
      </c>
      <c r="H14" s="15"/>
      <c r="I14" s="15"/>
      <c r="J14" s="15" t="s">
        <v>36</v>
      </c>
      <c r="K14" s="123" t="s">
        <v>579</v>
      </c>
      <c r="L14" s="10" t="s">
        <v>442</v>
      </c>
      <c r="M14" s="10" t="s">
        <v>294</v>
      </c>
      <c r="N14" s="173" t="s">
        <v>585</v>
      </c>
      <c r="O14" s="10" t="s">
        <v>11</v>
      </c>
      <c r="P14" s="16" t="s">
        <v>558</v>
      </c>
      <c r="Q14" s="123" t="s">
        <v>24</v>
      </c>
      <c r="R14" s="15" t="s">
        <v>24</v>
      </c>
      <c r="S14" s="172" t="s">
        <v>24</v>
      </c>
      <c r="T14" s="10" t="s">
        <v>586</v>
      </c>
      <c r="U14" s="45" t="s">
        <v>323</v>
      </c>
    </row>
    <row r="15" spans="1:21" s="23" customFormat="1" ht="38.25">
      <c r="A15" s="114"/>
      <c r="B15" s="49" t="s">
        <v>98</v>
      </c>
      <c r="C15" s="172" t="s">
        <v>577</v>
      </c>
      <c r="D15" s="12">
        <v>39304</v>
      </c>
      <c r="E15" s="172" t="s">
        <v>588</v>
      </c>
      <c r="F15" s="15" t="s">
        <v>26</v>
      </c>
      <c r="G15" s="173" t="s">
        <v>26</v>
      </c>
      <c r="H15" s="15"/>
      <c r="I15" s="15"/>
      <c r="J15" s="15" t="s">
        <v>144</v>
      </c>
      <c r="K15" s="10" t="s">
        <v>580</v>
      </c>
      <c r="L15" s="10" t="s">
        <v>301</v>
      </c>
      <c r="M15" s="10" t="s">
        <v>301</v>
      </c>
      <c r="N15" s="173" t="s">
        <v>582</v>
      </c>
      <c r="O15" s="10" t="s">
        <v>11</v>
      </c>
      <c r="P15" s="16" t="s">
        <v>558</v>
      </c>
      <c r="Q15" s="123" t="s">
        <v>583</v>
      </c>
      <c r="R15" s="15" t="s">
        <v>584</v>
      </c>
      <c r="S15" s="12">
        <v>39308</v>
      </c>
      <c r="T15" s="10"/>
      <c r="U15" s="44" t="s">
        <v>72</v>
      </c>
    </row>
    <row r="16" spans="1:21" s="23" customFormat="1" ht="51">
      <c r="A16" s="114"/>
      <c r="B16" s="49" t="s">
        <v>98</v>
      </c>
      <c r="C16" s="170" t="s">
        <v>570</v>
      </c>
      <c r="D16" s="12">
        <v>39301</v>
      </c>
      <c r="E16" s="170" t="s">
        <v>569</v>
      </c>
      <c r="F16" s="15" t="s">
        <v>26</v>
      </c>
      <c r="G16" s="171" t="s">
        <v>26</v>
      </c>
      <c r="H16" s="15"/>
      <c r="I16" s="15"/>
      <c r="J16" s="15" t="s">
        <v>131</v>
      </c>
      <c r="K16" s="123" t="s">
        <v>581</v>
      </c>
      <c r="L16" s="10" t="s">
        <v>470</v>
      </c>
      <c r="M16" s="10" t="s">
        <v>292</v>
      </c>
      <c r="N16" s="171" t="s">
        <v>571</v>
      </c>
      <c r="O16" s="10" t="s">
        <v>284</v>
      </c>
      <c r="P16" s="16" t="s">
        <v>558</v>
      </c>
      <c r="Q16" s="123" t="s">
        <v>573</v>
      </c>
      <c r="R16" s="15" t="s">
        <v>572</v>
      </c>
      <c r="S16" s="12">
        <v>39308</v>
      </c>
      <c r="T16" s="10"/>
      <c r="U16" s="44" t="s">
        <v>72</v>
      </c>
    </row>
    <row r="17" spans="1:21" s="4" customFormat="1" ht="12.75">
      <c r="A17" s="112"/>
      <c r="B17" s="1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  <c r="N17" s="1"/>
      <c r="O17" s="1"/>
      <c r="P17" s="1"/>
      <c r="Q17" s="122"/>
      <c r="R17" s="1"/>
      <c r="S17" s="1"/>
      <c r="T17" s="1"/>
      <c r="U17" s="1"/>
    </row>
    <row r="18" spans="1:21" s="23" customFormat="1" ht="76.5">
      <c r="A18" s="114"/>
      <c r="B18" s="49" t="s">
        <v>97</v>
      </c>
      <c r="C18" s="12">
        <v>39292</v>
      </c>
      <c r="D18" s="12">
        <v>39293</v>
      </c>
      <c r="E18" s="12" t="s">
        <v>528</v>
      </c>
      <c r="F18" s="15" t="s">
        <v>108</v>
      </c>
      <c r="G18" s="16" t="s">
        <v>529</v>
      </c>
      <c r="H18" s="15">
        <v>120</v>
      </c>
      <c r="I18" s="15" t="s">
        <v>112</v>
      </c>
      <c r="J18" s="15" t="s">
        <v>144</v>
      </c>
      <c r="K18" s="123" t="s">
        <v>530</v>
      </c>
      <c r="L18" s="10" t="s">
        <v>289</v>
      </c>
      <c r="M18" s="10" t="s">
        <v>469</v>
      </c>
      <c r="N18" s="16" t="s">
        <v>111</v>
      </c>
      <c r="O18" s="10" t="s">
        <v>11</v>
      </c>
      <c r="P18" s="16" t="s">
        <v>558</v>
      </c>
      <c r="Q18" s="10" t="s">
        <v>531</v>
      </c>
      <c r="R18" s="15" t="s">
        <v>532</v>
      </c>
      <c r="S18" s="12">
        <v>39292</v>
      </c>
      <c r="T18" s="10"/>
      <c r="U18" s="44" t="s">
        <v>72</v>
      </c>
    </row>
    <row r="19" spans="1:21" s="23" customFormat="1" ht="25.5">
      <c r="A19" s="114"/>
      <c r="B19" s="60" t="s">
        <v>97</v>
      </c>
      <c r="C19" s="57">
        <v>39292</v>
      </c>
      <c r="D19" s="57">
        <v>39287</v>
      </c>
      <c r="E19" s="57" t="s">
        <v>533</v>
      </c>
      <c r="F19" s="58" t="s">
        <v>107</v>
      </c>
      <c r="G19" s="59" t="s">
        <v>534</v>
      </c>
      <c r="H19" s="60">
        <v>630</v>
      </c>
      <c r="I19" s="60" t="s">
        <v>512</v>
      </c>
      <c r="J19" s="58" t="s">
        <v>512</v>
      </c>
      <c r="K19" s="124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558</v>
      </c>
      <c r="Q19" s="124" t="s">
        <v>26</v>
      </c>
      <c r="R19" s="58" t="s">
        <v>26</v>
      </c>
      <c r="S19" s="57">
        <v>39292</v>
      </c>
      <c r="T19" s="61"/>
      <c r="U19" s="44" t="s">
        <v>72</v>
      </c>
    </row>
    <row r="20" spans="1:21" s="23" customFormat="1" ht="51">
      <c r="A20" s="114"/>
      <c r="B20" s="49" t="s">
        <v>97</v>
      </c>
      <c r="C20" s="12">
        <v>39288</v>
      </c>
      <c r="D20" s="12">
        <v>39288</v>
      </c>
      <c r="E20" s="12" t="s">
        <v>541</v>
      </c>
      <c r="F20" s="15" t="s">
        <v>538</v>
      </c>
      <c r="G20" s="16" t="s">
        <v>539</v>
      </c>
      <c r="H20" s="15">
        <v>43</v>
      </c>
      <c r="I20" s="15" t="s">
        <v>131</v>
      </c>
      <c r="J20" s="15" t="s">
        <v>131</v>
      </c>
      <c r="K20" s="123" t="s">
        <v>540</v>
      </c>
      <c r="L20" s="10" t="s">
        <v>470</v>
      </c>
      <c r="M20" s="10" t="s">
        <v>469</v>
      </c>
      <c r="N20" s="16" t="s">
        <v>111</v>
      </c>
      <c r="O20" s="10" t="s">
        <v>11</v>
      </c>
      <c r="P20" s="16" t="s">
        <v>558</v>
      </c>
      <c r="Q20" s="10" t="s">
        <v>544</v>
      </c>
      <c r="R20" s="15" t="s">
        <v>545</v>
      </c>
      <c r="S20" s="12">
        <v>39288</v>
      </c>
      <c r="T20" s="10"/>
      <c r="U20" s="44" t="s">
        <v>72</v>
      </c>
    </row>
    <row r="21" spans="1:21" s="23" customFormat="1" ht="102">
      <c r="A21" s="114"/>
      <c r="B21" s="49" t="s">
        <v>97</v>
      </c>
      <c r="C21" s="12">
        <v>39287</v>
      </c>
      <c r="D21" s="12">
        <v>39287</v>
      </c>
      <c r="E21" s="12" t="s">
        <v>535</v>
      </c>
      <c r="F21" s="15" t="s">
        <v>536</v>
      </c>
      <c r="G21" s="16" t="s">
        <v>537</v>
      </c>
      <c r="H21" s="15">
        <v>255</v>
      </c>
      <c r="I21" s="15" t="s">
        <v>512</v>
      </c>
      <c r="J21" s="15" t="s">
        <v>512</v>
      </c>
      <c r="K21" s="123" t="s">
        <v>542</v>
      </c>
      <c r="L21" s="10" t="s">
        <v>444</v>
      </c>
      <c r="M21" s="10" t="s">
        <v>469</v>
      </c>
      <c r="N21" s="16" t="s">
        <v>111</v>
      </c>
      <c r="O21" s="10" t="s">
        <v>11</v>
      </c>
      <c r="P21" s="16" t="s">
        <v>558</v>
      </c>
      <c r="Q21" s="10" t="s">
        <v>548</v>
      </c>
      <c r="R21" s="15" t="s">
        <v>547</v>
      </c>
      <c r="S21" s="12">
        <v>39305</v>
      </c>
      <c r="T21" s="10"/>
      <c r="U21" s="45" t="s">
        <v>632</v>
      </c>
    </row>
    <row r="22" spans="1:21" s="23" customFormat="1" ht="51">
      <c r="A22" s="114"/>
      <c r="B22" s="49" t="s">
        <v>97</v>
      </c>
      <c r="C22" s="12">
        <v>39286</v>
      </c>
      <c r="D22" s="12">
        <v>39286</v>
      </c>
      <c r="E22" s="12" t="s">
        <v>543</v>
      </c>
      <c r="F22" s="15" t="s">
        <v>549</v>
      </c>
      <c r="G22" s="16" t="s">
        <v>550</v>
      </c>
      <c r="H22" s="15">
        <v>80</v>
      </c>
      <c r="I22" s="15" t="s">
        <v>131</v>
      </c>
      <c r="J22" s="15" t="s">
        <v>131</v>
      </c>
      <c r="K22" s="123" t="s">
        <v>540</v>
      </c>
      <c r="L22" s="10" t="s">
        <v>470</v>
      </c>
      <c r="M22" s="10" t="s">
        <v>469</v>
      </c>
      <c r="N22" s="16" t="s">
        <v>111</v>
      </c>
      <c r="O22" s="10" t="s">
        <v>11</v>
      </c>
      <c r="P22" s="16" t="s">
        <v>558</v>
      </c>
      <c r="Q22" s="10" t="s">
        <v>544</v>
      </c>
      <c r="R22" s="15" t="s">
        <v>545</v>
      </c>
      <c r="S22" s="12">
        <v>39286</v>
      </c>
      <c r="T22" s="10" t="s">
        <v>546</v>
      </c>
      <c r="U22" s="44" t="s">
        <v>72</v>
      </c>
    </row>
    <row r="23" spans="1:21" s="23" customFormat="1" ht="25.5">
      <c r="A23" s="114"/>
      <c r="B23" s="60" t="s">
        <v>97</v>
      </c>
      <c r="C23" s="57">
        <v>39285</v>
      </c>
      <c r="D23" s="57">
        <v>39283</v>
      </c>
      <c r="E23" s="57" t="s">
        <v>551</v>
      </c>
      <c r="F23" s="58" t="s">
        <v>107</v>
      </c>
      <c r="G23" s="59" t="s">
        <v>140</v>
      </c>
      <c r="H23" s="60">
        <v>660</v>
      </c>
      <c r="I23" s="60" t="s">
        <v>137</v>
      </c>
      <c r="J23" s="60" t="s">
        <v>137</v>
      </c>
      <c r="K23" s="124" t="s">
        <v>113</v>
      </c>
      <c r="L23" s="61" t="s">
        <v>26</v>
      </c>
      <c r="M23" s="61" t="s">
        <v>26</v>
      </c>
      <c r="N23" s="59" t="s">
        <v>110</v>
      </c>
      <c r="O23" s="61" t="s">
        <v>138</v>
      </c>
      <c r="P23" s="59" t="s">
        <v>558</v>
      </c>
      <c r="Q23" s="124" t="s">
        <v>26</v>
      </c>
      <c r="R23" s="58" t="s">
        <v>26</v>
      </c>
      <c r="S23" s="57">
        <v>39285</v>
      </c>
      <c r="T23" s="61"/>
      <c r="U23" s="44" t="s">
        <v>72</v>
      </c>
    </row>
    <row r="24" spans="1:21" s="23" customFormat="1" ht="25.5">
      <c r="A24" s="114"/>
      <c r="B24" s="60" t="s">
        <v>97</v>
      </c>
      <c r="C24" s="57">
        <v>39271</v>
      </c>
      <c r="D24" s="57">
        <v>39268</v>
      </c>
      <c r="E24" s="57" t="s">
        <v>552</v>
      </c>
      <c r="F24" s="58" t="s">
        <v>107</v>
      </c>
      <c r="G24" s="59" t="s">
        <v>553</v>
      </c>
      <c r="H24" s="60">
        <v>495</v>
      </c>
      <c r="I24" s="60" t="s">
        <v>512</v>
      </c>
      <c r="J24" s="60" t="s">
        <v>512</v>
      </c>
      <c r="K24" s="124" t="s">
        <v>113</v>
      </c>
      <c r="L24" s="61" t="s">
        <v>26</v>
      </c>
      <c r="M24" s="61" t="s">
        <v>26</v>
      </c>
      <c r="N24" s="59" t="s">
        <v>110</v>
      </c>
      <c r="O24" s="61" t="s">
        <v>138</v>
      </c>
      <c r="P24" s="59" t="s">
        <v>558</v>
      </c>
      <c r="Q24" s="124" t="s">
        <v>26</v>
      </c>
      <c r="R24" s="58" t="s">
        <v>26</v>
      </c>
      <c r="S24" s="57">
        <v>39271</v>
      </c>
      <c r="T24" s="61"/>
      <c r="U24" s="44" t="s">
        <v>72</v>
      </c>
    </row>
    <row r="25" spans="1:21" s="23" customFormat="1" ht="63.75">
      <c r="A25" s="114"/>
      <c r="B25" s="49" t="s">
        <v>97</v>
      </c>
      <c r="C25" s="12" t="s">
        <v>554</v>
      </c>
      <c r="D25" s="12">
        <v>39268</v>
      </c>
      <c r="E25" s="12" t="s">
        <v>555</v>
      </c>
      <c r="F25" s="15" t="s">
        <v>26</v>
      </c>
      <c r="G25" s="16" t="s">
        <v>26</v>
      </c>
      <c r="H25" s="15"/>
      <c r="I25" s="15"/>
      <c r="J25" s="15" t="s">
        <v>13</v>
      </c>
      <c r="K25" s="123" t="s">
        <v>556</v>
      </c>
      <c r="L25" s="10" t="s">
        <v>471</v>
      </c>
      <c r="M25" s="10" t="s">
        <v>294</v>
      </c>
      <c r="N25" s="16" t="s">
        <v>557</v>
      </c>
      <c r="O25" s="10" t="s">
        <v>11</v>
      </c>
      <c r="P25" s="16" t="s">
        <v>558</v>
      </c>
      <c r="Q25" s="123" t="s">
        <v>24</v>
      </c>
      <c r="R25" s="15" t="s">
        <v>24</v>
      </c>
      <c r="S25" s="12" t="s">
        <v>24</v>
      </c>
      <c r="T25" s="10" t="s">
        <v>559</v>
      </c>
      <c r="U25" s="45" t="s">
        <v>323</v>
      </c>
    </row>
    <row r="26" spans="1:21" s="23" customFormat="1" ht="25.5">
      <c r="A26" s="114"/>
      <c r="B26" s="60" t="s">
        <v>97</v>
      </c>
      <c r="C26" s="57">
        <v>39264</v>
      </c>
      <c r="D26" s="57">
        <v>39254</v>
      </c>
      <c r="E26" s="57" t="s">
        <v>527</v>
      </c>
      <c r="F26" s="58" t="s">
        <v>107</v>
      </c>
      <c r="G26" s="59" t="s">
        <v>75</v>
      </c>
      <c r="H26" s="60">
        <v>610</v>
      </c>
      <c r="I26" s="60" t="s">
        <v>512</v>
      </c>
      <c r="J26" s="58" t="s">
        <v>512</v>
      </c>
      <c r="K26" s="124" t="s">
        <v>113</v>
      </c>
      <c r="L26" s="61" t="s">
        <v>26</v>
      </c>
      <c r="M26" s="61" t="s">
        <v>26</v>
      </c>
      <c r="N26" s="59" t="s">
        <v>110</v>
      </c>
      <c r="O26" s="61" t="s">
        <v>138</v>
      </c>
      <c r="P26" s="59" t="s">
        <v>558</v>
      </c>
      <c r="Q26" s="124" t="s">
        <v>26</v>
      </c>
      <c r="R26" s="58" t="s">
        <v>26</v>
      </c>
      <c r="S26" s="57">
        <v>38892</v>
      </c>
      <c r="T26" s="61"/>
      <c r="U26" s="44" t="s">
        <v>72</v>
      </c>
    </row>
    <row r="27" spans="1:21" s="4" customFormat="1" ht="12.75">
      <c r="A27" s="112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22"/>
      <c r="R27" s="1"/>
      <c r="S27" s="1"/>
      <c r="T27" s="1"/>
      <c r="U27" s="1"/>
    </row>
    <row r="28" spans="1:21" s="23" customFormat="1" ht="51">
      <c r="A28" s="114"/>
      <c r="B28" s="49" t="s">
        <v>96</v>
      </c>
      <c r="C28" s="12">
        <v>39260</v>
      </c>
      <c r="D28" s="12">
        <v>39260</v>
      </c>
      <c r="E28" s="12" t="s">
        <v>560</v>
      </c>
      <c r="F28" s="15" t="s">
        <v>565</v>
      </c>
      <c r="G28" s="16" t="s">
        <v>561</v>
      </c>
      <c r="H28" s="15">
        <v>730</v>
      </c>
      <c r="I28" s="15" t="s">
        <v>512</v>
      </c>
      <c r="J28" s="15" t="s">
        <v>512</v>
      </c>
      <c r="K28" s="123" t="s">
        <v>542</v>
      </c>
      <c r="L28" s="10" t="s">
        <v>472</v>
      </c>
      <c r="M28" s="10" t="s">
        <v>469</v>
      </c>
      <c r="N28" s="16" t="s">
        <v>111</v>
      </c>
      <c r="O28" s="10" t="s">
        <v>11</v>
      </c>
      <c r="P28" s="16" t="s">
        <v>558</v>
      </c>
      <c r="Q28" s="10" t="s">
        <v>562</v>
      </c>
      <c r="R28" s="15" t="s">
        <v>564</v>
      </c>
      <c r="S28" s="12">
        <v>39260</v>
      </c>
      <c r="T28" s="10" t="s">
        <v>563</v>
      </c>
      <c r="U28" s="44" t="s">
        <v>72</v>
      </c>
    </row>
    <row r="29" spans="2:21" s="23" customFormat="1" ht="38.25">
      <c r="B29" s="60" t="s">
        <v>96</v>
      </c>
      <c r="C29" s="57" t="s">
        <v>492</v>
      </c>
      <c r="D29" s="57">
        <v>39232</v>
      </c>
      <c r="E29" s="57" t="s">
        <v>509</v>
      </c>
      <c r="F29" s="58" t="s">
        <v>510</v>
      </c>
      <c r="G29" s="59" t="s">
        <v>511</v>
      </c>
      <c r="H29" s="60">
        <v>2700</v>
      </c>
      <c r="I29" s="60" t="s">
        <v>512</v>
      </c>
      <c r="J29" s="58" t="s">
        <v>512</v>
      </c>
      <c r="K29" s="61" t="s">
        <v>493</v>
      </c>
      <c r="L29" s="61" t="s">
        <v>26</v>
      </c>
      <c r="M29" s="61" t="s">
        <v>26</v>
      </c>
      <c r="N29" s="59" t="s">
        <v>110</v>
      </c>
      <c r="O29" s="61" t="s">
        <v>138</v>
      </c>
      <c r="P29" s="59" t="s">
        <v>558</v>
      </c>
      <c r="Q29" s="124" t="s">
        <v>26</v>
      </c>
      <c r="R29" s="58" t="s">
        <v>26</v>
      </c>
      <c r="S29" s="57">
        <v>38892</v>
      </c>
      <c r="T29" s="61"/>
      <c r="U29" s="44" t="s">
        <v>72</v>
      </c>
    </row>
    <row r="30" spans="1:21" s="23" customFormat="1" ht="51">
      <c r="A30" s="114"/>
      <c r="B30" s="49" t="s">
        <v>96</v>
      </c>
      <c r="C30" s="12">
        <v>39253</v>
      </c>
      <c r="D30" s="12">
        <v>39254</v>
      </c>
      <c r="E30" s="12" t="s">
        <v>504</v>
      </c>
      <c r="F30" s="15" t="s">
        <v>505</v>
      </c>
      <c r="G30" s="16" t="s">
        <v>506</v>
      </c>
      <c r="H30" s="15">
        <v>100</v>
      </c>
      <c r="I30" s="15" t="s">
        <v>112</v>
      </c>
      <c r="J30" s="15" t="s">
        <v>67</v>
      </c>
      <c r="K30" s="10" t="s">
        <v>507</v>
      </c>
      <c r="L30" s="10" t="s">
        <v>444</v>
      </c>
      <c r="M30" s="10" t="s">
        <v>469</v>
      </c>
      <c r="N30" s="16" t="s">
        <v>111</v>
      </c>
      <c r="O30" s="10" t="s">
        <v>11</v>
      </c>
      <c r="P30" s="16" t="s">
        <v>558</v>
      </c>
      <c r="Q30" s="123" t="s">
        <v>522</v>
      </c>
      <c r="R30" s="15" t="s">
        <v>508</v>
      </c>
      <c r="S30" s="12">
        <v>39253</v>
      </c>
      <c r="T30" s="10"/>
      <c r="U30" s="44" t="s">
        <v>72</v>
      </c>
    </row>
    <row r="31" spans="1:21" s="23" customFormat="1" ht="63.75">
      <c r="A31" s="114"/>
      <c r="B31" s="49" t="s">
        <v>96</v>
      </c>
      <c r="C31" s="12" t="s">
        <v>497</v>
      </c>
      <c r="D31" s="12">
        <v>39252</v>
      </c>
      <c r="E31" s="12" t="s">
        <v>499</v>
      </c>
      <c r="F31" s="15" t="s">
        <v>26</v>
      </c>
      <c r="G31" s="16" t="s">
        <v>26</v>
      </c>
      <c r="H31" s="15"/>
      <c r="I31" s="15"/>
      <c r="J31" s="15" t="s">
        <v>137</v>
      </c>
      <c r="K31" s="10" t="s">
        <v>431</v>
      </c>
      <c r="L31" s="10" t="s">
        <v>445</v>
      </c>
      <c r="M31" s="10" t="s">
        <v>290</v>
      </c>
      <c r="N31" s="16" t="s">
        <v>135</v>
      </c>
      <c r="O31" s="10" t="s">
        <v>284</v>
      </c>
      <c r="P31" s="16" t="s">
        <v>558</v>
      </c>
      <c r="Q31" s="123" t="s">
        <v>500</v>
      </c>
      <c r="R31" s="15" t="s">
        <v>501</v>
      </c>
      <c r="S31" s="12">
        <v>39254</v>
      </c>
      <c r="T31" s="10" t="s">
        <v>502</v>
      </c>
      <c r="U31" s="45" t="s">
        <v>503</v>
      </c>
    </row>
    <row r="32" spans="2:21" s="23" customFormat="1" ht="38.25">
      <c r="B32" s="49" t="s">
        <v>96</v>
      </c>
      <c r="C32" s="12">
        <v>39240</v>
      </c>
      <c r="D32" s="12">
        <v>39241</v>
      </c>
      <c r="E32" s="12" t="s">
        <v>498</v>
      </c>
      <c r="F32" s="15" t="s">
        <v>26</v>
      </c>
      <c r="G32" s="16" t="s">
        <v>26</v>
      </c>
      <c r="H32" s="15"/>
      <c r="I32" s="15"/>
      <c r="J32" s="15" t="s">
        <v>13</v>
      </c>
      <c r="K32" s="10" t="s">
        <v>494</v>
      </c>
      <c r="L32" s="10" t="s">
        <v>471</v>
      </c>
      <c r="M32" s="10" t="s">
        <v>300</v>
      </c>
      <c r="N32" s="16" t="s">
        <v>31</v>
      </c>
      <c r="O32" s="10" t="s">
        <v>11</v>
      </c>
      <c r="P32" s="16" t="s">
        <v>558</v>
      </c>
      <c r="Q32" s="123" t="s">
        <v>495</v>
      </c>
      <c r="R32" s="15" t="s">
        <v>496</v>
      </c>
      <c r="S32" s="12">
        <v>39240</v>
      </c>
      <c r="T32" s="10"/>
      <c r="U32" s="44" t="s">
        <v>72</v>
      </c>
    </row>
    <row r="33" spans="1:21" s="23" customFormat="1" ht="25.5">
      <c r="A33" s="114"/>
      <c r="B33" s="60" t="s">
        <v>96</v>
      </c>
      <c r="C33" s="57">
        <v>39236</v>
      </c>
      <c r="D33" s="57">
        <v>39226</v>
      </c>
      <c r="E33" s="57" t="s">
        <v>491</v>
      </c>
      <c r="F33" s="58" t="s">
        <v>107</v>
      </c>
      <c r="G33" s="59" t="s">
        <v>460</v>
      </c>
      <c r="H33" s="60">
        <v>530</v>
      </c>
      <c r="I33" s="60" t="s">
        <v>512</v>
      </c>
      <c r="J33" s="58" t="s">
        <v>512</v>
      </c>
      <c r="K33" s="61" t="s">
        <v>113</v>
      </c>
      <c r="L33" s="61" t="s">
        <v>26</v>
      </c>
      <c r="M33" s="61" t="s">
        <v>26</v>
      </c>
      <c r="N33" s="59" t="s">
        <v>110</v>
      </c>
      <c r="O33" s="61" t="s">
        <v>138</v>
      </c>
      <c r="P33" s="59" t="s">
        <v>558</v>
      </c>
      <c r="Q33" s="124" t="s">
        <v>26</v>
      </c>
      <c r="R33" s="58" t="s">
        <v>26</v>
      </c>
      <c r="S33" s="57">
        <v>39236</v>
      </c>
      <c r="T33" s="61"/>
      <c r="U33" s="44" t="s">
        <v>72</v>
      </c>
    </row>
    <row r="34" spans="1:21" s="4" customFormat="1" ht="12.75">
      <c r="A34" s="112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22"/>
      <c r="R34" s="1"/>
      <c r="S34" s="1"/>
      <c r="T34" s="1"/>
      <c r="U34" s="1"/>
    </row>
    <row r="35" spans="2:21" s="23" customFormat="1" ht="25.5">
      <c r="B35" s="60" t="s">
        <v>95</v>
      </c>
      <c r="C35" s="57" t="s">
        <v>481</v>
      </c>
      <c r="D35" s="57">
        <v>39204</v>
      </c>
      <c r="E35" s="57" t="s">
        <v>484</v>
      </c>
      <c r="F35" s="58" t="s">
        <v>482</v>
      </c>
      <c r="G35" s="59" t="s">
        <v>483</v>
      </c>
      <c r="H35" s="60">
        <v>1375</v>
      </c>
      <c r="I35" s="60" t="s">
        <v>112</v>
      </c>
      <c r="J35" s="58" t="s">
        <v>112</v>
      </c>
      <c r="K35" s="61" t="s">
        <v>121</v>
      </c>
      <c r="L35" s="61" t="s">
        <v>26</v>
      </c>
      <c r="M35" s="61" t="s">
        <v>26</v>
      </c>
      <c r="N35" s="59" t="s">
        <v>110</v>
      </c>
      <c r="O35" s="61" t="s">
        <v>138</v>
      </c>
      <c r="P35" s="59" t="s">
        <v>558</v>
      </c>
      <c r="Q35" s="124" t="s">
        <v>26</v>
      </c>
      <c r="R35" s="58" t="s">
        <v>26</v>
      </c>
      <c r="S35" s="57">
        <v>39215</v>
      </c>
      <c r="T35" s="61"/>
      <c r="U35" s="44" t="s">
        <v>72</v>
      </c>
    </row>
    <row r="36" spans="1:21" s="23" customFormat="1" ht="25.5">
      <c r="A36" s="114"/>
      <c r="B36" s="60" t="s">
        <v>95</v>
      </c>
      <c r="C36" s="57">
        <v>39208</v>
      </c>
      <c r="D36" s="57">
        <v>39198</v>
      </c>
      <c r="E36" s="57" t="s">
        <v>479</v>
      </c>
      <c r="F36" s="58" t="s">
        <v>107</v>
      </c>
      <c r="G36" s="59" t="s">
        <v>480</v>
      </c>
      <c r="H36" s="60">
        <v>320</v>
      </c>
      <c r="I36" s="60" t="s">
        <v>112</v>
      </c>
      <c r="J36" s="58" t="s">
        <v>112</v>
      </c>
      <c r="K36" s="61" t="s">
        <v>113</v>
      </c>
      <c r="L36" s="61" t="s">
        <v>26</v>
      </c>
      <c r="M36" s="61" t="s">
        <v>26</v>
      </c>
      <c r="N36" s="59" t="s">
        <v>110</v>
      </c>
      <c r="O36" s="61" t="s">
        <v>138</v>
      </c>
      <c r="P36" s="59" t="s">
        <v>558</v>
      </c>
      <c r="Q36" s="124" t="s">
        <v>26</v>
      </c>
      <c r="R36" s="58" t="s">
        <v>26</v>
      </c>
      <c r="S36" s="57">
        <v>39208</v>
      </c>
      <c r="T36" s="61"/>
      <c r="U36" s="44" t="s">
        <v>72</v>
      </c>
    </row>
    <row r="37" spans="1:21" s="23" customFormat="1" ht="63.75">
      <c r="A37" s="114"/>
      <c r="B37" s="49" t="s">
        <v>95</v>
      </c>
      <c r="C37" s="12">
        <v>39204</v>
      </c>
      <c r="D37" s="12">
        <v>39205</v>
      </c>
      <c r="E37" s="12" t="s">
        <v>478</v>
      </c>
      <c r="F37" s="15" t="s">
        <v>26</v>
      </c>
      <c r="G37" s="16" t="s">
        <v>26</v>
      </c>
      <c r="H37" s="15"/>
      <c r="I37" s="15"/>
      <c r="J37" s="15" t="s">
        <v>67</v>
      </c>
      <c r="K37" s="10" t="s">
        <v>474</v>
      </c>
      <c r="L37" s="10" t="s">
        <v>444</v>
      </c>
      <c r="M37" s="10" t="s">
        <v>337</v>
      </c>
      <c r="N37" s="16" t="s">
        <v>475</v>
      </c>
      <c r="O37" s="10" t="s">
        <v>11</v>
      </c>
      <c r="P37" s="16" t="s">
        <v>558</v>
      </c>
      <c r="Q37" s="123" t="s">
        <v>476</v>
      </c>
      <c r="R37" s="15" t="s">
        <v>24</v>
      </c>
      <c r="S37" s="12">
        <v>39204</v>
      </c>
      <c r="T37" s="10" t="s">
        <v>477</v>
      </c>
      <c r="U37" s="45" t="s">
        <v>323</v>
      </c>
    </row>
    <row r="38" spans="1:21" s="4" customFormat="1" ht="12.75">
      <c r="A38" s="112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2"/>
      <c r="R38" s="1"/>
      <c r="S38" s="1"/>
      <c r="T38" s="1"/>
      <c r="U38" s="1"/>
    </row>
    <row r="39" spans="2:21" s="23" customFormat="1" ht="25.5">
      <c r="B39" s="49" t="s">
        <v>94</v>
      </c>
      <c r="C39" s="12">
        <v>39184</v>
      </c>
      <c r="D39" s="12">
        <v>39185</v>
      </c>
      <c r="E39" s="12" t="s">
        <v>342</v>
      </c>
      <c r="F39" s="15" t="s">
        <v>338</v>
      </c>
      <c r="G39" s="16" t="s">
        <v>339</v>
      </c>
      <c r="H39" s="15"/>
      <c r="I39" s="15"/>
      <c r="J39" s="15" t="s">
        <v>13</v>
      </c>
      <c r="K39" s="10" t="s">
        <v>566</v>
      </c>
      <c r="L39" s="10" t="s">
        <v>289</v>
      </c>
      <c r="M39" s="10" t="s">
        <v>337</v>
      </c>
      <c r="N39" s="16" t="s">
        <v>340</v>
      </c>
      <c r="O39" s="10" t="s">
        <v>42</v>
      </c>
      <c r="P39" s="16" t="s">
        <v>558</v>
      </c>
      <c r="Q39" s="10" t="s">
        <v>341</v>
      </c>
      <c r="R39" s="15" t="s">
        <v>567</v>
      </c>
      <c r="S39" s="12">
        <v>39185</v>
      </c>
      <c r="T39" s="10"/>
      <c r="U39" s="44" t="s">
        <v>72</v>
      </c>
    </row>
    <row r="40" spans="2:21" s="23" customFormat="1" ht="25.5">
      <c r="B40" s="60" t="s">
        <v>94</v>
      </c>
      <c r="C40" s="57">
        <v>39173</v>
      </c>
      <c r="D40" s="57" t="s">
        <v>459</v>
      </c>
      <c r="E40" s="57"/>
      <c r="F40" s="58" t="s">
        <v>107</v>
      </c>
      <c r="G40" s="59" t="s">
        <v>460</v>
      </c>
      <c r="H40" s="60">
        <v>530</v>
      </c>
      <c r="I40" s="60" t="s">
        <v>112</v>
      </c>
      <c r="J40" s="58" t="s">
        <v>112</v>
      </c>
      <c r="K40" s="61" t="s">
        <v>113</v>
      </c>
      <c r="L40" s="61" t="s">
        <v>26</v>
      </c>
      <c r="M40" s="61" t="s">
        <v>26</v>
      </c>
      <c r="N40" s="59" t="s">
        <v>110</v>
      </c>
      <c r="O40" s="61" t="s">
        <v>138</v>
      </c>
      <c r="P40" s="59" t="s">
        <v>558</v>
      </c>
      <c r="Q40" s="124" t="s">
        <v>26</v>
      </c>
      <c r="R40" s="58" t="s">
        <v>26</v>
      </c>
      <c r="S40" s="57">
        <v>39173</v>
      </c>
      <c r="T40" s="61"/>
      <c r="U40" s="44" t="s">
        <v>72</v>
      </c>
    </row>
    <row r="41" spans="2:21" s="23" customFormat="1" ht="12.75">
      <c r="B41" s="1"/>
      <c r="C41" s="25"/>
      <c r="D41" s="25"/>
      <c r="E41" s="25"/>
      <c r="F41" s="26"/>
      <c r="G41" s="27"/>
      <c r="H41" s="27"/>
      <c r="I41" s="27"/>
      <c r="J41" s="26"/>
      <c r="K41" s="28"/>
      <c r="L41" s="28"/>
      <c r="M41" s="28"/>
      <c r="N41" s="27"/>
      <c r="O41" s="28"/>
      <c r="P41" s="27"/>
      <c r="Q41" s="125"/>
      <c r="R41" s="30"/>
      <c r="S41" s="31"/>
      <c r="T41" s="32"/>
      <c r="U41" s="33"/>
    </row>
    <row r="42" spans="2:21" s="23" customFormat="1" ht="89.25">
      <c r="B42" s="49" t="s">
        <v>93</v>
      </c>
      <c r="C42" s="12">
        <v>39164</v>
      </c>
      <c r="D42" s="12">
        <v>39164</v>
      </c>
      <c r="E42" s="12" t="s">
        <v>434</v>
      </c>
      <c r="F42" s="15" t="s">
        <v>435</v>
      </c>
      <c r="G42" s="16" t="s">
        <v>436</v>
      </c>
      <c r="H42" s="16">
        <v>78</v>
      </c>
      <c r="I42" s="16" t="s">
        <v>137</v>
      </c>
      <c r="J42" s="15" t="s">
        <v>137</v>
      </c>
      <c r="K42" s="10" t="s">
        <v>523</v>
      </c>
      <c r="L42" s="10" t="s">
        <v>444</v>
      </c>
      <c r="M42" s="10" t="s">
        <v>469</v>
      </c>
      <c r="N42" s="16" t="s">
        <v>111</v>
      </c>
      <c r="O42" s="10" t="s">
        <v>11</v>
      </c>
      <c r="P42" s="16" t="s">
        <v>558</v>
      </c>
      <c r="Q42" s="123" t="s">
        <v>473</v>
      </c>
      <c r="R42" s="15" t="s">
        <v>310</v>
      </c>
      <c r="S42" s="12">
        <v>39164</v>
      </c>
      <c r="T42" s="10" t="s">
        <v>437</v>
      </c>
      <c r="U42" s="44" t="s">
        <v>438</v>
      </c>
    </row>
    <row r="43" spans="2:21" s="23" customFormat="1" ht="63.75">
      <c r="B43" s="49" t="s">
        <v>93</v>
      </c>
      <c r="C43" s="12">
        <v>39162</v>
      </c>
      <c r="D43" s="12">
        <v>39163</v>
      </c>
      <c r="E43" s="12"/>
      <c r="F43" s="15" t="s">
        <v>26</v>
      </c>
      <c r="G43" s="15" t="s">
        <v>26</v>
      </c>
      <c r="H43" s="15"/>
      <c r="I43" s="15"/>
      <c r="J43" s="15" t="s">
        <v>36</v>
      </c>
      <c r="K43" s="10" t="s">
        <v>320</v>
      </c>
      <c r="L43" s="10" t="s">
        <v>442</v>
      </c>
      <c r="M43" s="10" t="s">
        <v>337</v>
      </c>
      <c r="N43" s="15" t="s">
        <v>321</v>
      </c>
      <c r="O43" s="10" t="s">
        <v>11</v>
      </c>
      <c r="P43" s="16" t="s">
        <v>558</v>
      </c>
      <c r="Q43" s="123" t="s">
        <v>322</v>
      </c>
      <c r="R43" s="15" t="s">
        <v>24</v>
      </c>
      <c r="S43" s="12" t="s">
        <v>24</v>
      </c>
      <c r="T43" s="10" t="s">
        <v>477</v>
      </c>
      <c r="U43" s="45" t="s">
        <v>323</v>
      </c>
    </row>
    <row r="44" spans="2:21" s="23" customFormat="1" ht="25.5">
      <c r="B44" s="49" t="s">
        <v>93</v>
      </c>
      <c r="C44" s="12">
        <v>39160</v>
      </c>
      <c r="D44" s="12">
        <v>39160</v>
      </c>
      <c r="E44" s="12"/>
      <c r="F44" s="15" t="s">
        <v>311</v>
      </c>
      <c r="G44" s="16" t="s">
        <v>312</v>
      </c>
      <c r="H44" s="16">
        <v>96</v>
      </c>
      <c r="I44" s="16" t="s">
        <v>131</v>
      </c>
      <c r="J44" s="15" t="s">
        <v>131</v>
      </c>
      <c r="K44" s="10" t="s">
        <v>313</v>
      </c>
      <c r="L44" s="10" t="s">
        <v>454</v>
      </c>
      <c r="M44" s="10" t="s">
        <v>469</v>
      </c>
      <c r="N44" s="16" t="s">
        <v>111</v>
      </c>
      <c r="O44" s="10" t="s">
        <v>284</v>
      </c>
      <c r="P44" s="16" t="s">
        <v>558</v>
      </c>
      <c r="Q44" s="123" t="s">
        <v>314</v>
      </c>
      <c r="R44" s="15" t="s">
        <v>315</v>
      </c>
      <c r="S44" s="12">
        <v>39160</v>
      </c>
      <c r="T44" s="10"/>
      <c r="U44" s="44" t="s">
        <v>72</v>
      </c>
    </row>
    <row r="45" spans="2:21" s="23" customFormat="1" ht="51">
      <c r="B45" s="49" t="s">
        <v>93</v>
      </c>
      <c r="C45" s="12" t="s">
        <v>324</v>
      </c>
      <c r="D45" s="12">
        <v>39149</v>
      </c>
      <c r="E45" s="12"/>
      <c r="F45" s="15" t="s">
        <v>26</v>
      </c>
      <c r="G45" s="16" t="s">
        <v>26</v>
      </c>
      <c r="H45" s="49"/>
      <c r="J45" s="15" t="s">
        <v>67</v>
      </c>
      <c r="K45" s="10" t="s">
        <v>325</v>
      </c>
      <c r="L45" s="10" t="s">
        <v>444</v>
      </c>
      <c r="M45" s="10" t="s">
        <v>337</v>
      </c>
      <c r="N45" s="16" t="s">
        <v>326</v>
      </c>
      <c r="O45" s="10" t="s">
        <v>42</v>
      </c>
      <c r="P45" s="16" t="s">
        <v>558</v>
      </c>
      <c r="Q45" s="123" t="s">
        <v>327</v>
      </c>
      <c r="R45" s="15" t="s">
        <v>328</v>
      </c>
      <c r="S45" s="12">
        <v>39147</v>
      </c>
      <c r="T45" s="10"/>
      <c r="U45" s="44" t="s">
        <v>72</v>
      </c>
    </row>
    <row r="46" spans="2:21" s="23" customFormat="1" ht="76.5">
      <c r="B46" s="49" t="s">
        <v>93</v>
      </c>
      <c r="C46" s="12">
        <v>39147</v>
      </c>
      <c r="D46" s="12">
        <v>39148</v>
      </c>
      <c r="E46" s="12"/>
      <c r="F46" s="15" t="s">
        <v>26</v>
      </c>
      <c r="G46" s="16" t="s">
        <v>26</v>
      </c>
      <c r="H46" s="15"/>
      <c r="I46" s="15"/>
      <c r="J46" s="15" t="s">
        <v>13</v>
      </c>
      <c r="K46" s="10" t="s">
        <v>329</v>
      </c>
      <c r="L46" s="10" t="s">
        <v>471</v>
      </c>
      <c r="M46" s="10" t="s">
        <v>337</v>
      </c>
      <c r="N46" s="16" t="s">
        <v>326</v>
      </c>
      <c r="O46" s="10" t="s">
        <v>42</v>
      </c>
      <c r="P46" s="16" t="s">
        <v>558</v>
      </c>
      <c r="Q46" s="123" t="s">
        <v>330</v>
      </c>
      <c r="R46" s="15" t="s">
        <v>331</v>
      </c>
      <c r="S46" s="12">
        <v>39147</v>
      </c>
      <c r="T46" s="10"/>
      <c r="U46" s="44" t="s">
        <v>72</v>
      </c>
    </row>
    <row r="47" spans="2:21" s="23" customFormat="1" ht="25.5">
      <c r="B47" s="60" t="s">
        <v>93</v>
      </c>
      <c r="C47" s="57">
        <v>39145</v>
      </c>
      <c r="D47" s="57" t="s">
        <v>316</v>
      </c>
      <c r="E47" s="57"/>
      <c r="F47" s="58" t="s">
        <v>107</v>
      </c>
      <c r="G47" s="59" t="s">
        <v>317</v>
      </c>
      <c r="H47" s="60">
        <v>570</v>
      </c>
      <c r="I47" s="60" t="s">
        <v>112</v>
      </c>
      <c r="J47" s="58" t="s">
        <v>112</v>
      </c>
      <c r="K47" s="61" t="s">
        <v>113</v>
      </c>
      <c r="L47" s="61" t="s">
        <v>26</v>
      </c>
      <c r="M47" s="61" t="s">
        <v>26</v>
      </c>
      <c r="N47" s="59" t="s">
        <v>110</v>
      </c>
      <c r="O47" s="61" t="s">
        <v>138</v>
      </c>
      <c r="P47" s="59" t="s">
        <v>558</v>
      </c>
      <c r="Q47" s="124" t="s">
        <v>26</v>
      </c>
      <c r="R47" s="58" t="s">
        <v>26</v>
      </c>
      <c r="S47" s="57">
        <v>39145</v>
      </c>
      <c r="T47" s="61"/>
      <c r="U47" s="44" t="s">
        <v>72</v>
      </c>
    </row>
    <row r="48" spans="2:21" s="23" customFormat="1" ht="51">
      <c r="B48" s="49" t="s">
        <v>93</v>
      </c>
      <c r="C48" s="12">
        <v>39145</v>
      </c>
      <c r="D48" s="12">
        <v>39146</v>
      </c>
      <c r="E48" s="12"/>
      <c r="F48" s="15" t="s">
        <v>332</v>
      </c>
      <c r="G48" s="16" t="s">
        <v>333</v>
      </c>
      <c r="H48" s="15"/>
      <c r="I48" s="15"/>
      <c r="J48" s="15" t="s">
        <v>137</v>
      </c>
      <c r="K48" s="10" t="s">
        <v>334</v>
      </c>
      <c r="L48" s="10" t="s">
        <v>470</v>
      </c>
      <c r="M48" s="10" t="s">
        <v>290</v>
      </c>
      <c r="N48" s="16" t="s">
        <v>135</v>
      </c>
      <c r="O48" s="10" t="s">
        <v>42</v>
      </c>
      <c r="P48" s="16" t="s">
        <v>558</v>
      </c>
      <c r="Q48" s="123" t="s">
        <v>335</v>
      </c>
      <c r="R48" s="15" t="s">
        <v>336</v>
      </c>
      <c r="S48" s="12">
        <v>39145</v>
      </c>
      <c r="T48" s="10"/>
      <c r="U48" s="44" t="s">
        <v>72</v>
      </c>
    </row>
    <row r="49" spans="2:21" s="23" customFormat="1" ht="51">
      <c r="B49" s="49" t="s">
        <v>93</v>
      </c>
      <c r="C49" s="12">
        <v>39143</v>
      </c>
      <c r="D49" s="12">
        <v>39143</v>
      </c>
      <c r="E49" s="12"/>
      <c r="F49" s="15" t="s">
        <v>318</v>
      </c>
      <c r="G49" s="16" t="s">
        <v>285</v>
      </c>
      <c r="H49" s="16">
        <v>75</v>
      </c>
      <c r="I49" s="16" t="s">
        <v>137</v>
      </c>
      <c r="J49" s="15" t="s">
        <v>137</v>
      </c>
      <c r="K49" s="10" t="s">
        <v>523</v>
      </c>
      <c r="L49" s="10" t="s">
        <v>450</v>
      </c>
      <c r="M49" s="10" t="s">
        <v>469</v>
      </c>
      <c r="N49" s="16" t="s">
        <v>111</v>
      </c>
      <c r="O49" s="10" t="s">
        <v>11</v>
      </c>
      <c r="P49" s="16" t="s">
        <v>558</v>
      </c>
      <c r="Q49" s="123" t="s">
        <v>309</v>
      </c>
      <c r="R49" s="15" t="s">
        <v>310</v>
      </c>
      <c r="S49" s="12">
        <v>39143</v>
      </c>
      <c r="T49" s="10" t="s">
        <v>319</v>
      </c>
      <c r="U49" s="44" t="s">
        <v>72</v>
      </c>
    </row>
    <row r="50" spans="2:21" s="23" customFormat="1" ht="12.75">
      <c r="B50" s="1"/>
      <c r="C50" s="25"/>
      <c r="D50" s="25"/>
      <c r="E50" s="25"/>
      <c r="F50" s="26"/>
      <c r="G50" s="27"/>
      <c r="H50" s="27"/>
      <c r="I50" s="27"/>
      <c r="J50" s="26"/>
      <c r="K50" s="28"/>
      <c r="L50" s="28"/>
      <c r="M50" s="28"/>
      <c r="N50" s="27"/>
      <c r="O50" s="28"/>
      <c r="P50" s="27"/>
      <c r="Q50" s="125"/>
      <c r="R50" s="30"/>
      <c r="S50" s="31"/>
      <c r="T50" s="32"/>
      <c r="U50" s="33"/>
    </row>
    <row r="51" spans="2:21" s="23" customFormat="1" ht="25.5">
      <c r="B51" s="49" t="s">
        <v>92</v>
      </c>
      <c r="C51" s="12">
        <v>39139</v>
      </c>
      <c r="D51" s="12">
        <v>39139</v>
      </c>
      <c r="E51" s="12"/>
      <c r="F51" s="15" t="s">
        <v>285</v>
      </c>
      <c r="G51" s="16" t="s">
        <v>280</v>
      </c>
      <c r="H51" s="16"/>
      <c r="I51" s="16"/>
      <c r="J51" s="15" t="s">
        <v>137</v>
      </c>
      <c r="K51" s="10" t="s">
        <v>431</v>
      </c>
      <c r="L51" s="10" t="s">
        <v>453</v>
      </c>
      <c r="M51" s="10" t="s">
        <v>290</v>
      </c>
      <c r="N51" s="16" t="s">
        <v>135</v>
      </c>
      <c r="O51" s="10" t="s">
        <v>284</v>
      </c>
      <c r="P51" s="16" t="s">
        <v>558</v>
      </c>
      <c r="Q51" s="123" t="s">
        <v>432</v>
      </c>
      <c r="R51" s="15" t="s">
        <v>433</v>
      </c>
      <c r="S51" s="12">
        <v>39139</v>
      </c>
      <c r="T51" s="10"/>
      <c r="U51" s="44" t="s">
        <v>72</v>
      </c>
    </row>
    <row r="52" spans="2:21" s="23" customFormat="1" ht="25.5">
      <c r="B52" s="60" t="s">
        <v>92</v>
      </c>
      <c r="C52" s="57">
        <v>39138</v>
      </c>
      <c r="D52" s="57" t="s">
        <v>276</v>
      </c>
      <c r="E52" s="57"/>
      <c r="F52" s="58" t="s">
        <v>107</v>
      </c>
      <c r="G52" s="59" t="s">
        <v>277</v>
      </c>
      <c r="H52" s="60">
        <v>600</v>
      </c>
      <c r="I52" s="60" t="s">
        <v>112</v>
      </c>
      <c r="J52" s="58" t="s">
        <v>112</v>
      </c>
      <c r="K52" s="61" t="s">
        <v>113</v>
      </c>
      <c r="L52" s="61" t="s">
        <v>26</v>
      </c>
      <c r="M52" s="61" t="s">
        <v>26</v>
      </c>
      <c r="N52" s="59" t="s">
        <v>110</v>
      </c>
      <c r="O52" s="61" t="s">
        <v>138</v>
      </c>
      <c r="P52" s="59" t="s">
        <v>558</v>
      </c>
      <c r="Q52" s="124" t="s">
        <v>26</v>
      </c>
      <c r="R52" s="58" t="s">
        <v>26</v>
      </c>
      <c r="S52" s="57">
        <v>39138</v>
      </c>
      <c r="T52" s="61"/>
      <c r="U52" s="44" t="s">
        <v>72</v>
      </c>
    </row>
    <row r="53" spans="2:21" s="23" customFormat="1" ht="38.25">
      <c r="B53" s="49" t="s">
        <v>92</v>
      </c>
      <c r="C53" s="12">
        <v>39136</v>
      </c>
      <c r="D53" s="12">
        <v>39136</v>
      </c>
      <c r="E53" s="12"/>
      <c r="F53" s="15" t="s">
        <v>260</v>
      </c>
      <c r="G53" s="16" t="s">
        <v>280</v>
      </c>
      <c r="H53" s="48">
        <v>70</v>
      </c>
      <c r="I53" s="48" t="s">
        <v>112</v>
      </c>
      <c r="J53" s="15" t="s">
        <v>188</v>
      </c>
      <c r="K53" s="10" t="s">
        <v>283</v>
      </c>
      <c r="L53" s="10" t="s">
        <v>467</v>
      </c>
      <c r="M53" s="10" t="s">
        <v>469</v>
      </c>
      <c r="N53" s="16" t="s">
        <v>111</v>
      </c>
      <c r="O53" s="10" t="s">
        <v>11</v>
      </c>
      <c r="P53" s="16" t="s">
        <v>558</v>
      </c>
      <c r="Q53" s="123" t="s">
        <v>281</v>
      </c>
      <c r="R53" s="15" t="s">
        <v>282</v>
      </c>
      <c r="S53" s="12">
        <v>39136</v>
      </c>
      <c r="T53" s="10" t="s">
        <v>162</v>
      </c>
      <c r="U53" s="44" t="s">
        <v>72</v>
      </c>
    </row>
    <row r="54" spans="2:21" s="23" customFormat="1" ht="38.25">
      <c r="B54" s="60" t="s">
        <v>92</v>
      </c>
      <c r="C54" s="57">
        <v>39131</v>
      </c>
      <c r="D54" s="57" t="s">
        <v>275</v>
      </c>
      <c r="E54" s="57"/>
      <c r="F54" s="58" t="s">
        <v>107</v>
      </c>
      <c r="G54" s="59" t="s">
        <v>108</v>
      </c>
      <c r="H54" s="60">
        <v>720</v>
      </c>
      <c r="I54" s="60" t="s">
        <v>112</v>
      </c>
      <c r="J54" s="58" t="s">
        <v>112</v>
      </c>
      <c r="K54" s="61" t="s">
        <v>113</v>
      </c>
      <c r="L54" s="61" t="s">
        <v>26</v>
      </c>
      <c r="M54" s="61" t="s">
        <v>26</v>
      </c>
      <c r="N54" s="59" t="s">
        <v>110</v>
      </c>
      <c r="O54" s="61" t="s">
        <v>138</v>
      </c>
      <c r="P54" s="59" t="s">
        <v>558</v>
      </c>
      <c r="Q54" s="124" t="s">
        <v>26</v>
      </c>
      <c r="R54" s="58" t="s">
        <v>26</v>
      </c>
      <c r="S54" s="57">
        <v>39131</v>
      </c>
      <c r="T54" s="61"/>
      <c r="U54" s="44" t="s">
        <v>72</v>
      </c>
    </row>
    <row r="55" spans="2:21" s="23" customFormat="1" ht="51">
      <c r="B55" s="60" t="s">
        <v>92</v>
      </c>
      <c r="C55" s="57" t="s">
        <v>272</v>
      </c>
      <c r="D55" s="57" t="s">
        <v>273</v>
      </c>
      <c r="E55" s="57"/>
      <c r="F55" s="58" t="s">
        <v>271</v>
      </c>
      <c r="G55" s="59" t="s">
        <v>270</v>
      </c>
      <c r="H55" s="60">
        <v>1740</v>
      </c>
      <c r="I55" s="60" t="s">
        <v>112</v>
      </c>
      <c r="J55" s="58" t="s">
        <v>112</v>
      </c>
      <c r="K55" s="61" t="s">
        <v>121</v>
      </c>
      <c r="L55" s="61" t="s">
        <v>26</v>
      </c>
      <c r="M55" s="61" t="s">
        <v>26</v>
      </c>
      <c r="N55" s="59" t="s">
        <v>110</v>
      </c>
      <c r="O55" s="61" t="s">
        <v>138</v>
      </c>
      <c r="P55" s="59" t="s">
        <v>558</v>
      </c>
      <c r="Q55" s="124" t="s">
        <v>26</v>
      </c>
      <c r="R55" s="58" t="s">
        <v>26</v>
      </c>
      <c r="S55" s="57">
        <v>39124</v>
      </c>
      <c r="T55" s="61"/>
      <c r="U55" s="44" t="s">
        <v>72</v>
      </c>
    </row>
    <row r="56" spans="2:21" s="23" customFormat="1" ht="63.75">
      <c r="B56" s="49" t="s">
        <v>92</v>
      </c>
      <c r="C56" s="12">
        <v>39120</v>
      </c>
      <c r="D56" s="12">
        <v>39121</v>
      </c>
      <c r="E56" s="12"/>
      <c r="F56" s="15" t="s">
        <v>266</v>
      </c>
      <c r="G56" s="16" t="s">
        <v>267</v>
      </c>
      <c r="H56" s="16">
        <v>85</v>
      </c>
      <c r="I56" s="16" t="s">
        <v>112</v>
      </c>
      <c r="J56" s="15" t="s">
        <v>13</v>
      </c>
      <c r="K56" s="10" t="s">
        <v>268</v>
      </c>
      <c r="L56" s="10" t="s">
        <v>453</v>
      </c>
      <c r="M56" s="10" t="s">
        <v>469</v>
      </c>
      <c r="N56" s="16" t="s">
        <v>111</v>
      </c>
      <c r="O56" s="10" t="s">
        <v>11</v>
      </c>
      <c r="P56" s="16" t="s">
        <v>558</v>
      </c>
      <c r="Q56" s="126" t="s">
        <v>269</v>
      </c>
      <c r="R56" s="9" t="s">
        <v>249</v>
      </c>
      <c r="S56" s="13" t="s">
        <v>24</v>
      </c>
      <c r="T56" s="21" t="s">
        <v>170</v>
      </c>
      <c r="U56" s="45" t="s">
        <v>173</v>
      </c>
    </row>
    <row r="57" spans="2:21" s="23" customFormat="1" ht="38.25">
      <c r="B57" s="49" t="s">
        <v>92</v>
      </c>
      <c r="C57" s="12">
        <v>39120</v>
      </c>
      <c r="D57" s="12">
        <v>39120</v>
      </c>
      <c r="E57" s="12"/>
      <c r="F57" s="15" t="s">
        <v>260</v>
      </c>
      <c r="G57" s="16" t="s">
        <v>261</v>
      </c>
      <c r="H57" s="111">
        <v>50</v>
      </c>
      <c r="I57" s="92" t="s">
        <v>137</v>
      </c>
      <c r="J57" s="15" t="s">
        <v>259</v>
      </c>
      <c r="K57" s="10" t="s">
        <v>262</v>
      </c>
      <c r="L57" s="10" t="s">
        <v>524</v>
      </c>
      <c r="M57" s="10" t="s">
        <v>469</v>
      </c>
      <c r="N57" s="16" t="s">
        <v>111</v>
      </c>
      <c r="O57" s="10" t="s">
        <v>42</v>
      </c>
      <c r="P57" s="16" t="s">
        <v>558</v>
      </c>
      <c r="Q57" s="123" t="s">
        <v>263</v>
      </c>
      <c r="R57" s="15" t="s">
        <v>264</v>
      </c>
      <c r="S57" s="12">
        <v>39120</v>
      </c>
      <c r="T57" s="10" t="s">
        <v>265</v>
      </c>
      <c r="U57" s="44" t="s">
        <v>72</v>
      </c>
    </row>
    <row r="58" spans="2:21" s="23" customFormat="1" ht="63.75">
      <c r="B58" s="49" t="s">
        <v>92</v>
      </c>
      <c r="C58" s="12">
        <v>39119</v>
      </c>
      <c r="D58" s="12">
        <v>39120</v>
      </c>
      <c r="E58" s="12"/>
      <c r="F58" s="15" t="s">
        <v>26</v>
      </c>
      <c r="G58" s="16" t="s">
        <v>26</v>
      </c>
      <c r="H58" s="49"/>
      <c r="I58" s="49"/>
      <c r="J58" s="15" t="s">
        <v>13</v>
      </c>
      <c r="K58" s="10" t="s">
        <v>258</v>
      </c>
      <c r="L58" s="10" t="s">
        <v>471</v>
      </c>
      <c r="M58" s="10" t="s">
        <v>300</v>
      </c>
      <c r="N58" s="16" t="s">
        <v>31</v>
      </c>
      <c r="O58" s="10" t="s">
        <v>11</v>
      </c>
      <c r="P58" s="16" t="s">
        <v>558</v>
      </c>
      <c r="Q58" s="126" t="s">
        <v>172</v>
      </c>
      <c r="R58" s="9" t="s">
        <v>249</v>
      </c>
      <c r="S58" s="13" t="s">
        <v>26</v>
      </c>
      <c r="T58" s="21" t="s">
        <v>170</v>
      </c>
      <c r="U58" s="45" t="s">
        <v>173</v>
      </c>
    </row>
    <row r="59" spans="2:21" s="23" customFormat="1" ht="76.5">
      <c r="B59" s="49" t="s">
        <v>92</v>
      </c>
      <c r="C59" s="12" t="s">
        <v>253</v>
      </c>
      <c r="D59" s="12" t="s">
        <v>254</v>
      </c>
      <c r="E59" s="12"/>
      <c r="F59" s="15" t="s">
        <v>26</v>
      </c>
      <c r="G59" s="16" t="s">
        <v>26</v>
      </c>
      <c r="H59" s="49"/>
      <c r="I59" s="49"/>
      <c r="J59" s="15" t="s">
        <v>36</v>
      </c>
      <c r="K59" s="47" t="s">
        <v>255</v>
      </c>
      <c r="L59" s="24" t="s">
        <v>448</v>
      </c>
      <c r="M59" s="10" t="s">
        <v>287</v>
      </c>
      <c r="N59" s="16" t="s">
        <v>256</v>
      </c>
      <c r="O59" s="10" t="s">
        <v>11</v>
      </c>
      <c r="P59" s="16" t="s">
        <v>558</v>
      </c>
      <c r="Q59" s="123" t="s">
        <v>257</v>
      </c>
      <c r="R59" s="15" t="s">
        <v>251</v>
      </c>
      <c r="S59" s="12">
        <v>39124</v>
      </c>
      <c r="T59" s="10" t="s">
        <v>365</v>
      </c>
      <c r="U59" s="44" t="s">
        <v>72</v>
      </c>
    </row>
    <row r="60" spans="2:21" s="23" customFormat="1" ht="76.5">
      <c r="B60" s="49" t="s">
        <v>92</v>
      </c>
      <c r="C60" s="12">
        <v>39115</v>
      </c>
      <c r="D60" s="12" t="s">
        <v>427</v>
      </c>
      <c r="E60" s="12"/>
      <c r="F60" s="15" t="s">
        <v>428</v>
      </c>
      <c r="G60" s="16" t="s">
        <v>71</v>
      </c>
      <c r="H60" s="16">
        <v>210</v>
      </c>
      <c r="I60" s="16" t="s">
        <v>112</v>
      </c>
      <c r="J60" s="15" t="s">
        <v>36</v>
      </c>
      <c r="K60" s="10" t="s">
        <v>429</v>
      </c>
      <c r="L60" s="10" t="s">
        <v>448</v>
      </c>
      <c r="M60" s="10" t="s">
        <v>469</v>
      </c>
      <c r="N60" s="16" t="s">
        <v>111</v>
      </c>
      <c r="O60" s="10" t="s">
        <v>11</v>
      </c>
      <c r="P60" s="16" t="s">
        <v>558</v>
      </c>
      <c r="Q60" s="123" t="s">
        <v>430</v>
      </c>
      <c r="R60" s="15" t="s">
        <v>251</v>
      </c>
      <c r="S60" s="12">
        <v>39124</v>
      </c>
      <c r="T60" s="10" t="s">
        <v>252</v>
      </c>
      <c r="U60" s="44" t="s">
        <v>72</v>
      </c>
    </row>
    <row r="61" spans="2:21" s="23" customFormat="1" ht="12.75">
      <c r="B61" s="1"/>
      <c r="C61" s="25"/>
      <c r="D61" s="25"/>
      <c r="E61" s="25"/>
      <c r="F61" s="26"/>
      <c r="G61" s="27"/>
      <c r="H61" s="27"/>
      <c r="I61" s="27"/>
      <c r="J61" s="26"/>
      <c r="K61" s="28"/>
      <c r="L61" s="28"/>
      <c r="M61" s="28"/>
      <c r="N61" s="27"/>
      <c r="O61" s="28"/>
      <c r="P61" s="27"/>
      <c r="Q61" s="125"/>
      <c r="R61" s="30"/>
      <c r="S61" s="31"/>
      <c r="T61" s="32"/>
      <c r="U61" s="33"/>
    </row>
    <row r="62" spans="2:21" s="23" customFormat="1" ht="63.75">
      <c r="B62" s="49" t="s">
        <v>90</v>
      </c>
      <c r="C62" s="12">
        <v>39113</v>
      </c>
      <c r="D62" s="12">
        <v>39114</v>
      </c>
      <c r="E62" s="12"/>
      <c r="F62" s="15" t="s">
        <v>26</v>
      </c>
      <c r="G62" s="16" t="s">
        <v>26</v>
      </c>
      <c r="H62" s="15"/>
      <c r="I62" s="15"/>
      <c r="J62" s="15" t="s">
        <v>13</v>
      </c>
      <c r="K62" s="10" t="s">
        <v>248</v>
      </c>
      <c r="L62" s="10" t="s">
        <v>471</v>
      </c>
      <c r="M62" s="10" t="s">
        <v>300</v>
      </c>
      <c r="N62" s="16" t="s">
        <v>31</v>
      </c>
      <c r="O62" s="10" t="s">
        <v>11</v>
      </c>
      <c r="P62" s="16" t="s">
        <v>558</v>
      </c>
      <c r="Q62" s="126" t="s">
        <v>172</v>
      </c>
      <c r="R62" s="9" t="s">
        <v>249</v>
      </c>
      <c r="S62" s="13" t="s">
        <v>26</v>
      </c>
      <c r="T62" s="21" t="s">
        <v>170</v>
      </c>
      <c r="U62" s="45" t="s">
        <v>173</v>
      </c>
    </row>
    <row r="63" spans="2:21" s="23" customFormat="1" ht="63.75">
      <c r="B63" s="49" t="s">
        <v>90</v>
      </c>
      <c r="C63" s="12" t="s">
        <v>245</v>
      </c>
      <c r="D63" s="12">
        <v>39112</v>
      </c>
      <c r="E63" s="12"/>
      <c r="F63" s="15" t="s">
        <v>26</v>
      </c>
      <c r="G63" s="16" t="s">
        <v>26</v>
      </c>
      <c r="H63" s="15"/>
      <c r="I63" s="15"/>
      <c r="J63" s="15" t="s">
        <v>13</v>
      </c>
      <c r="K63" s="10" t="s">
        <v>246</v>
      </c>
      <c r="L63" s="10" t="s">
        <v>471</v>
      </c>
      <c r="M63" s="10" t="s">
        <v>300</v>
      </c>
      <c r="N63" s="16" t="s">
        <v>31</v>
      </c>
      <c r="O63" s="10" t="s">
        <v>11</v>
      </c>
      <c r="P63" s="16" t="s">
        <v>558</v>
      </c>
      <c r="Q63" s="126" t="s">
        <v>172</v>
      </c>
      <c r="R63" s="9" t="s">
        <v>249</v>
      </c>
      <c r="S63" s="13" t="s">
        <v>26</v>
      </c>
      <c r="T63" s="21" t="s">
        <v>170</v>
      </c>
      <c r="U63" s="45" t="s">
        <v>173</v>
      </c>
    </row>
    <row r="64" spans="2:21" s="23" customFormat="1" ht="76.5">
      <c r="B64" s="49" t="s">
        <v>90</v>
      </c>
      <c r="C64" s="12">
        <v>39107</v>
      </c>
      <c r="D64" s="12">
        <v>39107</v>
      </c>
      <c r="E64" s="12"/>
      <c r="F64" s="15" t="s">
        <v>26</v>
      </c>
      <c r="G64" s="16" t="s">
        <v>26</v>
      </c>
      <c r="H64" s="15"/>
      <c r="I64" s="15"/>
      <c r="J64" s="15" t="s">
        <v>199</v>
      </c>
      <c r="K64" s="10" t="s">
        <v>243</v>
      </c>
      <c r="L64" s="24" t="s">
        <v>472</v>
      </c>
      <c r="M64" s="10" t="s">
        <v>294</v>
      </c>
      <c r="N64" s="16" t="s">
        <v>244</v>
      </c>
      <c r="O64" s="10" t="s">
        <v>11</v>
      </c>
      <c r="P64" s="16" t="s">
        <v>558</v>
      </c>
      <c r="Q64" s="123" t="s">
        <v>274</v>
      </c>
      <c r="R64" s="15" t="s">
        <v>251</v>
      </c>
      <c r="S64" s="12">
        <v>39124</v>
      </c>
      <c r="T64" s="10" t="s">
        <v>252</v>
      </c>
      <c r="U64" s="44" t="s">
        <v>72</v>
      </c>
    </row>
    <row r="65" spans="2:21" s="23" customFormat="1" ht="89.25">
      <c r="B65" s="49" t="s">
        <v>90</v>
      </c>
      <c r="C65" s="12">
        <v>39106</v>
      </c>
      <c r="D65" s="12">
        <v>39106</v>
      </c>
      <c r="E65" s="12"/>
      <c r="F65" s="15" t="s">
        <v>123</v>
      </c>
      <c r="G65" s="16" t="s">
        <v>241</v>
      </c>
      <c r="H65" s="16">
        <v>180</v>
      </c>
      <c r="I65" s="16" t="s">
        <v>112</v>
      </c>
      <c r="J65" s="15" t="s">
        <v>144</v>
      </c>
      <c r="K65" s="10" t="s">
        <v>242</v>
      </c>
      <c r="L65" s="10" t="s">
        <v>449</v>
      </c>
      <c r="M65" s="10" t="s">
        <v>469</v>
      </c>
      <c r="N65" s="16" t="s">
        <v>111</v>
      </c>
      <c r="O65" s="10" t="s">
        <v>11</v>
      </c>
      <c r="P65" s="16" t="s">
        <v>558</v>
      </c>
      <c r="Q65" s="127" t="s">
        <v>116</v>
      </c>
      <c r="R65" s="9" t="s">
        <v>16</v>
      </c>
      <c r="S65" s="12">
        <v>39106</v>
      </c>
      <c r="T65" s="20" t="s">
        <v>117</v>
      </c>
      <c r="U65" s="44" t="s">
        <v>247</v>
      </c>
    </row>
    <row r="66" spans="2:21" s="23" customFormat="1" ht="89.25">
      <c r="B66" s="49" t="s">
        <v>90</v>
      </c>
      <c r="C66" s="12">
        <v>39104</v>
      </c>
      <c r="D66" s="12">
        <v>39104</v>
      </c>
      <c r="E66" s="12"/>
      <c r="F66" s="15" t="s">
        <v>239</v>
      </c>
      <c r="G66" s="16" t="s">
        <v>240</v>
      </c>
      <c r="H66" s="16">
        <v>112</v>
      </c>
      <c r="I66" s="16" t="s">
        <v>112</v>
      </c>
      <c r="J66" s="15" t="s">
        <v>144</v>
      </c>
      <c r="K66" s="10" t="s">
        <v>79</v>
      </c>
      <c r="L66" s="10" t="s">
        <v>449</v>
      </c>
      <c r="M66" s="10" t="s">
        <v>469</v>
      </c>
      <c r="N66" s="16" t="s">
        <v>111</v>
      </c>
      <c r="O66" s="10" t="s">
        <v>11</v>
      </c>
      <c r="P66" s="16" t="s">
        <v>558</v>
      </c>
      <c r="Q66" s="127" t="s">
        <v>116</v>
      </c>
      <c r="R66" s="9" t="s">
        <v>16</v>
      </c>
      <c r="S66" s="12">
        <v>39104</v>
      </c>
      <c r="T66" s="20" t="s">
        <v>117</v>
      </c>
      <c r="U66" s="44" t="s">
        <v>247</v>
      </c>
    </row>
    <row r="67" spans="2:21" s="23" customFormat="1" ht="38.25">
      <c r="B67" s="60" t="s">
        <v>90</v>
      </c>
      <c r="C67" s="57">
        <v>39103</v>
      </c>
      <c r="D67" s="57" t="s">
        <v>237</v>
      </c>
      <c r="E67" s="57"/>
      <c r="F67" s="58" t="s">
        <v>107</v>
      </c>
      <c r="G67" s="59" t="s">
        <v>238</v>
      </c>
      <c r="H67" s="59">
        <v>330</v>
      </c>
      <c r="I67" s="60" t="s">
        <v>112</v>
      </c>
      <c r="J67" s="58" t="s">
        <v>112</v>
      </c>
      <c r="K67" s="61" t="s">
        <v>113</v>
      </c>
      <c r="L67" s="61" t="s">
        <v>26</v>
      </c>
      <c r="M67" s="61" t="s">
        <v>26</v>
      </c>
      <c r="N67" s="59" t="s">
        <v>110</v>
      </c>
      <c r="O67" s="61" t="s">
        <v>138</v>
      </c>
      <c r="P67" s="59" t="s">
        <v>558</v>
      </c>
      <c r="Q67" s="124" t="s">
        <v>26</v>
      </c>
      <c r="R67" s="58" t="s">
        <v>26</v>
      </c>
      <c r="S67" s="57">
        <v>39103</v>
      </c>
      <c r="T67" s="61"/>
      <c r="U67" s="44" t="s">
        <v>72</v>
      </c>
    </row>
    <row r="68" spans="2:21" s="23" customFormat="1" ht="25.5">
      <c r="B68" s="49" t="s">
        <v>90</v>
      </c>
      <c r="C68" s="12">
        <v>39100</v>
      </c>
      <c r="D68" s="12">
        <v>39100</v>
      </c>
      <c r="E68" s="12"/>
      <c r="F68" s="12" t="s">
        <v>107</v>
      </c>
      <c r="G68" s="15" t="s">
        <v>179</v>
      </c>
      <c r="H68" s="16">
        <v>45</v>
      </c>
      <c r="I68" s="16" t="s">
        <v>137</v>
      </c>
      <c r="J68" s="15" t="s">
        <v>137</v>
      </c>
      <c r="K68" s="10" t="s">
        <v>227</v>
      </c>
      <c r="L68" s="10" t="s">
        <v>468</v>
      </c>
      <c r="M68" s="10" t="s">
        <v>469</v>
      </c>
      <c r="N68" s="16" t="s">
        <v>111</v>
      </c>
      <c r="O68" s="10" t="s">
        <v>11</v>
      </c>
      <c r="P68" s="16" t="s">
        <v>558</v>
      </c>
      <c r="Q68" s="123" t="s">
        <v>228</v>
      </c>
      <c r="R68" s="15" t="s">
        <v>229</v>
      </c>
      <c r="S68" s="12">
        <v>39100</v>
      </c>
      <c r="T68" s="10"/>
      <c r="U68" s="44" t="s">
        <v>72</v>
      </c>
    </row>
    <row r="69" spans="2:21" s="23" customFormat="1" ht="63.75">
      <c r="B69" s="49" t="s">
        <v>90</v>
      </c>
      <c r="C69" s="12" t="s">
        <v>236</v>
      </c>
      <c r="D69" s="12" t="s">
        <v>232</v>
      </c>
      <c r="E69" s="12"/>
      <c r="F69" s="15" t="s">
        <v>26</v>
      </c>
      <c r="G69" s="16" t="s">
        <v>26</v>
      </c>
      <c r="H69" s="15"/>
      <c r="I69" s="15"/>
      <c r="J69" s="15" t="s">
        <v>13</v>
      </c>
      <c r="K69" s="10" t="s">
        <v>233</v>
      </c>
      <c r="L69" s="10" t="s">
        <v>471</v>
      </c>
      <c r="M69" s="10" t="s">
        <v>294</v>
      </c>
      <c r="N69" s="16" t="s">
        <v>201</v>
      </c>
      <c r="O69" s="10" t="s">
        <v>11</v>
      </c>
      <c r="P69" s="16" t="s">
        <v>558</v>
      </c>
      <c r="Q69" s="128" t="s">
        <v>235</v>
      </c>
      <c r="R69" s="16" t="s">
        <v>234</v>
      </c>
      <c r="S69" s="12">
        <v>39105</v>
      </c>
      <c r="T69" s="21" t="s">
        <v>170</v>
      </c>
      <c r="U69" s="45" t="s">
        <v>173</v>
      </c>
    </row>
    <row r="70" spans="2:21" s="23" customFormat="1" ht="25.5">
      <c r="B70" s="60" t="s">
        <v>90</v>
      </c>
      <c r="C70" s="57">
        <v>39096</v>
      </c>
      <c r="D70" s="57" t="s">
        <v>224</v>
      </c>
      <c r="E70" s="57"/>
      <c r="F70" s="58" t="s">
        <v>107</v>
      </c>
      <c r="G70" s="59" t="s">
        <v>225</v>
      </c>
      <c r="H70" s="59">
        <v>210</v>
      </c>
      <c r="I70" s="60" t="s">
        <v>112</v>
      </c>
      <c r="J70" s="58" t="s">
        <v>112</v>
      </c>
      <c r="K70" s="61" t="s">
        <v>113</v>
      </c>
      <c r="L70" s="61" t="s">
        <v>26</v>
      </c>
      <c r="M70" s="61" t="s">
        <v>26</v>
      </c>
      <c r="N70" s="59" t="s">
        <v>110</v>
      </c>
      <c r="O70" s="61" t="s">
        <v>138</v>
      </c>
      <c r="P70" s="59" t="s">
        <v>558</v>
      </c>
      <c r="Q70" s="124" t="s">
        <v>26</v>
      </c>
      <c r="R70" s="58" t="s">
        <v>26</v>
      </c>
      <c r="S70" s="57">
        <v>39096</v>
      </c>
      <c r="T70" s="61" t="s">
        <v>226</v>
      </c>
      <c r="U70" s="44" t="s">
        <v>72</v>
      </c>
    </row>
    <row r="71" spans="2:21" s="23" customFormat="1" ht="76.5">
      <c r="B71" s="49" t="s">
        <v>90</v>
      </c>
      <c r="C71" s="12">
        <v>39092</v>
      </c>
      <c r="D71" s="12" t="s">
        <v>279</v>
      </c>
      <c r="E71" s="12"/>
      <c r="F71" s="15" t="s">
        <v>26</v>
      </c>
      <c r="G71" s="16" t="s">
        <v>26</v>
      </c>
      <c r="H71" s="15"/>
      <c r="I71" s="15"/>
      <c r="J71" s="15" t="s">
        <v>137</v>
      </c>
      <c r="K71" s="10" t="s">
        <v>222</v>
      </c>
      <c r="L71" s="46" t="s">
        <v>445</v>
      </c>
      <c r="M71" s="10" t="s">
        <v>302</v>
      </c>
      <c r="N71" s="16" t="s">
        <v>65</v>
      </c>
      <c r="O71" s="10" t="s">
        <v>42</v>
      </c>
      <c r="P71" s="16" t="s">
        <v>558</v>
      </c>
      <c r="Q71" s="123" t="s">
        <v>220</v>
      </c>
      <c r="R71" s="15" t="s">
        <v>221</v>
      </c>
      <c r="S71" s="12">
        <v>39124</v>
      </c>
      <c r="T71" s="10" t="s">
        <v>223</v>
      </c>
      <c r="U71" s="44" t="s">
        <v>72</v>
      </c>
    </row>
    <row r="72" spans="2:21" s="23" customFormat="1" ht="25.5">
      <c r="B72" s="49" t="s">
        <v>90</v>
      </c>
      <c r="C72" s="12">
        <v>39091</v>
      </c>
      <c r="D72" s="12">
        <v>39091</v>
      </c>
      <c r="E72" s="12"/>
      <c r="F72" s="15" t="s">
        <v>216</v>
      </c>
      <c r="G72" s="16" t="s">
        <v>217</v>
      </c>
      <c r="H72" s="16">
        <v>17</v>
      </c>
      <c r="I72" s="16" t="s">
        <v>137</v>
      </c>
      <c r="J72" s="15" t="s">
        <v>137</v>
      </c>
      <c r="K72" s="10" t="s">
        <v>218</v>
      </c>
      <c r="L72" s="10" t="s">
        <v>468</v>
      </c>
      <c r="M72" s="10" t="s">
        <v>469</v>
      </c>
      <c r="N72" s="16" t="s">
        <v>111</v>
      </c>
      <c r="O72" s="10" t="s">
        <v>11</v>
      </c>
      <c r="P72" s="16" t="s">
        <v>558</v>
      </c>
      <c r="Q72" s="123" t="s">
        <v>219</v>
      </c>
      <c r="R72" s="15" t="s">
        <v>250</v>
      </c>
      <c r="S72" s="12">
        <v>39091</v>
      </c>
      <c r="T72" s="10"/>
      <c r="U72" s="44" t="s">
        <v>72</v>
      </c>
    </row>
    <row r="73" spans="2:21" s="23" customFormat="1" ht="63.75">
      <c r="B73" s="49" t="s">
        <v>90</v>
      </c>
      <c r="C73" s="12">
        <v>39090</v>
      </c>
      <c r="D73" s="12">
        <v>39090</v>
      </c>
      <c r="E73" s="12"/>
      <c r="F73" s="15" t="s">
        <v>211</v>
      </c>
      <c r="G73" s="16" t="s">
        <v>212</v>
      </c>
      <c r="H73" s="16">
        <v>195</v>
      </c>
      <c r="I73" s="16" t="s">
        <v>112</v>
      </c>
      <c r="J73" s="15" t="s">
        <v>13</v>
      </c>
      <c r="K73" s="10" t="s">
        <v>213</v>
      </c>
      <c r="L73" s="10" t="s">
        <v>468</v>
      </c>
      <c r="M73" s="10" t="s">
        <v>469</v>
      </c>
      <c r="N73" s="16" t="s">
        <v>111</v>
      </c>
      <c r="O73" s="10" t="s">
        <v>11</v>
      </c>
      <c r="P73" s="16" t="s">
        <v>558</v>
      </c>
      <c r="Q73" s="123" t="s">
        <v>214</v>
      </c>
      <c r="R73" s="15" t="s">
        <v>215</v>
      </c>
      <c r="S73" s="12" t="s">
        <v>24</v>
      </c>
      <c r="T73" s="21" t="s">
        <v>170</v>
      </c>
      <c r="U73" s="45" t="s">
        <v>173</v>
      </c>
    </row>
    <row r="74" spans="2:21" s="23" customFormat="1" ht="63.75">
      <c r="B74" s="49" t="s">
        <v>90</v>
      </c>
      <c r="C74" s="12">
        <v>39087</v>
      </c>
      <c r="D74" s="12">
        <v>39087</v>
      </c>
      <c r="E74" s="12"/>
      <c r="F74" s="15" t="s">
        <v>205</v>
      </c>
      <c r="G74" s="16" t="s">
        <v>206</v>
      </c>
      <c r="H74" s="16">
        <v>270</v>
      </c>
      <c r="I74" s="16" t="s">
        <v>112</v>
      </c>
      <c r="J74" s="15" t="s">
        <v>13</v>
      </c>
      <c r="K74" s="10" t="s">
        <v>207</v>
      </c>
      <c r="L74" s="10" t="s">
        <v>468</v>
      </c>
      <c r="M74" s="10" t="s">
        <v>469</v>
      </c>
      <c r="N74" s="16" t="s">
        <v>111</v>
      </c>
      <c r="O74" s="10" t="s">
        <v>11</v>
      </c>
      <c r="P74" s="16" t="s">
        <v>558</v>
      </c>
      <c r="Q74" s="126" t="s">
        <v>172</v>
      </c>
      <c r="R74" s="9" t="s">
        <v>249</v>
      </c>
      <c r="S74" s="13" t="s">
        <v>24</v>
      </c>
      <c r="T74" s="21" t="s">
        <v>170</v>
      </c>
      <c r="U74" s="45" t="s">
        <v>173</v>
      </c>
    </row>
    <row r="75" spans="2:21" s="23" customFormat="1" ht="25.5">
      <c r="B75" s="49" t="s">
        <v>90</v>
      </c>
      <c r="C75" s="12">
        <v>39087</v>
      </c>
      <c r="D75" s="12">
        <v>39087</v>
      </c>
      <c r="E75" s="12"/>
      <c r="F75" s="15" t="s">
        <v>26</v>
      </c>
      <c r="G75" s="16" t="s">
        <v>26</v>
      </c>
      <c r="H75" s="15"/>
      <c r="I75" s="15"/>
      <c r="J75" s="15" t="s">
        <v>137</v>
      </c>
      <c r="K75" s="10" t="s">
        <v>208</v>
      </c>
      <c r="L75" s="46" t="s">
        <v>445</v>
      </c>
      <c r="M75" s="10" t="s">
        <v>290</v>
      </c>
      <c r="N75" s="16" t="s">
        <v>135</v>
      </c>
      <c r="O75" s="10" t="s">
        <v>42</v>
      </c>
      <c r="P75" s="16" t="s">
        <v>558</v>
      </c>
      <c r="Q75" s="123" t="s">
        <v>209</v>
      </c>
      <c r="R75" s="15" t="s">
        <v>210</v>
      </c>
      <c r="S75" s="12">
        <v>39087</v>
      </c>
      <c r="T75" s="10"/>
      <c r="U75" s="44" t="s">
        <v>72</v>
      </c>
    </row>
    <row r="76" spans="2:21" s="23" customFormat="1" ht="63.75">
      <c r="B76" s="49" t="s">
        <v>90</v>
      </c>
      <c r="C76" s="12">
        <v>39085</v>
      </c>
      <c r="D76" s="12">
        <v>39086</v>
      </c>
      <c r="E76" s="12"/>
      <c r="F76" s="15" t="s">
        <v>26</v>
      </c>
      <c r="G76" s="16" t="s">
        <v>26</v>
      </c>
      <c r="H76" s="15"/>
      <c r="I76" s="15"/>
      <c r="J76" s="15" t="s">
        <v>199</v>
      </c>
      <c r="K76" s="10" t="s">
        <v>200</v>
      </c>
      <c r="L76" s="10" t="s">
        <v>289</v>
      </c>
      <c r="M76" s="10" t="s">
        <v>294</v>
      </c>
      <c r="N76" s="16" t="s">
        <v>201</v>
      </c>
      <c r="O76" s="10" t="s">
        <v>11</v>
      </c>
      <c r="P76" s="16" t="s">
        <v>558</v>
      </c>
      <c r="Q76" s="123" t="s">
        <v>202</v>
      </c>
      <c r="R76" s="10" t="s">
        <v>203</v>
      </c>
      <c r="S76" s="12">
        <v>39108</v>
      </c>
      <c r="T76" s="10" t="s">
        <v>204</v>
      </c>
      <c r="U76" s="44" t="s">
        <v>72</v>
      </c>
    </row>
    <row r="77" spans="2:21" s="23" customFormat="1" ht="76.5">
      <c r="B77" s="49" t="s">
        <v>90</v>
      </c>
      <c r="C77" s="12">
        <v>39085</v>
      </c>
      <c r="D77" s="12">
        <v>39086</v>
      </c>
      <c r="E77" s="12"/>
      <c r="F77" s="15" t="s">
        <v>193</v>
      </c>
      <c r="G77" s="16" t="s">
        <v>194</v>
      </c>
      <c r="H77" s="16">
        <v>130</v>
      </c>
      <c r="I77" s="16" t="s">
        <v>112</v>
      </c>
      <c r="J77" s="15" t="s">
        <v>13</v>
      </c>
      <c r="K77" s="10" t="s">
        <v>195</v>
      </c>
      <c r="L77" s="10" t="s">
        <v>468</v>
      </c>
      <c r="M77" s="10" t="s">
        <v>469</v>
      </c>
      <c r="N77" s="16" t="s">
        <v>111</v>
      </c>
      <c r="O77" s="10" t="s">
        <v>11</v>
      </c>
      <c r="P77" s="16" t="s">
        <v>558</v>
      </c>
      <c r="Q77" s="123" t="s">
        <v>196</v>
      </c>
      <c r="R77" s="15" t="s">
        <v>197</v>
      </c>
      <c r="S77" s="12">
        <v>39085</v>
      </c>
      <c r="T77" s="10" t="s">
        <v>198</v>
      </c>
      <c r="U77" s="44" t="s">
        <v>72</v>
      </c>
    </row>
    <row r="78" spans="2:21" s="23" customFormat="1" ht="38.25">
      <c r="B78" s="49" t="s">
        <v>90</v>
      </c>
      <c r="C78" s="12">
        <v>39084</v>
      </c>
      <c r="D78" s="12" t="s">
        <v>187</v>
      </c>
      <c r="E78" s="12"/>
      <c r="F78" s="15" t="s">
        <v>185</v>
      </c>
      <c r="G78" s="16" t="s">
        <v>186</v>
      </c>
      <c r="H78" s="16">
        <v>750</v>
      </c>
      <c r="I78" s="16" t="s">
        <v>112</v>
      </c>
      <c r="J78" s="15" t="s">
        <v>188</v>
      </c>
      <c r="K78" s="10" t="s">
        <v>189</v>
      </c>
      <c r="L78" s="10" t="s">
        <v>289</v>
      </c>
      <c r="M78" s="10" t="s">
        <v>469</v>
      </c>
      <c r="N78" s="16" t="s">
        <v>111</v>
      </c>
      <c r="O78" s="10" t="s">
        <v>11</v>
      </c>
      <c r="P78" s="16" t="s">
        <v>558</v>
      </c>
      <c r="Q78" s="123" t="s">
        <v>190</v>
      </c>
      <c r="R78" s="15" t="s">
        <v>191</v>
      </c>
      <c r="S78" s="12">
        <v>39085</v>
      </c>
      <c r="T78" s="10" t="s">
        <v>192</v>
      </c>
      <c r="U78" s="44" t="s">
        <v>72</v>
      </c>
    </row>
    <row r="79" spans="2:21" s="23" customFormat="1" ht="12.75">
      <c r="B79" s="25"/>
      <c r="C79" s="25"/>
      <c r="D79" s="25"/>
      <c r="E79" s="25"/>
      <c r="F79" s="26"/>
      <c r="G79" s="27"/>
      <c r="H79" s="27"/>
      <c r="I79" s="27"/>
      <c r="J79" s="26"/>
      <c r="K79" s="26"/>
      <c r="L79" s="26"/>
      <c r="M79" s="28"/>
      <c r="N79" s="27"/>
      <c r="O79" s="28"/>
      <c r="P79" s="27"/>
      <c r="Q79" s="29"/>
      <c r="R79" s="30"/>
      <c r="S79" s="31"/>
      <c r="T79" s="32"/>
      <c r="U79" s="33"/>
    </row>
    <row r="80" ht="12.75"/>
    <row r="81" ht="12.75"/>
    <row r="82" ht="12.75"/>
    <row r="83" ht="12.75"/>
    <row r="84" ht="12.75"/>
  </sheetData>
  <sheetProtection/>
  <autoFilter ref="A3:U7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21" sqref="G21:G22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ht="23.25" customHeight="1">
      <c r="A1" s="6" t="s">
        <v>296</v>
      </c>
    </row>
    <row r="2" ht="23.25" customHeight="1" thickBot="1">
      <c r="A2" s="148" t="s">
        <v>514</v>
      </c>
    </row>
    <row r="3" spans="1:7" ht="22.5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177" t="s">
        <v>88</v>
      </c>
      <c r="G3" s="180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178">
        <v>1637</v>
      </c>
      <c r="G4" s="181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179">
        <v>365</v>
      </c>
      <c r="G5" s="181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179">
        <v>0</v>
      </c>
      <c r="G6" s="182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179">
        <v>0</v>
      </c>
      <c r="G7" s="182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179">
        <v>0</v>
      </c>
      <c r="G8" s="182">
        <f t="shared" si="0"/>
        <v>1</v>
      </c>
    </row>
    <row r="9" spans="1:7" ht="23.25" customHeight="1">
      <c r="A9" s="208" t="s">
        <v>513</v>
      </c>
      <c r="B9" s="208" t="s">
        <v>91</v>
      </c>
      <c r="C9" s="40">
        <f>SUM(C4:C8)</f>
        <v>217440</v>
      </c>
      <c r="D9" s="210">
        <f>SUM(D4:D8)</f>
        <v>6395</v>
      </c>
      <c r="E9" s="210">
        <f>C9-D9</f>
        <v>211045</v>
      </c>
      <c r="F9" s="204">
        <f>SUM(F4:F8)</f>
        <v>2002</v>
      </c>
      <c r="G9" s="212">
        <f t="shared" si="0"/>
        <v>0.990513871449217</v>
      </c>
    </row>
    <row r="10" spans="1:7" ht="23.25" customHeight="1" thickBot="1">
      <c r="A10" s="209"/>
      <c r="B10" s="209"/>
      <c r="C10" s="41" t="s">
        <v>485</v>
      </c>
      <c r="D10" s="211"/>
      <c r="E10" s="211"/>
      <c r="F10" s="205"/>
      <c r="G10" s="207"/>
    </row>
    <row r="11" spans="1:7" ht="23.25" customHeight="1">
      <c r="A11" s="144"/>
      <c r="B11" s="144"/>
      <c r="C11" s="144"/>
      <c r="D11" s="145"/>
      <c r="E11" s="145"/>
      <c r="F11" s="146"/>
      <c r="G11" s="147"/>
    </row>
    <row r="12" spans="1:7" ht="23.25" customHeight="1" thickBot="1">
      <c r="A12" s="148" t="s">
        <v>515</v>
      </c>
      <c r="B12" s="144"/>
      <c r="C12" s="144"/>
      <c r="D12" s="145"/>
      <c r="E12" s="145"/>
      <c r="F12" s="146"/>
      <c r="G12" s="147"/>
    </row>
    <row r="13" spans="1:7" ht="22.5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>(E15-F15)/E15</f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>(E16-F16)/E16</f>
        <v>0.9962335216572504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v>1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/>
      <c r="E18" s="38">
        <f t="shared" si="1"/>
        <v>44640</v>
      </c>
      <c r="F18" s="38"/>
      <c r="G18" s="43">
        <v>0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/>
      <c r="E19" s="38">
        <f t="shared" si="1"/>
        <v>43200</v>
      </c>
      <c r="F19" s="38"/>
      <c r="G19" s="43">
        <v>0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/>
      <c r="E20" s="38">
        <f t="shared" si="1"/>
        <v>44640</v>
      </c>
      <c r="F20" s="38"/>
      <c r="G20" s="80">
        <v>0</v>
      </c>
    </row>
    <row r="21" spans="1:7" ht="23.25" customHeight="1">
      <c r="A21" s="208" t="s">
        <v>568</v>
      </c>
      <c r="B21" s="208" t="s">
        <v>91</v>
      </c>
      <c r="C21" s="40">
        <f>C9+SUM(C14:C17)</f>
        <v>393120</v>
      </c>
      <c r="D21" s="210">
        <f>D9+SUM(D14:D20)</f>
        <v>19280</v>
      </c>
      <c r="E21" s="210">
        <f>C21-D21</f>
        <v>373840</v>
      </c>
      <c r="F21" s="204">
        <f>F9+SUM(F14:F20)</f>
        <v>3367</v>
      </c>
      <c r="G21" s="206">
        <f>(E21-F21)/E21</f>
        <v>0.9909934731435909</v>
      </c>
    </row>
    <row r="22" spans="1:7" ht="23.25" customHeight="1" thickBot="1">
      <c r="A22" s="209"/>
      <c r="B22" s="209"/>
      <c r="C22" s="41" t="s">
        <v>631</v>
      </c>
      <c r="D22" s="211"/>
      <c r="E22" s="211"/>
      <c r="F22" s="205"/>
      <c r="G22" s="207"/>
    </row>
  </sheetData>
  <sheetProtection/>
  <mergeCells count="12"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343</v>
      </c>
    </row>
    <row r="2" spans="1:7" ht="23.25" customHeight="1" thickBot="1">
      <c r="A2" s="148" t="s">
        <v>517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2"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96</v>
      </c>
      <c r="B9" s="34" t="s">
        <v>525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3">
        <v>1260</v>
      </c>
    </row>
    <row r="10" spans="1:9" ht="23.25" customHeight="1" thickBot="1">
      <c r="A10" s="34" t="s">
        <v>97</v>
      </c>
      <c r="B10" s="34" t="s">
        <v>525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3">
        <v>1320</v>
      </c>
    </row>
    <row r="11" spans="1:9" ht="23.25" customHeight="1" thickBot="1">
      <c r="A11" s="34" t="s">
        <v>98</v>
      </c>
      <c r="B11" s="34" t="s">
        <v>525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3">
        <v>1380</v>
      </c>
    </row>
    <row r="12" spans="1:9" ht="23.25" customHeight="1" thickBot="1">
      <c r="A12" s="34" t="s">
        <v>99</v>
      </c>
      <c r="B12" s="34" t="s">
        <v>525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3">
        <v>1200</v>
      </c>
    </row>
    <row r="13" spans="1:9" ht="23.25" customHeight="1" thickBot="1">
      <c r="A13" s="37" t="s">
        <v>100</v>
      </c>
      <c r="B13" s="34" t="s">
        <v>525</v>
      </c>
      <c r="C13" s="35">
        <f t="shared" si="2"/>
        <v>16560</v>
      </c>
      <c r="D13" s="37"/>
      <c r="E13" s="38">
        <f t="shared" si="0"/>
        <v>16560</v>
      </c>
      <c r="F13" s="38"/>
      <c r="G13" s="43">
        <v>0</v>
      </c>
      <c r="H13">
        <v>23</v>
      </c>
      <c r="I13" s="143">
        <v>1380</v>
      </c>
    </row>
    <row r="14" spans="1:9" ht="23.25" customHeight="1" thickBot="1">
      <c r="A14" s="37" t="s">
        <v>128</v>
      </c>
      <c r="B14" s="34" t="s">
        <v>525</v>
      </c>
      <c r="C14" s="35">
        <f t="shared" si="2"/>
        <v>14400</v>
      </c>
      <c r="D14" s="37"/>
      <c r="E14" s="38">
        <f t="shared" si="0"/>
        <v>14400</v>
      </c>
      <c r="F14" s="38"/>
      <c r="G14" s="43">
        <v>0</v>
      </c>
      <c r="H14">
        <v>20</v>
      </c>
      <c r="I14" s="143">
        <v>1200</v>
      </c>
    </row>
    <row r="15" spans="1:9" ht="23.25" customHeight="1" thickBot="1">
      <c r="A15" s="37" t="s">
        <v>129</v>
      </c>
      <c r="B15" s="34" t="s">
        <v>525</v>
      </c>
      <c r="C15" s="35">
        <f t="shared" si="2"/>
        <v>12960</v>
      </c>
      <c r="D15" s="38"/>
      <c r="E15" s="38">
        <f t="shared" si="0"/>
        <v>12960</v>
      </c>
      <c r="F15" s="38"/>
      <c r="G15" s="43">
        <v>0</v>
      </c>
      <c r="H15">
        <v>18</v>
      </c>
      <c r="I15" s="143">
        <v>1080</v>
      </c>
    </row>
    <row r="16" spans="1:7" ht="23.25" customHeight="1">
      <c r="A16" s="208" t="s">
        <v>516</v>
      </c>
      <c r="B16" s="208" t="s">
        <v>525</v>
      </c>
      <c r="C16" s="40">
        <f>SUM(C9:C12)</f>
        <v>61920</v>
      </c>
      <c r="D16" s="210">
        <f>SUM(D4:D15)</f>
        <v>315</v>
      </c>
      <c r="E16" s="210">
        <f>C16-D16</f>
        <v>61605</v>
      </c>
      <c r="F16" s="213">
        <f>SUM(F4:F15)</f>
        <v>1397</v>
      </c>
      <c r="G16" s="215">
        <f>(E16-F16)/E16</f>
        <v>0.9773232692151611</v>
      </c>
    </row>
    <row r="17" spans="1:7" ht="23.25" customHeight="1" thickBot="1">
      <c r="A17" s="209"/>
      <c r="B17" s="209"/>
      <c r="C17" s="41" t="s">
        <v>633</v>
      </c>
      <c r="D17" s="211"/>
      <c r="E17" s="211"/>
      <c r="F17" s="214"/>
      <c r="G17" s="216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344</v>
      </c>
    </row>
    <row r="2" spans="1:7" ht="23.25" customHeight="1" thickBot="1">
      <c r="A2" s="148" t="s">
        <v>518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1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526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526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526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99</v>
      </c>
      <c r="B12" s="34" t="s">
        <v>526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v>1</v>
      </c>
    </row>
    <row r="13" spans="1:7" ht="23.25" customHeight="1" thickBot="1">
      <c r="A13" s="37" t="s">
        <v>100</v>
      </c>
      <c r="B13" s="34" t="s">
        <v>526</v>
      </c>
      <c r="C13" s="35">
        <v>44640</v>
      </c>
      <c r="D13" s="35"/>
      <c r="E13" s="38">
        <f t="shared" si="0"/>
        <v>44640</v>
      </c>
      <c r="F13" s="38"/>
      <c r="G13" s="43">
        <v>0</v>
      </c>
    </row>
    <row r="14" spans="1:7" ht="23.25" customHeight="1" thickBot="1">
      <c r="A14" s="37" t="s">
        <v>128</v>
      </c>
      <c r="B14" s="34" t="s">
        <v>526</v>
      </c>
      <c r="C14" s="35">
        <v>43200</v>
      </c>
      <c r="D14" s="35"/>
      <c r="E14" s="38">
        <f t="shared" si="0"/>
        <v>43200</v>
      </c>
      <c r="F14" s="38"/>
      <c r="G14" s="43">
        <v>0</v>
      </c>
    </row>
    <row r="15" spans="1:7" ht="23.25" customHeight="1" thickBot="1">
      <c r="A15" s="37" t="s">
        <v>129</v>
      </c>
      <c r="B15" s="34" t="s">
        <v>526</v>
      </c>
      <c r="C15" s="38">
        <v>44640</v>
      </c>
      <c r="D15" s="35"/>
      <c r="E15" s="38">
        <f t="shared" si="0"/>
        <v>44640</v>
      </c>
      <c r="F15" s="38"/>
      <c r="G15" s="43">
        <v>0</v>
      </c>
    </row>
    <row r="16" spans="1:7" ht="23.25" customHeight="1">
      <c r="A16" s="208" t="s">
        <v>516</v>
      </c>
      <c r="B16" s="208" t="s">
        <v>526</v>
      </c>
      <c r="C16" s="40">
        <f>SUM(C9:C12)</f>
        <v>175680</v>
      </c>
      <c r="D16" s="210">
        <f>SUM(D4:D15)</f>
        <v>13545</v>
      </c>
      <c r="E16" s="210">
        <f>C16-D16</f>
        <v>162135</v>
      </c>
      <c r="F16" s="213">
        <f>SUM(F4:F15)</f>
        <v>1145</v>
      </c>
      <c r="G16" s="215">
        <f>(E16-F16)/E16</f>
        <v>0.9929379837789496</v>
      </c>
    </row>
    <row r="17" spans="1:7" ht="23.25" customHeight="1" thickBot="1">
      <c r="A17" s="209"/>
      <c r="B17" s="209"/>
      <c r="C17" s="41" t="s">
        <v>633</v>
      </c>
      <c r="D17" s="211"/>
      <c r="E17" s="211"/>
      <c r="F17" s="214"/>
      <c r="G17" s="216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08" t="s">
        <v>101</v>
      </c>
      <c r="B15" s="208" t="s">
        <v>91</v>
      </c>
      <c r="C15" s="40">
        <f>SUM(C3:C14)</f>
        <v>525600</v>
      </c>
      <c r="D15" s="210">
        <f>SUM(D3:D14)</f>
        <v>13894</v>
      </c>
      <c r="E15" s="210">
        <f>C15-D15</f>
        <v>511706</v>
      </c>
      <c r="F15" s="208">
        <f>SUM(F3:F14)</f>
        <v>3700</v>
      </c>
      <c r="G15" s="215">
        <v>0.9927</v>
      </c>
    </row>
    <row r="16" spans="1:7" ht="23.25" customHeight="1" thickBot="1">
      <c r="A16" s="209"/>
      <c r="B16" s="209"/>
      <c r="C16" s="41" t="s">
        <v>130</v>
      </c>
      <c r="D16" s="211"/>
      <c r="E16" s="211"/>
      <c r="F16" s="209"/>
      <c r="G16" s="21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Brennan</cp:lastModifiedBy>
  <cp:lastPrinted>2007-09-26T03:32:25Z</cp:lastPrinted>
  <dcterms:created xsi:type="dcterms:W3CDTF">2006-03-02T20:08:25Z</dcterms:created>
  <dcterms:modified xsi:type="dcterms:W3CDTF">2007-09-26T18:05:14Z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