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605" activeTab="4"/>
  </bookViews>
  <sheets>
    <sheet name="How To Use" sheetId="1" r:id="rId1"/>
    <sheet name="Annual Summary" sheetId="2" r:id="rId2"/>
    <sheet name="Monthly Summary" sheetId="3" r:id="rId3"/>
    <sheet name="2007 Detailed Incident Data" sheetId="4" r:id="rId4"/>
    <sheet name="2007 Retail Availability" sheetId="5" r:id="rId5"/>
    <sheet name="2007 MarkeTrak Availability" sheetId="6" r:id="rId6"/>
    <sheet name="2007 TML Availability" sheetId="7" r:id="rId7"/>
    <sheet name="2006 Detailed Incident Data " sheetId="8" r:id="rId8"/>
    <sheet name="2006 Retail Availability" sheetId="9" r:id="rId9"/>
  </sheets>
  <definedNames>
    <definedName name="_xlnm._FilterDatabase" localSheetId="7" hidden="1">'2006 Detailed Incident Data '!$A$3:$U$40</definedName>
    <definedName name="_xlnm._FilterDatabase" localSheetId="3" hidden="1">'2007 Detailed Incident Data'!$A$3:$U$65</definedName>
    <definedName name="OLE_LINK1" localSheetId="0">'How To Use'!$B$62</definedName>
  </definedNames>
  <calcPr fullCalcOnLoad="1"/>
</workbook>
</file>

<file path=xl/sharedStrings.xml><?xml version="1.0" encoding="utf-8"?>
<sst xmlns="http://schemas.openxmlformats.org/spreadsheetml/2006/main" count="1770" uniqueCount="574">
  <si>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</si>
  <si>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</si>
  <si>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</si>
  <si>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</si>
  <si>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</si>
  <si>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</si>
  <si>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</si>
  <si>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</si>
  <si>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</si>
  <si>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</si>
  <si>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</si>
  <si>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</si>
  <si>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</si>
  <si>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</si>
  <si>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</si>
  <si>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</si>
  <si>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</si>
  <si>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</si>
  <si>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</si>
  <si>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</si>
  <si>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</si>
  <si>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</si>
  <si>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</si>
  <si>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</si>
  <si>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</si>
  <si>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</si>
  <si>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</si>
  <si>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</si>
  <si>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</si>
  <si>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</si>
  <si>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</si>
  <si>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</si>
  <si>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</si>
  <si>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</si>
  <si>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</si>
  <si>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</si>
  <si>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</si>
  <si>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</si>
  <si>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</si>
  <si>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</si>
  <si>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</si>
  <si>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</si>
  <si>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</si>
  <si>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</si>
  <si>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</si>
  <si>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</si>
  <si>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</si>
  <si>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</si>
  <si>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</si>
  <si>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</si>
  <si>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</si>
  <si>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</si>
  <si>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</si>
  <si>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</si>
  <si>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</si>
  <si>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</si>
  <si>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</si>
  <si>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</si>
  <si>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</si>
  <si>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</si>
  <si>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</si>
  <si>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</si>
  <si>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</si>
  <si>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</si>
  <si>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</si>
  <si>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</si>
  <si>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</si>
  <si>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</si>
  <si>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</si>
  <si>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</si>
  <si>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</si>
  <si>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</si>
  <si>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</si>
  <si>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</si>
  <si>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</si>
  <si>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</si>
  <si>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</si>
  <si>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</si>
  <si>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</si>
  <si>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</si>
  <si>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</si>
  <si>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</si>
  <si>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</si>
  <si>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</si>
  <si>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</si>
  <si>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</si>
  <si>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</si>
  <si>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</si>
  <si>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</si>
  <si>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</si>
  <si>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</si>
  <si>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</si>
  <si>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</si>
  <si>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</si>
  <si>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</si>
  <si>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</si>
  <si>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</si>
  <si>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</si>
  <si>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</si>
  <si>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</si>
  <si>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</si>
  <si>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</si>
  <si>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</si>
  <si>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</si>
  <si>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</si>
  <si>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</si>
  <si>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</si>
  <si>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</si>
  <si>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</si>
  <si>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</si>
  <si>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</si>
  <si>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</si>
  <si>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</si>
  <si>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</si>
  <si>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</si>
  <si>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</si>
  <si>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</si>
  <si>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</si>
  <si>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</si>
  <si>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</si>
  <si>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</si>
  <si>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</si>
  <si>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</si>
  <si>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</si>
  <si>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</si>
  <si>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</si>
  <si>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</si>
  <si>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</si>
  <si>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</si>
  <si>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</si>
  <si>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</si>
  <si>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</si>
  <si>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</si>
  <si>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</si>
  <si>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</si>
  <si>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</si>
  <si>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</si>
  <si>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</si>
  <si>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</si>
  <si>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</si>
  <si>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</si>
  <si>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</si>
  <si>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</si>
  <si>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</si>
  <si>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</si>
  <si>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</si>
  <si>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</si>
  <si>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</si>
  <si>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</si>
  <si>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</si>
  <si>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</si>
  <si>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</si>
  <si>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</si>
  <si>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</si>
  <si>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</si>
  <si>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</si>
  <si>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</si>
  <si>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</si>
  <si>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</si>
  <si>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</si>
  <si>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</si>
  <si>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</si>
  <si>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</si>
  <si>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</si>
  <si>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</si>
  <si>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</si>
  <si>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</si>
  <si>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</si>
  <si>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</si>
  <si>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</si>
  <si>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</si>
  <si>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</si>
  <si>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</si>
  <si>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</si>
  <si>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</si>
  <si>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</si>
  <si>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</si>
  <si>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</si>
  <si>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</si>
  <si>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</si>
  <si>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</si>
  <si>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</si>
  <si>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</si>
  <si>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</si>
  <si>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</si>
  <si>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</si>
  <si>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</si>
  <si>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</si>
  <si>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</si>
  <si>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</si>
  <si>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</si>
  <si>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</si>
  <si>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</si>
  <si>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</si>
  <si>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</si>
  <si>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</si>
  <si>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</si>
  <si>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</si>
  <si>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</si>
  <si>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</si>
  <si>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</si>
  <si>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</si>
  <si>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</si>
  <si>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</si>
  <si>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</si>
  <si>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</si>
  <si>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</si>
  <si>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</si>
  <si>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</si>
  <si>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</si>
  <si>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</si>
  <si>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</si>
  <si>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</si>
  <si>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</si>
  <si>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</si>
  <si>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</si>
  <si>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</si>
  <si>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</si>
  <si>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</si>
  <si>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</si>
  <si>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</si>
  <si>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</si>
  <si>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</si>
  <si>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</si>
  <si>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</si>
  <si>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</si>
  <si>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</si>
  <si>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</si>
  <si>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</si>
  <si>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</si>
  <si>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</si>
  <si>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</si>
  <si>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</si>
  <si>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</si>
  <si>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</si>
  <si>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</si>
  <si>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</si>
  <si>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</si>
  <si>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</si>
  <si>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</si>
  <si>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</si>
  <si>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</si>
  <si>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</si>
  <si>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</si>
  <si>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</si>
  <si>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</si>
  <si>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</si>
  <si>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</si>
  <si>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</si>
  <si>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</si>
  <si>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</si>
  <si>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</si>
  <si>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</si>
  <si>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</si>
  <si>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</si>
  <si>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</si>
  <si>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</si>
  <si>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</si>
  <si>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</si>
  <si>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</si>
  <si>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</si>
  <si>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</si>
  <si>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</si>
  <si>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</si>
  <si>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</si>
  <si>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</si>
  <si>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</si>
  <si>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</si>
  <si>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</si>
  <si>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</si>
  <si>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</si>
  <si>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</si>
  <si>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</si>
  <si>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</si>
  <si>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</si>
  <si>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</si>
  <si>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</si>
  <si>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</si>
  <si>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</si>
  <si>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</si>
  <si>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</si>
  <si>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</si>
  <si>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</si>
  <si>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</si>
  <si>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</si>
  <si>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</si>
  <si>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</si>
  <si>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</si>
  <si>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</si>
  <si>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</si>
  <si>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</si>
  <si>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</si>
  <si>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</si>
  <si>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</si>
  <si>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</si>
  <si>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</si>
  <si>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</si>
  <si>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</si>
  <si>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</si>
  <si>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</si>
  <si>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</si>
  <si>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</si>
  <si>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</si>
  <si>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</si>
  <si>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</si>
  <si>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</si>
  <si>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</si>
  <si>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</si>
  <si>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</si>
  <si>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</si>
  <si>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</si>
  <si>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</si>
  <si>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</si>
  <si>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</si>
  <si>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</si>
  <si>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</si>
  <si>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</si>
  <si>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</si>
  <si>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</si>
  <si>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</si>
  <si>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</si>
  <si>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</si>
  <si>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</si>
  <si>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</si>
  <si>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</si>
  <si>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</si>
  <si>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</si>
  <si>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</si>
  <si>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</si>
  <si>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</si>
  <si>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</si>
  <si>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</si>
  <si>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</si>
  <si>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</si>
  <si>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</si>
  <si>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</si>
  <si>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</si>
  <si>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</si>
  <si>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</si>
  <si>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</si>
  <si>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</si>
  <si>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</si>
  <si>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</si>
  <si>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</si>
  <si>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</si>
  <si>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</si>
  <si>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</si>
  <si>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</si>
  <si>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</si>
  <si>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</si>
  <si>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</si>
  <si>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</si>
  <si>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</si>
  <si>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</si>
  <si>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</si>
  <si>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</si>
  <si>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</si>
  <si>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</si>
  <si>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</si>
  <si>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</si>
  <si>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</si>
  <si>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</si>
  <si>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</si>
  <si>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</si>
  <si>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</si>
  <si>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</si>
  <si>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</si>
  <si>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</si>
  <si>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</si>
  <si>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</si>
  <si>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</si>
  <si>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</si>
  <si>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</si>
  <si>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</si>
  <si>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</si>
  <si>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</si>
  <si>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</si>
  <si>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</si>
  <si>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</si>
  <si>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</si>
  <si>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</si>
  <si>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</si>
  <si>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</si>
  <si>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</si>
  <si>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</si>
  <si>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</si>
  <si>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</si>
  <si>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</si>
  <si>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</si>
  <si>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</si>
  <si>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</si>
  <si>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</si>
  <si>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</si>
  <si>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</si>
  <si>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</si>
  <si>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</si>
  <si>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</si>
  <si>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</si>
  <si>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</si>
  <si>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</si>
  <si>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</si>
  <si>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</si>
  <si>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</si>
  <si>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</si>
  <si>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</si>
  <si>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</si>
  <si>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</si>
  <si>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</si>
  <si>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</si>
  <si>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</si>
  <si>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</si>
  <si>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</si>
  <si>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</si>
  <si>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</si>
  <si>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</si>
  <si>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</si>
  <si>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</si>
  <si>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</si>
  <si>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</si>
  <si>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</si>
  <si>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</si>
  <si>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</si>
  <si>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</si>
  <si>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</si>
  <si>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</si>
  <si>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</si>
  <si>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</si>
  <si>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</si>
  <si>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</si>
  <si>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</si>
  <si>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</si>
  <si>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</si>
  <si>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</si>
  <si>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</si>
  <si>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</si>
  <si>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</si>
  <si>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</si>
  <si>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</si>
  <si>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</si>
  <si>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</si>
  <si>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</si>
  <si>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</si>
  <si>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</si>
  <si>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</si>
  <si>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</si>
  <si>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</si>
  <si>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</si>
  <si>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</si>
  <si>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</si>
  <si>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</si>
  <si>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</si>
  <si>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</si>
  <si>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</si>
  <si>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</si>
  <si>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</si>
  <si>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</si>
  <si>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</si>
  <si>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</si>
  <si>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</si>
  <si>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</si>
  <si>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</si>
  <si>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</si>
  <si>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</si>
  <si>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</si>
  <si>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</si>
  <si>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</si>
  <si>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</si>
  <si>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</si>
  <si>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</si>
  <si>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</si>
  <si>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</si>
  <si>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</si>
  <si>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</si>
  <si>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</si>
  <si>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</si>
  <si>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</si>
  <si>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</si>
  <si>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</si>
  <si>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</si>
  <si>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</si>
  <si>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</si>
  <si>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</si>
  <si>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</si>
  <si>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</si>
  <si>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</si>
  <si>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</si>
  <si>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</si>
  <si>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</si>
  <si>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</si>
  <si>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</si>
  <si>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</si>
  <si>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</si>
  <si>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</si>
  <si>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</si>
  <si>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</si>
  <si>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</si>
  <si>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</si>
  <si>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</si>
  <si>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</si>
  <si>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</si>
  <si>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</si>
  <si>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</si>
  <si>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</si>
  <si>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</si>
  <si>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</si>
  <si>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</si>
  <si>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</si>
  <si>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</si>
  <si>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</si>
  <si>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</si>
  <si>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</si>
  <si>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</si>
  <si>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</si>
  <si>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</si>
  <si>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</si>
  <si>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</si>
  <si>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</si>
  <si>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</si>
  <si>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</si>
  <si>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</si>
  <si>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</si>
  <si>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A retail transaction processing incident caused by an infrastructure failure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</si>
  <si>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</si>
  <si>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</si>
  <si>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</si>
  <si>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</si>
  <si>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</si>
  <si>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</si>
  <si>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</si>
  <si>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</si>
  <si>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</si>
  <si>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</si>
  <si>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</si>
  <si>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</si>
  <si>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</si>
  <si>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</si>
  <si>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</si>
  <si>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</si>
  <si>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</si>
  <si>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</si>
  <si>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</si>
  <si>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</si>
  <si>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</si>
  <si>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</si>
  <si>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</si>
  <si>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</si>
  <si>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</si>
  <si>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</si>
  <si>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In Test - 8/11/07 release date - Yellow status/monitoring in progress</t>
  </si>
  <si>
    <t>TIBCO recommends a version upgrade to resolve this issue.  An emergency SIR is in Test now.  Scheduled release date is 8/11/07</t>
  </si>
  <si>
    <t xml:space="preserve">The TIBCO Enterprise Message Service (EMS) application failed and corrupted.  Commercial Operations rebuilt the application in order to resume processing 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</si>
  <si>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</si>
  <si>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</si>
  <si>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</si>
  <si>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</si>
  <si>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</si>
  <si>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</si>
  <si>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</si>
  <si>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</si>
  <si>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</si>
  <si>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</si>
  <si>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867 processing was successful for more than a week after TX Set migration.  The fix was supressing the system logs.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</si>
  <si>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</si>
  <si>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</si>
  <si>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</si>
  <si>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</si>
  <si>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</si>
  <si>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</si>
  <si>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January 1, 2007 - July 31, 2007 Incidents</t>
  </si>
  <si>
    <t>ERCOT experienced a degradation of retail transaction processing</t>
  </si>
  <si>
    <t>Training implemented</t>
  </si>
  <si>
    <t>(to  July 31)</t>
  </si>
  <si>
    <t>(to July 31)</t>
  </si>
  <si>
    <t>Jan - Dec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</si>
</sst>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  <xf numFmtId="171" fontId="0" fillId="0" borderId="1" xfId="0" applyNumberFormat="1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17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 wrapText="1"/>
    </xf>
    <xf numFmtId="171" fontId="0" fillId="3" borderId="1" xfId="0" applyNumberFormat="1" applyFont="1" applyFill="1" applyBorder="1" applyAlignment="1" quotePrefix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10" fontId="9" fillId="0" borderId="3" xfId="22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10" fontId="9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9" fontId="9" fillId="0" borderId="3" xfId="22" applyNumberFormat="1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3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 wrapText="1"/>
    </xf>
    <xf numFmtId="9" fontId="9" fillId="0" borderId="4" xfId="22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16" fillId="7" borderId="19" xfId="0" applyFont="1" applyFill="1" applyBorder="1" applyAlignment="1">
      <alignment/>
    </xf>
    <xf numFmtId="0" fontId="19" fillId="7" borderId="19" xfId="0" applyFont="1" applyFill="1" applyBorder="1" applyAlignment="1">
      <alignment/>
    </xf>
    <xf numFmtId="0" fontId="16" fillId="7" borderId="19" xfId="0" applyFont="1" applyFill="1" applyBorder="1" applyAlignment="1">
      <alignment wrapText="1"/>
    </xf>
    <xf numFmtId="0" fontId="14" fillId="7" borderId="20" xfId="0" applyFont="1" applyFill="1" applyBorder="1" applyAlignment="1">
      <alignment/>
    </xf>
    <xf numFmtId="0" fontId="16" fillId="7" borderId="20" xfId="0" applyFont="1" applyFill="1" applyBorder="1" applyAlignment="1">
      <alignment/>
    </xf>
    <xf numFmtId="0" fontId="16" fillId="7" borderId="21" xfId="0" applyFont="1" applyFill="1" applyBorder="1" applyAlignment="1">
      <alignment/>
    </xf>
    <xf numFmtId="3" fontId="0" fillId="0" borderId="9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7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29" xfId="0" applyFont="1" applyBorder="1" applyAlignment="1">
      <alignment/>
    </xf>
    <xf numFmtId="0" fontId="16" fillId="0" borderId="30" xfId="0" applyFont="1" applyBorder="1" applyAlignment="1">
      <alignment textRotation="90"/>
    </xf>
    <xf numFmtId="0" fontId="16" fillId="3" borderId="30" xfId="0" applyFont="1" applyFill="1" applyBorder="1" applyAlignment="1">
      <alignment textRotation="90"/>
    </xf>
    <xf numFmtId="0" fontId="16" fillId="0" borderId="31" xfId="0" applyFont="1" applyBorder="1" applyAlignment="1">
      <alignment textRotation="90"/>
    </xf>
    <xf numFmtId="0" fontId="22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1" xfId="21" applyFont="1" applyFill="1" applyBorder="1" applyAlignment="1">
      <alignment wrapText="1"/>
      <protection/>
    </xf>
    <xf numFmtId="0" fontId="0" fillId="0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14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0" borderId="3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3" fillId="0" borderId="39" xfId="0" applyFont="1" applyBorder="1" applyAlignment="1">
      <alignment/>
    </xf>
    <xf numFmtId="0" fontId="24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22" applyNumberFormat="1" applyFont="1" applyBorder="1" applyAlignment="1">
      <alignment wrapText="1"/>
    </xf>
    <xf numFmtId="0" fontId="26" fillId="0" borderId="0" xfId="0" applyFont="1" applyAlignment="1">
      <alignment/>
    </xf>
    <xf numFmtId="3" fontId="0" fillId="0" borderId="9" xfId="0" applyNumberFormat="1" applyBorder="1" applyAlignment="1">
      <alignment horizontal="center"/>
    </xf>
    <xf numFmtId="0" fontId="0" fillId="7" borderId="0" xfId="0" applyFill="1" applyBorder="1" applyAlignment="1">
      <alignment/>
    </xf>
    <xf numFmtId="0" fontId="16" fillId="7" borderId="0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0" fontId="16" fillId="7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25" fillId="7" borderId="0" xfId="20" applyFont="1" applyFill="1" applyBorder="1" applyAlignment="1">
      <alignment/>
    </xf>
    <xf numFmtId="0" fontId="18" fillId="7" borderId="0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18" fillId="7" borderId="4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25" fillId="7" borderId="0" xfId="20" applyFont="1" applyFill="1" applyBorder="1" applyAlignment="1">
      <alignment horizontal="left"/>
    </xf>
    <xf numFmtId="0" fontId="14" fillId="7" borderId="41" xfId="0" applyFont="1" applyFill="1" applyBorder="1" applyAlignment="1">
      <alignment horizontal="left"/>
    </xf>
    <xf numFmtId="0" fontId="16" fillId="7" borderId="41" xfId="0" applyFont="1" applyFill="1" applyBorder="1" applyAlignment="1">
      <alignment horizontal="left"/>
    </xf>
    <xf numFmtId="0" fontId="16" fillId="7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3" fontId="8" fillId="0" borderId="45" xfId="0" applyNumberFormat="1" applyFont="1" applyBorder="1" applyAlignment="1">
      <alignment horizontal="right" wrapText="1"/>
    </xf>
    <xf numFmtId="3" fontId="8" fillId="0" borderId="46" xfId="0" applyNumberFormat="1" applyFont="1" applyBorder="1" applyAlignment="1">
      <alignment horizontal="right" wrapText="1"/>
    </xf>
    <xf numFmtId="10" fontId="8" fillId="0" borderId="47" xfId="22" applyNumberFormat="1" applyFont="1" applyBorder="1" applyAlignment="1">
      <alignment wrapText="1"/>
    </xf>
    <xf numFmtId="10" fontId="8" fillId="0" borderId="48" xfId="22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10" fontId="8" fillId="0" borderId="4" xfId="22" applyNumberFormat="1" applyFont="1" applyBorder="1" applyAlignment="1">
      <alignment wrapText="1"/>
    </xf>
    <xf numFmtId="10" fontId="8" fillId="0" borderId="5" xfId="22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Issues_And_Last_Assign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0.85546875" style="63" customWidth="1"/>
    <col min="2" max="2" width="53.8515625" style="170" customWidth="1"/>
    <col min="3" max="3" width="163.57421875" style="0" customWidth="1"/>
    <col min="4" max="16384" width="0" style="0" hidden="1" customWidth="1"/>
  </cols>
  <sheetData>
    <row r="1" spans="1:3" ht="21" thickTop="1">
      <c r="A1" s="158"/>
      <c r="B1" s="160" t="s">
        <v>348</v>
      </c>
      <c r="C1" s="83"/>
    </row>
    <row r="2" spans="1:3" ht="12.75">
      <c r="A2" s="152"/>
      <c r="B2" s="161"/>
      <c r="C2" s="84"/>
    </row>
    <row r="3" spans="1:3" s="81" customFormat="1" ht="15">
      <c r="A3" s="153"/>
      <c r="B3" s="162" t="s">
        <v>349</v>
      </c>
      <c r="C3" s="85"/>
    </row>
    <row r="4" spans="1:3" s="81" customFormat="1" ht="15">
      <c r="A4" s="153"/>
      <c r="B4" s="162" t="s">
        <v>376</v>
      </c>
      <c r="C4" s="85"/>
    </row>
    <row r="5" spans="1:3" s="81" customFormat="1" ht="15">
      <c r="A5" s="153"/>
      <c r="B5" s="162"/>
      <c r="C5" s="85"/>
    </row>
    <row r="6" spans="1:3" s="81" customFormat="1" ht="15">
      <c r="A6" s="153"/>
      <c r="B6" s="162"/>
      <c r="C6" s="85"/>
    </row>
    <row r="7" spans="1:3" s="81" customFormat="1" ht="15">
      <c r="A7" s="153"/>
      <c r="B7" s="162"/>
      <c r="C7" s="85"/>
    </row>
    <row r="8" spans="1:3" s="81" customFormat="1" ht="18">
      <c r="A8" s="154"/>
      <c r="B8" s="163" t="s">
        <v>377</v>
      </c>
      <c r="C8" s="86" t="s">
        <v>378</v>
      </c>
    </row>
    <row r="9" spans="1:3" s="81" customFormat="1" ht="18">
      <c r="A9" s="154"/>
      <c r="B9" s="163"/>
      <c r="C9" s="86"/>
    </row>
    <row r="10" spans="1:3" s="81" customFormat="1" ht="15">
      <c r="A10" s="155"/>
      <c r="B10" s="164" t="s">
        <v>360</v>
      </c>
      <c r="C10" s="87" t="s">
        <v>363</v>
      </c>
    </row>
    <row r="11" spans="1:3" s="81" customFormat="1" ht="15">
      <c r="A11" s="155"/>
      <c r="B11" s="164"/>
      <c r="C11" s="87" t="s">
        <v>361</v>
      </c>
    </row>
    <row r="12" spans="1:3" s="81" customFormat="1" ht="15">
      <c r="A12" s="155"/>
      <c r="B12" s="164"/>
      <c r="C12" s="87"/>
    </row>
    <row r="13" spans="1:3" s="81" customFormat="1" ht="15">
      <c r="A13" s="155"/>
      <c r="B13" s="164" t="s">
        <v>362</v>
      </c>
      <c r="C13" s="87" t="s">
        <v>364</v>
      </c>
    </row>
    <row r="14" spans="1:3" s="81" customFormat="1" ht="15">
      <c r="A14" s="155"/>
      <c r="B14" s="164"/>
      <c r="C14" s="87"/>
    </row>
    <row r="15" spans="1:3" s="81" customFormat="1" ht="15">
      <c r="A15" s="155"/>
      <c r="B15" s="164" t="s">
        <v>366</v>
      </c>
      <c r="C15" s="87" t="s">
        <v>367</v>
      </c>
    </row>
    <row r="16" spans="1:3" s="81" customFormat="1" ht="15">
      <c r="A16" s="153"/>
      <c r="B16" s="162"/>
      <c r="C16" s="85"/>
    </row>
    <row r="17" spans="1:3" s="81" customFormat="1" ht="15">
      <c r="A17" s="153"/>
      <c r="B17" s="162" t="s">
        <v>379</v>
      </c>
      <c r="C17" s="85" t="s">
        <v>383</v>
      </c>
    </row>
    <row r="18" spans="1:3" s="81" customFormat="1" ht="15">
      <c r="A18" s="153"/>
      <c r="B18" s="162"/>
      <c r="C18" s="85"/>
    </row>
    <row r="19" spans="1:3" s="81" customFormat="1" ht="15">
      <c r="A19" s="153"/>
      <c r="B19" s="162" t="s">
        <v>380</v>
      </c>
      <c r="C19" s="85" t="s">
        <v>384</v>
      </c>
    </row>
    <row r="20" spans="1:3" s="81" customFormat="1" ht="15">
      <c r="A20" s="153"/>
      <c r="B20" s="162"/>
      <c r="C20" s="85"/>
    </row>
    <row r="21" spans="1:3" s="81" customFormat="1" ht="15">
      <c r="A21" s="153"/>
      <c r="B21" s="162" t="s">
        <v>381</v>
      </c>
      <c r="C21" s="85" t="s">
        <v>486</v>
      </c>
    </row>
    <row r="22" spans="1:3" s="81" customFormat="1" ht="15">
      <c r="A22" s="153"/>
      <c r="B22" s="162"/>
      <c r="C22" s="85"/>
    </row>
    <row r="23" spans="1:3" s="81" customFormat="1" ht="15">
      <c r="A23" s="153"/>
      <c r="B23" s="162" t="s">
        <v>382</v>
      </c>
      <c r="C23" s="85" t="s">
        <v>487</v>
      </c>
    </row>
    <row r="24" spans="1:3" s="81" customFormat="1" ht="15">
      <c r="A24" s="153"/>
      <c r="B24" s="162"/>
      <c r="C24" s="85"/>
    </row>
    <row r="25" spans="1:3" s="81" customFormat="1" ht="15.75">
      <c r="A25" s="156"/>
      <c r="B25" s="165" t="s">
        <v>386</v>
      </c>
      <c r="C25" s="85"/>
    </row>
    <row r="26" spans="1:3" s="81" customFormat="1" ht="15">
      <c r="A26" s="153"/>
      <c r="B26" s="162"/>
      <c r="C26" s="85"/>
    </row>
    <row r="27" spans="1:3" s="81" customFormat="1" ht="15">
      <c r="A27" s="153"/>
      <c r="B27" s="162" t="s">
        <v>387</v>
      </c>
      <c r="C27" s="85" t="s">
        <v>388</v>
      </c>
    </row>
    <row r="28" spans="1:3" s="81" customFormat="1" ht="15">
      <c r="A28" s="153"/>
      <c r="B28" s="162"/>
      <c r="C28" s="85"/>
    </row>
    <row r="29" spans="1:3" s="81" customFormat="1" ht="15">
      <c r="A29" s="153"/>
      <c r="B29" s="162" t="s">
        <v>457</v>
      </c>
      <c r="C29" s="85" t="s">
        <v>466</v>
      </c>
    </row>
    <row r="30" spans="1:3" s="81" customFormat="1" ht="15">
      <c r="A30" s="153"/>
      <c r="B30" s="162"/>
      <c r="C30" s="85"/>
    </row>
    <row r="31" spans="1:3" s="81" customFormat="1" ht="15">
      <c r="A31" s="153"/>
      <c r="B31" s="162" t="s">
        <v>389</v>
      </c>
      <c r="C31" s="87" t="s">
        <v>423</v>
      </c>
    </row>
    <row r="32" spans="1:3" s="81" customFormat="1" ht="15">
      <c r="A32" s="153"/>
      <c r="B32" s="162"/>
      <c r="C32" s="87"/>
    </row>
    <row r="33" spans="1:3" s="81" customFormat="1" ht="15">
      <c r="A33" s="153"/>
      <c r="B33" s="162" t="s">
        <v>390</v>
      </c>
      <c r="C33" s="87" t="s">
        <v>391</v>
      </c>
    </row>
    <row r="34" spans="1:3" s="81" customFormat="1" ht="15">
      <c r="A34" s="153"/>
      <c r="B34" s="162"/>
      <c r="C34" s="87"/>
    </row>
    <row r="35" spans="1:3" s="81" customFormat="1" ht="15">
      <c r="A35" s="153"/>
      <c r="B35" s="162"/>
      <c r="C35" s="87"/>
    </row>
    <row r="36" spans="1:3" s="81" customFormat="1" ht="15.75">
      <c r="A36" s="156"/>
      <c r="B36" s="165" t="s">
        <v>489</v>
      </c>
      <c r="C36" s="85"/>
    </row>
    <row r="37" spans="1:3" s="81" customFormat="1" ht="15">
      <c r="A37" s="157"/>
      <c r="B37" s="166" t="s">
        <v>490</v>
      </c>
      <c r="C37" s="85" t="s">
        <v>519</v>
      </c>
    </row>
    <row r="38" spans="1:3" s="81" customFormat="1" ht="15">
      <c r="A38" s="153"/>
      <c r="B38" s="162"/>
      <c r="C38" s="85"/>
    </row>
    <row r="39" spans="1:3" s="81" customFormat="1" ht="15">
      <c r="A39" s="153"/>
      <c r="B39" s="162"/>
      <c r="C39" s="85"/>
    </row>
    <row r="40" spans="1:3" s="81" customFormat="1" ht="18">
      <c r="A40" s="154"/>
      <c r="B40" s="163" t="s">
        <v>385</v>
      </c>
      <c r="C40" s="85"/>
    </row>
    <row r="41" spans="1:3" s="81" customFormat="1" ht="15">
      <c r="A41" s="153"/>
      <c r="B41" s="162"/>
      <c r="C41" s="85"/>
    </row>
    <row r="42" spans="1:5" s="81" customFormat="1" ht="15.75">
      <c r="A42" s="159"/>
      <c r="B42" s="167" t="s">
        <v>350</v>
      </c>
      <c r="C42" s="88" t="s">
        <v>351</v>
      </c>
      <c r="D42" s="82"/>
      <c r="E42" s="82"/>
    </row>
    <row r="43" spans="1:3" s="81" customFormat="1" ht="15">
      <c r="A43" s="153"/>
      <c r="B43" s="168"/>
      <c r="C43" s="89"/>
    </row>
    <row r="44" spans="1:3" s="81" customFormat="1" ht="15">
      <c r="A44" s="153"/>
      <c r="B44" s="168" t="s">
        <v>461</v>
      </c>
      <c r="C44" s="89" t="s">
        <v>370</v>
      </c>
    </row>
    <row r="45" spans="1:3" s="81" customFormat="1" ht="15">
      <c r="A45" s="153"/>
      <c r="B45" s="168" t="s">
        <v>442</v>
      </c>
      <c r="C45" s="89" t="s">
        <v>371</v>
      </c>
    </row>
    <row r="46" spans="1:3" s="81" customFormat="1" ht="15">
      <c r="A46" s="153"/>
      <c r="B46" s="168" t="s">
        <v>443</v>
      </c>
      <c r="C46" s="89" t="s">
        <v>372</v>
      </c>
    </row>
    <row r="47" spans="1:3" s="81" customFormat="1" ht="15">
      <c r="A47" s="153"/>
      <c r="B47" s="168" t="s">
        <v>444</v>
      </c>
      <c r="C47" s="89" t="s">
        <v>373</v>
      </c>
    </row>
    <row r="48" spans="1:3" s="81" customFormat="1" ht="15">
      <c r="A48" s="153"/>
      <c r="B48" s="168" t="s">
        <v>289</v>
      </c>
      <c r="C48" s="89" t="s">
        <v>352</v>
      </c>
    </row>
    <row r="49" spans="1:3" s="81" customFormat="1" ht="15">
      <c r="A49" s="153"/>
      <c r="B49" s="168" t="s">
        <v>445</v>
      </c>
      <c r="C49" s="89" t="s">
        <v>374</v>
      </c>
    </row>
    <row r="50" spans="1:3" s="81" customFormat="1" ht="15">
      <c r="A50" s="153"/>
      <c r="B50" s="168" t="s">
        <v>488</v>
      </c>
      <c r="C50" s="89" t="s">
        <v>375</v>
      </c>
    </row>
    <row r="51" spans="1:3" s="81" customFormat="1" ht="15">
      <c r="A51" s="153"/>
      <c r="B51" s="168" t="s">
        <v>472</v>
      </c>
      <c r="C51" s="89" t="s">
        <v>520</v>
      </c>
    </row>
    <row r="52" spans="1:3" s="81" customFormat="1" ht="15">
      <c r="A52" s="153"/>
      <c r="B52" s="168" t="s">
        <v>470</v>
      </c>
      <c r="C52" s="89" t="s">
        <v>521</v>
      </c>
    </row>
    <row r="53" spans="1:3" s="81" customFormat="1" ht="15">
      <c r="A53" s="153"/>
      <c r="B53" s="168" t="s">
        <v>462</v>
      </c>
      <c r="C53" s="89" t="s">
        <v>353</v>
      </c>
    </row>
    <row r="54" spans="1:3" s="81" customFormat="1" ht="15">
      <c r="A54" s="153"/>
      <c r="B54" s="168" t="s">
        <v>286</v>
      </c>
      <c r="C54" s="89" t="s">
        <v>354</v>
      </c>
    </row>
    <row r="55" spans="1:3" s="81" customFormat="1" ht="15">
      <c r="A55" s="153"/>
      <c r="B55" s="168" t="s">
        <v>287</v>
      </c>
      <c r="C55" s="89" t="s">
        <v>355</v>
      </c>
    </row>
    <row r="56" spans="1:3" s="81" customFormat="1" ht="15">
      <c r="A56" s="153"/>
      <c r="B56" s="168" t="s">
        <v>290</v>
      </c>
      <c r="C56" s="89" t="s">
        <v>356</v>
      </c>
    </row>
    <row r="57" spans="1:3" s="81" customFormat="1" ht="15">
      <c r="A57" s="153"/>
      <c r="B57" s="168" t="s">
        <v>302</v>
      </c>
      <c r="C57" s="89" t="s">
        <v>357</v>
      </c>
    </row>
    <row r="58" spans="1:3" s="81" customFormat="1" ht="15">
      <c r="A58" s="153"/>
      <c r="B58" s="168" t="s">
        <v>292</v>
      </c>
      <c r="C58" s="89" t="s">
        <v>358</v>
      </c>
    </row>
    <row r="59" spans="1:3" s="81" customFormat="1" ht="15">
      <c r="A59" s="153"/>
      <c r="B59" s="168" t="s">
        <v>293</v>
      </c>
      <c r="C59" s="89" t="s">
        <v>359</v>
      </c>
    </row>
    <row r="60" spans="1:3" s="81" customFormat="1" ht="15">
      <c r="A60" s="153"/>
      <c r="B60" s="168" t="s">
        <v>294</v>
      </c>
      <c r="C60" s="89" t="s">
        <v>368</v>
      </c>
    </row>
    <row r="61" spans="1:3" s="81" customFormat="1" ht="15">
      <c r="A61" s="153"/>
      <c r="B61" s="168" t="s">
        <v>301</v>
      </c>
      <c r="C61" s="89" t="s">
        <v>369</v>
      </c>
    </row>
    <row r="62" spans="1:3" s="81" customFormat="1" ht="15">
      <c r="A62" s="153"/>
      <c r="B62" s="169" t="s">
        <v>393</v>
      </c>
      <c r="C62" s="90" t="s">
        <v>394</v>
      </c>
    </row>
    <row r="63" spans="1:3" s="81" customFormat="1" ht="15">
      <c r="A63" s="153"/>
      <c r="B63" s="168" t="s">
        <v>110</v>
      </c>
      <c r="C63" s="89" t="s">
        <v>395</v>
      </c>
    </row>
    <row r="64" spans="1:3" s="81" customFormat="1" ht="15">
      <c r="A64" s="153"/>
      <c r="B64" s="168" t="s">
        <v>111</v>
      </c>
      <c r="C64" s="89" t="s">
        <v>388</v>
      </c>
    </row>
    <row r="65" spans="1:3" s="81" customFormat="1" ht="15">
      <c r="A65" s="153"/>
      <c r="B65" s="168" t="s">
        <v>396</v>
      </c>
      <c r="C65" s="89" t="s">
        <v>397</v>
      </c>
    </row>
    <row r="66" spans="1:3" s="81" customFormat="1" ht="15">
      <c r="A66" s="153"/>
      <c r="B66" s="168" t="s">
        <v>144</v>
      </c>
      <c r="C66" s="89" t="s">
        <v>398</v>
      </c>
    </row>
    <row r="67" spans="1:3" ht="15">
      <c r="A67" s="153"/>
      <c r="B67" s="168" t="s">
        <v>399</v>
      </c>
      <c r="C67" s="89" t="s">
        <v>400</v>
      </c>
    </row>
    <row r="68" spans="1:3" ht="15">
      <c r="A68" s="153"/>
      <c r="B68" s="168" t="s">
        <v>401</v>
      </c>
      <c r="C68" s="89" t="s">
        <v>402</v>
      </c>
    </row>
    <row r="69" spans="1:3" ht="15">
      <c r="A69" s="153"/>
      <c r="B69" s="168" t="s">
        <v>403</v>
      </c>
      <c r="C69" s="89" t="s">
        <v>404</v>
      </c>
    </row>
    <row r="70" spans="1:3" ht="15">
      <c r="A70" s="153"/>
      <c r="B70" s="168" t="s">
        <v>405</v>
      </c>
      <c r="C70" s="89"/>
    </row>
    <row r="71" spans="1:3" ht="15">
      <c r="A71" s="153"/>
      <c r="B71" s="168" t="s">
        <v>406</v>
      </c>
      <c r="C71" s="89"/>
    </row>
    <row r="72" spans="1:3" ht="15">
      <c r="A72" s="153"/>
      <c r="B72" s="168" t="s">
        <v>407</v>
      </c>
      <c r="C72" s="89"/>
    </row>
    <row r="73" spans="1:3" ht="15">
      <c r="A73" s="153"/>
      <c r="B73" s="168" t="s">
        <v>408</v>
      </c>
      <c r="C73" s="89"/>
    </row>
    <row r="74" spans="1:3" ht="15">
      <c r="A74" s="153"/>
      <c r="B74" s="168" t="s">
        <v>409</v>
      </c>
      <c r="C74" s="89"/>
    </row>
    <row r="75" spans="1:3" ht="15">
      <c r="A75" s="153"/>
      <c r="B75" s="168" t="s">
        <v>410</v>
      </c>
      <c r="C75" s="89" t="s">
        <v>411</v>
      </c>
    </row>
    <row r="76" spans="1:3" ht="15">
      <c r="A76" s="153"/>
      <c r="B76" s="168" t="s">
        <v>412</v>
      </c>
      <c r="C76" s="89" t="s">
        <v>413</v>
      </c>
    </row>
    <row r="77" spans="1:3" ht="15">
      <c r="A77" s="153"/>
      <c r="B77" s="168" t="s">
        <v>414</v>
      </c>
      <c r="C77" s="89" t="s">
        <v>415</v>
      </c>
    </row>
    <row r="78" spans="1:3" ht="15">
      <c r="A78" s="153"/>
      <c r="B78" s="168" t="s">
        <v>416</v>
      </c>
      <c r="C78" s="89" t="s">
        <v>417</v>
      </c>
    </row>
    <row r="79" spans="1:3" ht="15">
      <c r="A79" s="153"/>
      <c r="B79" s="168" t="s">
        <v>418</v>
      </c>
      <c r="C79" s="89" t="s">
        <v>419</v>
      </c>
    </row>
    <row r="80" spans="1:3" ht="15">
      <c r="A80" s="153"/>
      <c r="B80" s="168" t="s">
        <v>420</v>
      </c>
      <c r="C80" s="89" t="s">
        <v>421</v>
      </c>
    </row>
    <row r="81" spans="1:3" ht="15">
      <c r="A81" s="153"/>
      <c r="B81" s="168" t="s">
        <v>36</v>
      </c>
      <c r="C81" s="89" t="s">
        <v>422</v>
      </c>
    </row>
  </sheetData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345</v>
      </c>
    </row>
    <row r="2" spans="2:5" ht="23.25">
      <c r="B2" s="6" t="s">
        <v>306</v>
      </c>
      <c r="E2" s="56"/>
    </row>
    <row r="3" spans="2:10" ht="12.75" customHeight="1" thickBot="1">
      <c r="B3" s="6"/>
      <c r="E3" s="76"/>
      <c r="H3" s="105"/>
      <c r="J3" s="52"/>
    </row>
    <row r="4" spans="2:11" ht="23.25">
      <c r="B4" s="95">
        <v>2007</v>
      </c>
      <c r="C4" s="65"/>
      <c r="D4" s="65"/>
      <c r="E4" s="106"/>
      <c r="F4" s="65"/>
      <c r="G4" s="65"/>
      <c r="H4" s="106"/>
      <c r="I4" s="65"/>
      <c r="J4" s="65"/>
      <c r="K4" s="66"/>
    </row>
    <row r="5" spans="2:11" ht="12.75">
      <c r="B5" s="68" t="s">
        <v>346</v>
      </c>
      <c r="C5" s="55"/>
      <c r="D5" s="55"/>
      <c r="E5" s="106"/>
      <c r="F5" s="69" t="s">
        <v>346</v>
      </c>
      <c r="G5" s="63"/>
      <c r="H5" s="106"/>
      <c r="I5" s="69" t="s">
        <v>346</v>
      </c>
      <c r="J5" s="55"/>
      <c r="K5" s="67"/>
    </row>
    <row r="6" spans="1:11" ht="23.25">
      <c r="A6" s="94"/>
      <c r="B6" s="93" t="s">
        <v>463</v>
      </c>
      <c r="C6" s="55"/>
      <c r="D6" s="55"/>
      <c r="E6" s="106"/>
      <c r="F6" s="93" t="s">
        <v>464</v>
      </c>
      <c r="G6" s="63"/>
      <c r="H6" s="106"/>
      <c r="I6" s="93" t="s">
        <v>465</v>
      </c>
      <c r="J6" s="55"/>
      <c r="K6" s="67"/>
    </row>
    <row r="7" spans="2:11" ht="38.25">
      <c r="B7" s="70" t="s">
        <v>4</v>
      </c>
      <c r="C7" s="53" t="s">
        <v>522</v>
      </c>
      <c r="D7" s="54" t="s">
        <v>291</v>
      </c>
      <c r="E7" s="106"/>
      <c r="F7" s="50" t="s">
        <v>4</v>
      </c>
      <c r="G7" s="53" t="s">
        <v>522</v>
      </c>
      <c r="H7" s="106"/>
      <c r="I7" s="50" t="s">
        <v>441</v>
      </c>
      <c r="J7" s="53" t="s">
        <v>522</v>
      </c>
      <c r="K7" s="71" t="s">
        <v>288</v>
      </c>
    </row>
    <row r="8" spans="2:11" ht="12.75">
      <c r="B8" s="100" t="s">
        <v>447</v>
      </c>
      <c r="C8" s="97"/>
      <c r="D8" s="55"/>
      <c r="E8" s="106"/>
      <c r="F8" s="51" t="s">
        <v>447</v>
      </c>
      <c r="G8" s="55">
        <v>7</v>
      </c>
      <c r="H8" s="106"/>
      <c r="I8" s="96" t="s">
        <v>286</v>
      </c>
      <c r="J8" s="97">
        <v>4</v>
      </c>
      <c r="K8" s="151">
        <v>3966</v>
      </c>
    </row>
    <row r="9" spans="2:11" ht="12.75">
      <c r="B9" s="72"/>
      <c r="C9" s="130"/>
      <c r="D9" s="55"/>
      <c r="E9" s="106"/>
      <c r="F9" s="51"/>
      <c r="G9" s="55"/>
      <c r="H9" s="106"/>
      <c r="I9" s="51"/>
      <c r="J9" s="98"/>
      <c r="K9" s="67"/>
    </row>
    <row r="10" spans="2:11" ht="12.75">
      <c r="B10" s="72" t="s">
        <v>448</v>
      </c>
      <c r="C10" s="130">
        <v>1</v>
      </c>
      <c r="D10" s="55">
        <v>210</v>
      </c>
      <c r="E10" s="106"/>
      <c r="F10" s="51" t="s">
        <v>442</v>
      </c>
      <c r="G10" s="110">
        <v>2</v>
      </c>
      <c r="H10" s="106"/>
      <c r="I10" s="51" t="s">
        <v>287</v>
      </c>
      <c r="J10" s="98">
        <v>1</v>
      </c>
      <c r="K10" s="67">
        <v>790</v>
      </c>
    </row>
    <row r="11" spans="2:11" ht="12.75">
      <c r="B11" s="72"/>
      <c r="C11" s="130"/>
      <c r="D11" s="55"/>
      <c r="E11" s="106"/>
      <c r="F11" s="51"/>
      <c r="G11" s="110"/>
      <c r="H11" s="106"/>
      <c r="I11" s="51"/>
      <c r="J11" s="98"/>
      <c r="K11" s="67"/>
    </row>
    <row r="12" spans="2:11" ht="12.75">
      <c r="B12" s="72" t="s">
        <v>449</v>
      </c>
      <c r="C12" s="130">
        <v>2</v>
      </c>
      <c r="D12" s="55">
        <v>292</v>
      </c>
      <c r="E12" s="106"/>
      <c r="F12" s="51" t="s">
        <v>443</v>
      </c>
      <c r="G12" s="110"/>
      <c r="H12" s="106"/>
      <c r="I12" s="51" t="s">
        <v>424</v>
      </c>
      <c r="J12" s="98">
        <v>4</v>
      </c>
      <c r="K12" s="67"/>
    </row>
    <row r="13" spans="2:11" ht="12.75">
      <c r="B13" s="72"/>
      <c r="C13" s="130"/>
      <c r="D13" s="55"/>
      <c r="E13" s="106"/>
      <c r="F13" s="51"/>
      <c r="G13" s="110"/>
      <c r="H13" s="106"/>
      <c r="I13" s="51"/>
      <c r="J13" s="98"/>
      <c r="K13" s="67"/>
    </row>
    <row r="14" spans="2:11" ht="12.75">
      <c r="B14" s="72" t="s">
        <v>450</v>
      </c>
      <c r="C14" s="130">
        <v>4</v>
      </c>
      <c r="D14" s="55">
        <v>508</v>
      </c>
      <c r="E14" s="106"/>
      <c r="F14" s="51" t="s">
        <v>444</v>
      </c>
      <c r="G14" s="110">
        <v>2</v>
      </c>
      <c r="H14" s="106"/>
      <c r="I14" s="51" t="s">
        <v>302</v>
      </c>
      <c r="J14" s="98">
        <v>1</v>
      </c>
      <c r="K14" s="67"/>
    </row>
    <row r="15" spans="2:11" ht="12.75">
      <c r="B15" s="72"/>
      <c r="C15" s="130"/>
      <c r="D15" s="55"/>
      <c r="E15" s="106"/>
      <c r="F15" s="51"/>
      <c r="G15" s="110"/>
      <c r="H15" s="106"/>
      <c r="I15" s="51"/>
      <c r="J15" s="98"/>
      <c r="K15" s="67"/>
    </row>
    <row r="16" spans="2:11" ht="12.75">
      <c r="B16" s="72" t="s">
        <v>289</v>
      </c>
      <c r="C16" s="130">
        <v>3</v>
      </c>
      <c r="D16" s="55">
        <v>870</v>
      </c>
      <c r="E16" s="106"/>
      <c r="F16" s="51" t="s">
        <v>289</v>
      </c>
      <c r="G16" s="112">
        <v>2</v>
      </c>
      <c r="H16" s="106"/>
      <c r="I16" s="51" t="s">
        <v>425</v>
      </c>
      <c r="J16" s="98"/>
      <c r="K16" s="67"/>
    </row>
    <row r="17" spans="2:11" ht="12.75">
      <c r="B17" s="72"/>
      <c r="C17" s="130"/>
      <c r="D17" s="55"/>
      <c r="E17" s="106"/>
      <c r="F17" s="51"/>
      <c r="G17" s="110"/>
      <c r="H17" s="106"/>
      <c r="I17" s="51"/>
      <c r="J17" s="98"/>
      <c r="K17" s="67"/>
    </row>
    <row r="18" spans="2:11" ht="12.75">
      <c r="B18" s="72" t="s">
        <v>451</v>
      </c>
      <c r="C18" s="130"/>
      <c r="D18" s="55"/>
      <c r="E18" s="106"/>
      <c r="F18" s="51" t="s">
        <v>445</v>
      </c>
      <c r="G18" s="110">
        <v>3</v>
      </c>
      <c r="H18" s="106"/>
      <c r="I18" s="51" t="s">
        <v>293</v>
      </c>
      <c r="J18" s="98"/>
      <c r="K18" s="67"/>
    </row>
    <row r="19" spans="2:13" ht="12.75">
      <c r="B19" s="72"/>
      <c r="C19" s="130"/>
      <c r="D19" s="55"/>
      <c r="E19" s="106"/>
      <c r="F19" s="51"/>
      <c r="G19" s="110"/>
      <c r="H19" s="106"/>
      <c r="I19" s="51"/>
      <c r="J19" s="98"/>
      <c r="K19" s="67"/>
      <c r="M19" s="63"/>
    </row>
    <row r="20" spans="2:11" ht="12.75">
      <c r="B20" s="72" t="s">
        <v>458</v>
      </c>
      <c r="C20" s="130">
        <v>1</v>
      </c>
      <c r="D20" s="55">
        <v>50</v>
      </c>
      <c r="E20" s="106"/>
      <c r="F20" s="51" t="s">
        <v>458</v>
      </c>
      <c r="G20" s="110"/>
      <c r="H20" s="106"/>
      <c r="I20" s="51" t="s">
        <v>294</v>
      </c>
      <c r="J20" s="98">
        <v>9</v>
      </c>
      <c r="K20" s="67"/>
    </row>
    <row r="21" spans="2:11" ht="12.75">
      <c r="B21" s="72"/>
      <c r="C21" s="130"/>
      <c r="D21" s="55"/>
      <c r="E21" s="106"/>
      <c r="F21" s="51"/>
      <c r="G21" s="110"/>
      <c r="H21" s="106"/>
      <c r="I21" s="51"/>
      <c r="J21" s="98"/>
      <c r="K21" s="67"/>
    </row>
    <row r="22" spans="2:11" ht="12.75">
      <c r="B22" s="72" t="s">
        <v>452</v>
      </c>
      <c r="C22" s="130">
        <v>2</v>
      </c>
      <c r="D22" s="55">
        <v>800</v>
      </c>
      <c r="E22" s="106"/>
      <c r="F22" s="51" t="s">
        <v>452</v>
      </c>
      <c r="G22" s="110">
        <v>1</v>
      </c>
      <c r="H22" s="106"/>
      <c r="I22" s="51" t="s">
        <v>301</v>
      </c>
      <c r="J22" s="98"/>
      <c r="K22" s="67"/>
    </row>
    <row r="23" spans="2:11" ht="12.75">
      <c r="B23" s="72"/>
      <c r="C23" s="130"/>
      <c r="D23" s="55"/>
      <c r="E23" s="106"/>
      <c r="F23" s="51"/>
      <c r="G23" s="110"/>
      <c r="H23" s="106"/>
      <c r="I23" s="51"/>
      <c r="J23" s="98"/>
      <c r="K23" s="67"/>
    </row>
    <row r="24" spans="2:11" ht="12.75">
      <c r="B24" s="72" t="s">
        <v>453</v>
      </c>
      <c r="C24" s="130">
        <v>8</v>
      </c>
      <c r="D24" s="55">
        <v>865</v>
      </c>
      <c r="E24" s="106"/>
      <c r="F24" s="51" t="s">
        <v>453</v>
      </c>
      <c r="G24" s="110">
        <v>2</v>
      </c>
      <c r="H24" s="106"/>
      <c r="I24" s="51"/>
      <c r="J24" s="98"/>
      <c r="K24" s="67"/>
    </row>
    <row r="25" spans="2:11" ht="12.75">
      <c r="B25" s="72"/>
      <c r="C25" s="130"/>
      <c r="D25" s="55"/>
      <c r="E25" s="106"/>
      <c r="F25" s="51"/>
      <c r="G25" s="110"/>
      <c r="H25" s="106"/>
      <c r="I25" s="51"/>
      <c r="J25" s="98"/>
      <c r="K25" s="67"/>
    </row>
    <row r="26" spans="2:11" ht="12.75">
      <c r="B26" s="72" t="s">
        <v>454</v>
      </c>
      <c r="C26" s="130">
        <v>1</v>
      </c>
      <c r="D26" s="55">
        <v>96</v>
      </c>
      <c r="E26" s="106"/>
      <c r="F26" s="51" t="s">
        <v>454</v>
      </c>
      <c r="G26" s="110"/>
      <c r="H26" s="106"/>
      <c r="I26" s="51"/>
      <c r="J26" s="98"/>
      <c r="K26" s="67"/>
    </row>
    <row r="27" spans="2:11" ht="12.75">
      <c r="B27" s="72"/>
      <c r="C27" s="130"/>
      <c r="D27" s="55"/>
      <c r="E27" s="106"/>
      <c r="F27" s="51"/>
      <c r="G27" s="63"/>
      <c r="H27" s="106"/>
      <c r="I27" s="51"/>
      <c r="J27" s="98"/>
      <c r="K27" s="67"/>
    </row>
    <row r="28" spans="2:11" ht="12.75">
      <c r="B28" s="72" t="s">
        <v>301</v>
      </c>
      <c r="C28" s="98"/>
      <c r="D28" s="55"/>
      <c r="E28" s="106"/>
      <c r="F28" s="51" t="s">
        <v>301</v>
      </c>
      <c r="G28" s="63"/>
      <c r="H28" s="106"/>
      <c r="I28" s="51"/>
      <c r="J28" s="98"/>
      <c r="K28" s="67"/>
    </row>
    <row r="29" spans="2:11" ht="12.75">
      <c r="B29" s="72"/>
      <c r="C29" s="98"/>
      <c r="D29" s="55"/>
      <c r="E29" s="106"/>
      <c r="F29" s="51"/>
      <c r="G29" s="63"/>
      <c r="H29" s="106"/>
      <c r="I29" s="51"/>
      <c r="J29" s="98"/>
      <c r="K29" s="67"/>
    </row>
    <row r="30" spans="2:11" ht="12.75">
      <c r="B30" s="72"/>
      <c r="C30" s="98"/>
      <c r="D30" s="55"/>
      <c r="E30" s="106"/>
      <c r="F30" s="108"/>
      <c r="G30" s="107"/>
      <c r="H30" s="106"/>
      <c r="I30" s="51"/>
      <c r="J30" s="98"/>
      <c r="K30" s="67"/>
    </row>
    <row r="31" spans="2:11" ht="6.75" customHeight="1">
      <c r="B31" s="102"/>
      <c r="C31" s="102"/>
      <c r="D31" s="102"/>
      <c r="E31" s="102"/>
      <c r="F31" s="102"/>
      <c r="G31" s="102"/>
      <c r="H31" s="102"/>
      <c r="I31" s="26"/>
      <c r="J31" s="102"/>
      <c r="K31" s="102"/>
    </row>
    <row r="32" spans="2:11" ht="23.25">
      <c r="B32" s="109" t="s">
        <v>456</v>
      </c>
      <c r="C32" s="64"/>
      <c r="D32" s="55"/>
      <c r="E32" s="106"/>
      <c r="F32" s="63"/>
      <c r="G32" s="55"/>
      <c r="H32" s="106"/>
      <c r="I32" s="63"/>
      <c r="J32" s="63"/>
      <c r="K32" s="94"/>
    </row>
    <row r="33" spans="2:11" ht="12.75">
      <c r="B33" s="73"/>
      <c r="C33" s="55"/>
      <c r="D33" s="55"/>
      <c r="E33" s="106"/>
      <c r="F33" s="63"/>
      <c r="G33" s="55"/>
      <c r="H33" s="106"/>
      <c r="K33" s="94"/>
    </row>
    <row r="34" spans="2:11" ht="12.75">
      <c r="B34" s="68" t="s">
        <v>346</v>
      </c>
      <c r="C34" s="55"/>
      <c r="D34" s="55"/>
      <c r="E34" s="106"/>
      <c r="F34" s="69" t="s">
        <v>346</v>
      </c>
      <c r="G34" s="63"/>
      <c r="H34" s="106"/>
      <c r="I34" s="69" t="s">
        <v>346</v>
      </c>
      <c r="K34" s="94"/>
    </row>
    <row r="35" spans="1:11" ht="23.25">
      <c r="A35" s="94"/>
      <c r="B35" s="93" t="s">
        <v>463</v>
      </c>
      <c r="C35" s="55"/>
      <c r="D35" s="55"/>
      <c r="E35" s="106"/>
      <c r="F35" s="93" t="s">
        <v>464</v>
      </c>
      <c r="G35" s="63"/>
      <c r="H35" s="106"/>
      <c r="I35" s="93" t="s">
        <v>465</v>
      </c>
      <c r="K35" s="94"/>
    </row>
    <row r="36" spans="2:11" ht="38.25">
      <c r="B36" s="70" t="s">
        <v>4</v>
      </c>
      <c r="C36" s="53" t="s">
        <v>522</v>
      </c>
      <c r="D36" s="54" t="s">
        <v>291</v>
      </c>
      <c r="E36" s="106"/>
      <c r="F36" s="50" t="s">
        <v>4</v>
      </c>
      <c r="G36" s="53" t="s">
        <v>522</v>
      </c>
      <c r="H36" s="106"/>
      <c r="I36" s="50" t="s">
        <v>441</v>
      </c>
      <c r="J36" s="53" t="s">
        <v>522</v>
      </c>
      <c r="K36" s="71" t="s">
        <v>288</v>
      </c>
    </row>
    <row r="37" spans="2:11" ht="12.75">
      <c r="B37" s="100" t="s">
        <v>447</v>
      </c>
      <c r="C37" s="97"/>
      <c r="D37" s="55"/>
      <c r="E37" s="106"/>
      <c r="F37" s="96" t="s">
        <v>447</v>
      </c>
      <c r="G37" s="131">
        <v>7</v>
      </c>
      <c r="H37" s="106"/>
      <c r="I37" s="51" t="s">
        <v>286</v>
      </c>
      <c r="J37" s="97">
        <v>2</v>
      </c>
      <c r="K37" s="91">
        <v>40544</v>
      </c>
    </row>
    <row r="38" spans="2:11" ht="12.75">
      <c r="B38" s="72"/>
      <c r="C38" s="98"/>
      <c r="D38" s="55"/>
      <c r="E38" s="106"/>
      <c r="F38" s="51"/>
      <c r="G38" s="112"/>
      <c r="H38" s="106"/>
      <c r="I38" s="51"/>
      <c r="J38" s="98"/>
      <c r="K38" s="79"/>
    </row>
    <row r="39" spans="2:11" ht="12.75">
      <c r="B39" s="72" t="s">
        <v>448</v>
      </c>
      <c r="C39" s="98"/>
      <c r="D39" s="55"/>
      <c r="E39" s="106"/>
      <c r="F39" s="51" t="s">
        <v>442</v>
      </c>
      <c r="G39" s="112">
        <v>8</v>
      </c>
      <c r="H39" s="106"/>
      <c r="I39" s="51" t="s">
        <v>287</v>
      </c>
      <c r="J39" s="98">
        <v>6</v>
      </c>
      <c r="K39" s="79" t="s">
        <v>26</v>
      </c>
    </row>
    <row r="40" spans="2:11" ht="12.75">
      <c r="B40" s="72"/>
      <c r="C40" s="98"/>
      <c r="D40" s="55"/>
      <c r="E40" s="106"/>
      <c r="F40" s="51"/>
      <c r="G40" s="112"/>
      <c r="H40" s="106"/>
      <c r="I40" s="51"/>
      <c r="J40" s="98"/>
      <c r="K40" s="67"/>
    </row>
    <row r="41" spans="2:11" ht="12.75">
      <c r="B41" s="72" t="s">
        <v>449</v>
      </c>
      <c r="C41" s="98">
        <v>2</v>
      </c>
      <c r="D41" s="55">
        <v>55</v>
      </c>
      <c r="E41" s="106"/>
      <c r="F41" s="51" t="s">
        <v>443</v>
      </c>
      <c r="G41" s="112"/>
      <c r="H41" s="106"/>
      <c r="I41" s="51" t="s">
        <v>424</v>
      </c>
      <c r="J41" s="98">
        <v>1</v>
      </c>
      <c r="K41" s="67"/>
    </row>
    <row r="42" spans="2:11" ht="12.75">
      <c r="B42" s="72"/>
      <c r="C42" s="98"/>
      <c r="D42" s="55"/>
      <c r="E42" s="106"/>
      <c r="F42" s="51"/>
      <c r="G42" s="112"/>
      <c r="H42" s="106"/>
      <c r="I42" s="51"/>
      <c r="J42" s="98"/>
      <c r="K42" s="67"/>
    </row>
    <row r="43" spans="2:11" ht="12.75">
      <c r="B43" s="72" t="s">
        <v>450</v>
      </c>
      <c r="C43" s="98"/>
      <c r="D43" s="55"/>
      <c r="E43" s="106"/>
      <c r="F43" s="51" t="s">
        <v>444</v>
      </c>
      <c r="G43" s="112">
        <v>1</v>
      </c>
      <c r="H43" s="106"/>
      <c r="I43" s="51" t="s">
        <v>302</v>
      </c>
      <c r="J43" s="98">
        <v>2</v>
      </c>
      <c r="K43" s="67"/>
    </row>
    <row r="44" spans="2:11" ht="12.75">
      <c r="B44" s="72"/>
      <c r="C44" s="98"/>
      <c r="D44" s="55"/>
      <c r="E44" s="106"/>
      <c r="F44" s="51"/>
      <c r="G44" s="112"/>
      <c r="H44" s="106"/>
      <c r="I44" s="51"/>
      <c r="J44" s="98"/>
      <c r="K44" s="67"/>
    </row>
    <row r="45" spans="2:11" ht="12.75">
      <c r="B45" s="72" t="s">
        <v>289</v>
      </c>
      <c r="C45" s="98">
        <v>1</v>
      </c>
      <c r="D45" s="55">
        <v>540</v>
      </c>
      <c r="E45" s="106"/>
      <c r="F45" s="51" t="s">
        <v>289</v>
      </c>
      <c r="G45" s="112"/>
      <c r="H45" s="106"/>
      <c r="I45" s="51" t="s">
        <v>425</v>
      </c>
      <c r="J45" s="98">
        <v>2</v>
      </c>
      <c r="K45" s="67"/>
    </row>
    <row r="46" spans="2:11" ht="12.75">
      <c r="B46" s="72"/>
      <c r="C46" s="98"/>
      <c r="D46" s="55"/>
      <c r="E46" s="106"/>
      <c r="F46" s="51"/>
      <c r="G46" s="112"/>
      <c r="H46" s="106"/>
      <c r="I46" s="51"/>
      <c r="J46" s="98"/>
      <c r="K46" s="67"/>
    </row>
    <row r="47" spans="2:11" ht="12.75">
      <c r="B47" s="72" t="s">
        <v>451</v>
      </c>
      <c r="C47" s="98"/>
      <c r="D47" s="55"/>
      <c r="E47" s="106"/>
      <c r="F47" s="51" t="s">
        <v>445</v>
      </c>
      <c r="G47" s="112">
        <v>3</v>
      </c>
      <c r="H47" s="106"/>
      <c r="I47" s="51" t="s">
        <v>293</v>
      </c>
      <c r="J47" s="98">
        <v>2</v>
      </c>
      <c r="K47" s="67"/>
    </row>
    <row r="48" spans="2:11" ht="12.75">
      <c r="B48" s="72"/>
      <c r="C48" s="98"/>
      <c r="D48" s="55"/>
      <c r="E48" s="106"/>
      <c r="F48" s="51"/>
      <c r="G48" s="112"/>
      <c r="H48" s="106"/>
      <c r="I48" s="51"/>
      <c r="J48" s="98"/>
      <c r="K48" s="67"/>
    </row>
    <row r="49" spans="2:11" ht="12.75">
      <c r="B49" s="72" t="s">
        <v>458</v>
      </c>
      <c r="C49" s="98"/>
      <c r="D49" s="55"/>
      <c r="E49" s="106"/>
      <c r="F49" s="51" t="s">
        <v>458</v>
      </c>
      <c r="G49" s="112"/>
      <c r="H49" s="106"/>
      <c r="I49" s="51" t="s">
        <v>294</v>
      </c>
      <c r="J49" s="98">
        <v>5</v>
      </c>
      <c r="K49" s="67"/>
    </row>
    <row r="50" spans="2:11" ht="12.75">
      <c r="B50" s="72"/>
      <c r="C50" s="98"/>
      <c r="D50" s="55"/>
      <c r="E50" s="106"/>
      <c r="F50" s="51"/>
      <c r="G50" s="112"/>
      <c r="H50" s="106"/>
      <c r="I50" s="51"/>
      <c r="J50" s="98"/>
      <c r="K50" s="67"/>
    </row>
    <row r="51" spans="2:11" ht="12.75">
      <c r="B51" s="72" t="s">
        <v>452</v>
      </c>
      <c r="C51" s="98">
        <v>1</v>
      </c>
      <c r="D51" s="55">
        <v>502</v>
      </c>
      <c r="E51" s="106"/>
      <c r="F51" s="51" t="s">
        <v>452</v>
      </c>
      <c r="G51" s="112"/>
      <c r="H51" s="106"/>
      <c r="I51" s="51" t="s">
        <v>301</v>
      </c>
      <c r="J51" s="98"/>
      <c r="K51" s="67"/>
    </row>
    <row r="52" spans="2:11" ht="12.75">
      <c r="B52" s="72"/>
      <c r="C52" s="98"/>
      <c r="D52" s="55"/>
      <c r="E52" s="106"/>
      <c r="F52" s="51"/>
      <c r="G52" s="112"/>
      <c r="H52" s="106"/>
      <c r="I52" s="51"/>
      <c r="J52" s="98"/>
      <c r="K52" s="67"/>
    </row>
    <row r="53" spans="2:11" ht="12.75">
      <c r="B53" s="72" t="s">
        <v>453</v>
      </c>
      <c r="C53" s="98">
        <v>3</v>
      </c>
      <c r="D53" s="55">
        <v>909</v>
      </c>
      <c r="E53" s="106"/>
      <c r="F53" s="51" t="s">
        <v>453</v>
      </c>
      <c r="G53" s="112"/>
      <c r="H53" s="106"/>
      <c r="I53" s="51"/>
      <c r="J53" s="98"/>
      <c r="K53" s="67"/>
    </row>
    <row r="54" spans="2:11" ht="12.75">
      <c r="B54" s="72"/>
      <c r="C54" s="98"/>
      <c r="D54" s="55"/>
      <c r="E54" s="106"/>
      <c r="F54" s="51"/>
      <c r="G54" s="112"/>
      <c r="H54" s="106"/>
      <c r="I54" s="51"/>
      <c r="J54" s="98"/>
      <c r="K54" s="67"/>
    </row>
    <row r="55" spans="2:11" ht="12.75">
      <c r="B55" s="72" t="s">
        <v>454</v>
      </c>
      <c r="C55" s="98"/>
      <c r="D55" s="55"/>
      <c r="E55" s="106"/>
      <c r="F55" s="51" t="s">
        <v>454</v>
      </c>
      <c r="G55" s="112">
        <v>1</v>
      </c>
      <c r="H55" s="106"/>
      <c r="I55" s="51"/>
      <c r="J55" s="98"/>
      <c r="K55" s="67"/>
    </row>
    <row r="56" spans="2:11" ht="12.75">
      <c r="B56" s="72"/>
      <c r="C56" s="98"/>
      <c r="D56" s="55"/>
      <c r="E56" s="106"/>
      <c r="F56" s="51"/>
      <c r="G56" s="132"/>
      <c r="H56" s="106"/>
      <c r="I56" s="51"/>
      <c r="J56" s="98"/>
      <c r="K56" s="67"/>
    </row>
    <row r="57" spans="2:11" ht="12.75">
      <c r="B57" s="72" t="s">
        <v>301</v>
      </c>
      <c r="C57" s="98"/>
      <c r="D57" s="55"/>
      <c r="E57" s="106"/>
      <c r="F57" s="51" t="s">
        <v>301</v>
      </c>
      <c r="G57" s="63"/>
      <c r="H57" s="106"/>
      <c r="I57" s="51"/>
      <c r="J57" s="98"/>
      <c r="K57" s="67"/>
    </row>
    <row r="58" spans="2:11" ht="13.5" thickBot="1">
      <c r="B58" s="74"/>
      <c r="C58" s="99"/>
      <c r="D58" s="75"/>
      <c r="E58" s="106"/>
      <c r="F58" s="101"/>
      <c r="G58" s="75"/>
      <c r="H58" s="106"/>
      <c r="I58" s="77"/>
      <c r="J58" s="99"/>
      <c r="K58" s="78"/>
    </row>
  </sheetData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9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3" width="6.421875" style="0" customWidth="1"/>
    <col min="24" max="24" width="1.1484375" style="0" customWidth="1"/>
    <col min="25" max="32" width="6.140625" style="0" customWidth="1"/>
    <col min="33" max="16384" width="0" style="0" hidden="1" customWidth="1"/>
  </cols>
  <sheetData>
    <row r="1" ht="23.25">
      <c r="B1" s="6" t="s">
        <v>345</v>
      </c>
    </row>
    <row r="2" ht="23.25">
      <c r="B2" s="6" t="s">
        <v>305</v>
      </c>
    </row>
    <row r="3" ht="12.75"/>
    <row r="4" ht="18.75">
      <c r="B4" s="171" t="s">
        <v>347</v>
      </c>
    </row>
    <row r="5" ht="9.75" customHeight="1" thickBot="1">
      <c r="B5" s="6"/>
    </row>
    <row r="6" spans="2:32" ht="24" thickBot="1">
      <c r="B6" s="6"/>
      <c r="C6" s="175" t="s">
        <v>463</v>
      </c>
      <c r="D6" s="176"/>
      <c r="E6" s="176"/>
      <c r="F6" s="176"/>
      <c r="G6" s="176"/>
      <c r="H6" s="176"/>
      <c r="I6" s="176"/>
      <c r="J6" s="176"/>
      <c r="K6" s="176"/>
      <c r="L6" s="177"/>
      <c r="M6" s="120"/>
      <c r="N6" s="175" t="s">
        <v>464</v>
      </c>
      <c r="O6" s="176"/>
      <c r="P6" s="176"/>
      <c r="Q6" s="176"/>
      <c r="R6" s="176"/>
      <c r="S6" s="176"/>
      <c r="T6" s="176"/>
      <c r="U6" s="176"/>
      <c r="V6" s="176"/>
      <c r="W6" s="177"/>
      <c r="X6" s="120"/>
      <c r="Y6" s="172" t="s">
        <v>465</v>
      </c>
      <c r="Z6" s="173"/>
      <c r="AA6" s="173"/>
      <c r="AB6" s="173"/>
      <c r="AC6" s="173"/>
      <c r="AD6" s="173"/>
      <c r="AE6" s="173"/>
      <c r="AF6" s="174"/>
    </row>
    <row r="7" spans="2:35" s="62" customFormat="1" ht="196.5" customHeight="1" thickBot="1">
      <c r="B7" s="116">
        <v>2007</v>
      </c>
      <c r="C7" s="117" t="s">
        <v>461</v>
      </c>
      <c r="D7" s="117" t="s">
        <v>448</v>
      </c>
      <c r="E7" s="117" t="s">
        <v>449</v>
      </c>
      <c r="F7" s="117" t="s">
        <v>450</v>
      </c>
      <c r="G7" s="117" t="s">
        <v>289</v>
      </c>
      <c r="H7" s="117" t="s">
        <v>451</v>
      </c>
      <c r="I7" s="117" t="s">
        <v>426</v>
      </c>
      <c r="J7" s="117" t="s">
        <v>452</v>
      </c>
      <c r="K7" s="117" t="s">
        <v>453</v>
      </c>
      <c r="L7" s="117" t="s">
        <v>462</v>
      </c>
      <c r="M7" s="118"/>
      <c r="N7" s="117" t="s">
        <v>461</v>
      </c>
      <c r="O7" s="117" t="s">
        <v>448</v>
      </c>
      <c r="P7" s="117" t="s">
        <v>449</v>
      </c>
      <c r="Q7" s="117" t="s">
        <v>450</v>
      </c>
      <c r="R7" s="117" t="s">
        <v>289</v>
      </c>
      <c r="S7" s="117" t="s">
        <v>451</v>
      </c>
      <c r="T7" s="117" t="s">
        <v>426</v>
      </c>
      <c r="U7" s="117" t="s">
        <v>452</v>
      </c>
      <c r="V7" s="117" t="s">
        <v>453</v>
      </c>
      <c r="W7" s="117" t="s">
        <v>462</v>
      </c>
      <c r="X7" s="118"/>
      <c r="Y7" s="117" t="s">
        <v>286</v>
      </c>
      <c r="Z7" s="117" t="s">
        <v>287</v>
      </c>
      <c r="AA7" s="117" t="s">
        <v>290</v>
      </c>
      <c r="AB7" s="117" t="s">
        <v>302</v>
      </c>
      <c r="AC7" s="117" t="s">
        <v>292</v>
      </c>
      <c r="AD7" s="117" t="s">
        <v>293</v>
      </c>
      <c r="AE7" s="117" t="s">
        <v>294</v>
      </c>
      <c r="AF7" s="119" t="s">
        <v>301</v>
      </c>
      <c r="AG7" s="115"/>
      <c r="AH7" s="115"/>
      <c r="AI7" s="115"/>
    </row>
    <row r="8" spans="2:32" ht="14.25">
      <c r="B8" s="133" t="s">
        <v>90</v>
      </c>
      <c r="C8" s="134"/>
      <c r="D8" s="134"/>
      <c r="E8" s="134">
        <v>2</v>
      </c>
      <c r="F8" s="134"/>
      <c r="G8" s="134">
        <v>1</v>
      </c>
      <c r="H8" s="134"/>
      <c r="I8" s="134"/>
      <c r="J8" s="134"/>
      <c r="K8" s="134">
        <v>5</v>
      </c>
      <c r="L8" s="134"/>
      <c r="M8" s="135"/>
      <c r="N8" s="134">
        <v>3</v>
      </c>
      <c r="O8" s="134"/>
      <c r="P8" s="134"/>
      <c r="Q8" s="134"/>
      <c r="R8" s="134">
        <v>1</v>
      </c>
      <c r="S8" s="134">
        <v>2</v>
      </c>
      <c r="T8" s="134"/>
      <c r="U8" s="134">
        <v>1</v>
      </c>
      <c r="V8" s="134"/>
      <c r="W8" s="134"/>
      <c r="X8" s="135"/>
      <c r="Y8" s="134">
        <v>2</v>
      </c>
      <c r="Z8" s="134"/>
      <c r="AA8" s="134">
        <v>1</v>
      </c>
      <c r="AB8" s="134">
        <v>1</v>
      </c>
      <c r="AC8" s="134"/>
      <c r="AD8" s="134"/>
      <c r="AE8" s="134">
        <v>3</v>
      </c>
      <c r="AF8" s="136"/>
    </row>
    <row r="9" spans="2:32" ht="14.25"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38"/>
      <c r="Z9" s="138"/>
      <c r="AA9" s="138"/>
      <c r="AB9" s="138"/>
      <c r="AC9" s="138"/>
      <c r="AD9" s="138"/>
      <c r="AE9" s="138"/>
      <c r="AF9" s="140"/>
    </row>
    <row r="10" spans="2:32" ht="14.25">
      <c r="B10" s="137" t="s">
        <v>92</v>
      </c>
      <c r="C10" s="138"/>
      <c r="D10" s="138">
        <v>1</v>
      </c>
      <c r="E10" s="138"/>
      <c r="F10" s="138"/>
      <c r="G10" s="138"/>
      <c r="H10" s="138"/>
      <c r="I10" s="138">
        <v>1</v>
      </c>
      <c r="J10" s="138">
        <v>1</v>
      </c>
      <c r="K10" s="138">
        <v>1</v>
      </c>
      <c r="L10" s="138"/>
      <c r="M10" s="139"/>
      <c r="N10" s="138">
        <v>1</v>
      </c>
      <c r="O10" s="138">
        <v>1</v>
      </c>
      <c r="P10" s="138"/>
      <c r="Q10" s="138"/>
      <c r="R10" s="138"/>
      <c r="S10" s="138"/>
      <c r="T10" s="138"/>
      <c r="U10" s="138"/>
      <c r="V10" s="138">
        <v>1</v>
      </c>
      <c r="W10" s="138"/>
      <c r="X10" s="139"/>
      <c r="Y10" s="138">
        <v>1</v>
      </c>
      <c r="Z10" s="138">
        <v>1</v>
      </c>
      <c r="AA10" s="138">
        <v>1</v>
      </c>
      <c r="AB10" s="138"/>
      <c r="AC10" s="138"/>
      <c r="AD10" s="138"/>
      <c r="AE10" s="138"/>
      <c r="AF10" s="140"/>
    </row>
    <row r="11" spans="2:32" ht="14.25"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138"/>
      <c r="Z11" s="138"/>
      <c r="AA11" s="138"/>
      <c r="AB11" s="138"/>
      <c r="AC11" s="138"/>
      <c r="AD11" s="138"/>
      <c r="AE11" s="138"/>
      <c r="AF11" s="140"/>
    </row>
    <row r="12" spans="2:32" ht="14.25">
      <c r="B12" s="137" t="s">
        <v>93</v>
      </c>
      <c r="C12" s="138"/>
      <c r="D12" s="138"/>
      <c r="E12" s="138"/>
      <c r="F12" s="138">
        <v>2</v>
      </c>
      <c r="G12" s="138"/>
      <c r="H12" s="138"/>
      <c r="I12" s="138"/>
      <c r="J12" s="138"/>
      <c r="K12" s="138"/>
      <c r="L12" s="138">
        <v>1</v>
      </c>
      <c r="M12" s="139"/>
      <c r="N12" s="138">
        <v>1</v>
      </c>
      <c r="O12" s="138">
        <v>1</v>
      </c>
      <c r="P12" s="138"/>
      <c r="Q12" s="138">
        <v>1</v>
      </c>
      <c r="R12" s="138"/>
      <c r="S12" s="138"/>
      <c r="T12" s="138"/>
      <c r="U12" s="138"/>
      <c r="V12" s="138">
        <v>1</v>
      </c>
      <c r="W12" s="138"/>
      <c r="X12" s="139"/>
      <c r="Y12" s="138"/>
      <c r="Z12" s="138"/>
      <c r="AA12" s="138">
        <v>1</v>
      </c>
      <c r="AB12" s="138"/>
      <c r="AC12" s="138"/>
      <c r="AD12" s="138"/>
      <c r="AE12" s="138">
        <v>3</v>
      </c>
      <c r="AF12" s="140"/>
    </row>
    <row r="13" spans="2:32" ht="14.2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8"/>
      <c r="Z13" s="138"/>
      <c r="AA13" s="138"/>
      <c r="AB13" s="138"/>
      <c r="AC13" s="138"/>
      <c r="AD13" s="138"/>
      <c r="AE13" s="138"/>
      <c r="AF13" s="140"/>
    </row>
    <row r="14" spans="2:32" ht="14.25">
      <c r="B14" s="137" t="s">
        <v>94</v>
      </c>
      <c r="C14" s="138"/>
      <c r="D14" s="138"/>
      <c r="E14" s="138"/>
      <c r="F14" s="138"/>
      <c r="G14" s="138">
        <v>1</v>
      </c>
      <c r="H14" s="138"/>
      <c r="I14" s="138"/>
      <c r="J14" s="138"/>
      <c r="K14" s="138"/>
      <c r="L14" s="138"/>
      <c r="M14" s="139"/>
      <c r="N14" s="138"/>
      <c r="O14" s="138"/>
      <c r="P14" s="138"/>
      <c r="Q14" s="138"/>
      <c r="R14" s="138">
        <v>1</v>
      </c>
      <c r="S14" s="138"/>
      <c r="T14" s="138"/>
      <c r="U14" s="138"/>
      <c r="V14" s="138"/>
      <c r="W14" s="138"/>
      <c r="X14" s="139"/>
      <c r="Y14" s="138"/>
      <c r="Z14" s="138"/>
      <c r="AA14" s="138"/>
      <c r="AB14" s="138"/>
      <c r="AC14" s="138"/>
      <c r="AD14" s="138"/>
      <c r="AE14" s="138">
        <v>1</v>
      </c>
      <c r="AF14" s="140"/>
    </row>
    <row r="15" spans="2:32" ht="14.25">
      <c r="B15" s="137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9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9"/>
      <c r="Y15" s="138"/>
      <c r="Z15" s="138"/>
      <c r="AA15" s="138"/>
      <c r="AB15" s="138"/>
      <c r="AC15" s="138"/>
      <c r="AD15" s="138"/>
      <c r="AE15" s="138"/>
      <c r="AF15" s="140"/>
    </row>
    <row r="16" spans="2:32" ht="14.25">
      <c r="B16" s="137" t="s">
        <v>95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  <c r="N16" s="138"/>
      <c r="O16" s="138"/>
      <c r="P16" s="138"/>
      <c r="Q16" s="138">
        <v>1</v>
      </c>
      <c r="R16" s="138"/>
      <c r="S16" s="138"/>
      <c r="T16" s="138"/>
      <c r="U16" s="138"/>
      <c r="V16" s="138"/>
      <c r="W16" s="138"/>
      <c r="X16" s="139"/>
      <c r="Y16" s="138"/>
      <c r="Z16" s="138"/>
      <c r="AA16" s="138"/>
      <c r="AB16" s="138"/>
      <c r="AC16" s="138"/>
      <c r="AD16" s="138"/>
      <c r="AE16" s="138">
        <v>1</v>
      </c>
      <c r="AF16" s="140"/>
    </row>
    <row r="17" spans="2:32" ht="14.25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38"/>
      <c r="Z17" s="138"/>
      <c r="AA17" s="138"/>
      <c r="AB17" s="138"/>
      <c r="AC17" s="138"/>
      <c r="AD17" s="138"/>
      <c r="AE17" s="138"/>
      <c r="AF17" s="140"/>
    </row>
    <row r="18" spans="2:32" ht="14.25">
      <c r="B18" s="137" t="s">
        <v>96</v>
      </c>
      <c r="C18" s="138"/>
      <c r="D18" s="138"/>
      <c r="E18" s="138"/>
      <c r="F18" s="138">
        <v>1</v>
      </c>
      <c r="G18" s="138"/>
      <c r="H18" s="138"/>
      <c r="I18" s="138"/>
      <c r="J18" s="138">
        <v>1</v>
      </c>
      <c r="K18" s="138"/>
      <c r="L18" s="138"/>
      <c r="M18" s="139"/>
      <c r="N18" s="138">
        <v>1</v>
      </c>
      <c r="O18" s="138"/>
      <c r="P18" s="138"/>
      <c r="Q18" s="138"/>
      <c r="R18" s="138"/>
      <c r="S18" s="138">
        <v>1</v>
      </c>
      <c r="T18" s="138"/>
      <c r="U18" s="138"/>
      <c r="V18" s="138"/>
      <c r="W18" s="138"/>
      <c r="X18" s="139"/>
      <c r="Y18" s="138">
        <v>1</v>
      </c>
      <c r="Z18" s="138"/>
      <c r="AA18" s="138">
        <v>1</v>
      </c>
      <c r="AB18" s="138"/>
      <c r="AC18" s="138"/>
      <c r="AD18" s="138"/>
      <c r="AE18" s="138"/>
      <c r="AF18" s="140"/>
    </row>
    <row r="19" spans="2:32" ht="14.25"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/>
      <c r="Y19" s="138"/>
      <c r="Z19" s="138"/>
      <c r="AA19" s="138"/>
      <c r="AB19" s="138"/>
      <c r="AC19" s="138"/>
      <c r="AD19" s="138"/>
      <c r="AE19" s="138"/>
      <c r="AF19" s="140"/>
    </row>
    <row r="20" spans="2:32" ht="14.25">
      <c r="B20" s="137" t="s">
        <v>97</v>
      </c>
      <c r="C20" s="138"/>
      <c r="D20" s="138"/>
      <c r="E20" s="138"/>
      <c r="F20" s="138">
        <v>1</v>
      </c>
      <c r="G20" s="138">
        <v>1</v>
      </c>
      <c r="H20" s="138"/>
      <c r="I20" s="138"/>
      <c r="J20" s="138"/>
      <c r="K20" s="138">
        <v>2</v>
      </c>
      <c r="L20" s="138"/>
      <c r="M20" s="139"/>
      <c r="N20" s="138">
        <v>1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9"/>
      <c r="Y20" s="138"/>
      <c r="Z20" s="138"/>
      <c r="AA20" s="138"/>
      <c r="AB20" s="138"/>
      <c r="AC20" s="138"/>
      <c r="AD20" s="138"/>
      <c r="AE20" s="138">
        <v>1</v>
      </c>
      <c r="AF20" s="140"/>
    </row>
    <row r="21" spans="2:32" ht="14.2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38"/>
      <c r="Z21" s="138"/>
      <c r="AA21" s="138"/>
      <c r="AB21" s="138"/>
      <c r="AC21" s="138"/>
      <c r="AD21" s="138"/>
      <c r="AE21" s="138"/>
      <c r="AF21" s="140"/>
    </row>
    <row r="22" spans="2:32" ht="14.25">
      <c r="B22" s="137" t="s">
        <v>98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138"/>
      <c r="Z22" s="138"/>
      <c r="AA22" s="138"/>
      <c r="AB22" s="138"/>
      <c r="AC22" s="138"/>
      <c r="AD22" s="138"/>
      <c r="AE22" s="138"/>
      <c r="AF22" s="140"/>
    </row>
    <row r="23" spans="2:32" ht="14.25">
      <c r="B23" s="137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  <c r="Y23" s="138"/>
      <c r="Z23" s="138"/>
      <c r="AA23" s="138"/>
      <c r="AB23" s="138"/>
      <c r="AC23" s="138"/>
      <c r="AD23" s="138"/>
      <c r="AE23" s="138"/>
      <c r="AF23" s="140"/>
    </row>
    <row r="24" spans="2:32" ht="14.25">
      <c r="B24" s="137" t="s">
        <v>99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8"/>
      <c r="Z24" s="138"/>
      <c r="AA24" s="138"/>
      <c r="AB24" s="138"/>
      <c r="AC24" s="138"/>
      <c r="AD24" s="138"/>
      <c r="AE24" s="138"/>
      <c r="AF24" s="140"/>
    </row>
    <row r="25" spans="2:32" ht="14.25"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8"/>
      <c r="Z25" s="138"/>
      <c r="AA25" s="138"/>
      <c r="AB25" s="138"/>
      <c r="AC25" s="138"/>
      <c r="AD25" s="138"/>
      <c r="AE25" s="138"/>
      <c r="AF25" s="140"/>
    </row>
    <row r="26" spans="2:32" ht="14.25">
      <c r="B26" s="137" t="s">
        <v>100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  <c r="Y26" s="138"/>
      <c r="Z26" s="138"/>
      <c r="AA26" s="138"/>
      <c r="AB26" s="138"/>
      <c r="AC26" s="138"/>
      <c r="AD26" s="138"/>
      <c r="AE26" s="138"/>
      <c r="AF26" s="140"/>
    </row>
    <row r="27" spans="2:32" ht="14.25">
      <c r="B27" s="13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9"/>
      <c r="Y27" s="138"/>
      <c r="Z27" s="138"/>
      <c r="AA27" s="138"/>
      <c r="AB27" s="138"/>
      <c r="AC27" s="138"/>
      <c r="AD27" s="138"/>
      <c r="AE27" s="138"/>
      <c r="AF27" s="140"/>
    </row>
    <row r="28" spans="2:32" ht="14.25">
      <c r="B28" s="137" t="s">
        <v>128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  <c r="Y28" s="138"/>
      <c r="Z28" s="138"/>
      <c r="AA28" s="138"/>
      <c r="AB28" s="138"/>
      <c r="AC28" s="138"/>
      <c r="AD28" s="138"/>
      <c r="AE28" s="138"/>
      <c r="AF28" s="140"/>
    </row>
    <row r="29" spans="2:32" ht="14.25"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/>
      <c r="Y29" s="138"/>
      <c r="Z29" s="138"/>
      <c r="AA29" s="138"/>
      <c r="AB29" s="138"/>
      <c r="AC29" s="138"/>
      <c r="AD29" s="138"/>
      <c r="AE29" s="138"/>
      <c r="AF29" s="140"/>
    </row>
    <row r="30" spans="2:32" ht="15" thickBot="1">
      <c r="B30" s="141" t="s">
        <v>129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  <c r="Y30" s="142"/>
      <c r="Z30" s="142"/>
      <c r="AA30" s="142"/>
      <c r="AB30" s="142"/>
      <c r="AC30" s="142"/>
      <c r="AD30" s="142"/>
      <c r="AE30" s="142"/>
      <c r="AF30" s="144"/>
    </row>
    <row r="31" spans="13:31" ht="12.75">
      <c r="M31" s="10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03"/>
      <c r="Y31" s="52"/>
      <c r="Z31" s="52"/>
      <c r="AA31" s="52"/>
      <c r="AB31" s="52"/>
      <c r="AC31" s="52"/>
      <c r="AD31" s="52"/>
      <c r="AE31" s="52"/>
    </row>
    <row r="32" spans="2:24" ht="24" customHeight="1">
      <c r="B32" s="171" t="s">
        <v>347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6"/>
      <c r="X32" s="106"/>
    </row>
    <row r="33" spans="2:24" ht="9.75" customHeight="1" thickBot="1">
      <c r="B33" s="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6"/>
      <c r="X33" s="106"/>
    </row>
    <row r="34" spans="3:32" ht="23.25" customHeight="1" thickBot="1">
      <c r="C34" s="175" t="s">
        <v>463</v>
      </c>
      <c r="D34" s="176"/>
      <c r="E34" s="176"/>
      <c r="F34" s="176"/>
      <c r="G34" s="176"/>
      <c r="H34" s="176"/>
      <c r="I34" s="176"/>
      <c r="J34" s="176"/>
      <c r="K34" s="176"/>
      <c r="L34" s="177"/>
      <c r="M34" s="120"/>
      <c r="N34" s="175" t="s">
        <v>464</v>
      </c>
      <c r="O34" s="176"/>
      <c r="P34" s="176"/>
      <c r="Q34" s="176"/>
      <c r="R34" s="176"/>
      <c r="S34" s="176"/>
      <c r="T34" s="176"/>
      <c r="U34" s="176"/>
      <c r="V34" s="176"/>
      <c r="W34" s="177"/>
      <c r="X34" s="120"/>
      <c r="Y34" s="172" t="s">
        <v>465</v>
      </c>
      <c r="Z34" s="173"/>
      <c r="AA34" s="173"/>
      <c r="AB34" s="173"/>
      <c r="AC34" s="173"/>
      <c r="AD34" s="173"/>
      <c r="AE34" s="173"/>
      <c r="AF34" s="174"/>
    </row>
    <row r="35" spans="2:34" s="62" customFormat="1" ht="191.25" thickBot="1">
      <c r="B35" s="116">
        <v>2006</v>
      </c>
      <c r="C35" s="117" t="s">
        <v>461</v>
      </c>
      <c r="D35" s="117" t="s">
        <v>448</v>
      </c>
      <c r="E35" s="117" t="s">
        <v>449</v>
      </c>
      <c r="F35" s="117" t="s">
        <v>450</v>
      </c>
      <c r="G35" s="117" t="s">
        <v>289</v>
      </c>
      <c r="H35" s="117" t="s">
        <v>451</v>
      </c>
      <c r="I35" s="117" t="s">
        <v>426</v>
      </c>
      <c r="J35" s="117" t="s">
        <v>452</v>
      </c>
      <c r="K35" s="117" t="s">
        <v>453</v>
      </c>
      <c r="L35" s="117" t="s">
        <v>462</v>
      </c>
      <c r="M35" s="118"/>
      <c r="N35" s="117" t="s">
        <v>461</v>
      </c>
      <c r="O35" s="117" t="s">
        <v>448</v>
      </c>
      <c r="P35" s="117" t="s">
        <v>449</v>
      </c>
      <c r="Q35" s="117" t="s">
        <v>450</v>
      </c>
      <c r="R35" s="117" t="s">
        <v>289</v>
      </c>
      <c r="S35" s="117" t="s">
        <v>451</v>
      </c>
      <c r="T35" s="117" t="s">
        <v>426</v>
      </c>
      <c r="U35" s="117" t="s">
        <v>452</v>
      </c>
      <c r="V35" s="117" t="s">
        <v>453</v>
      </c>
      <c r="W35" s="117" t="s">
        <v>462</v>
      </c>
      <c r="X35" s="118"/>
      <c r="Y35" s="117" t="s">
        <v>286</v>
      </c>
      <c r="Z35" s="117" t="s">
        <v>287</v>
      </c>
      <c r="AA35" s="117" t="s">
        <v>290</v>
      </c>
      <c r="AB35" s="117" t="s">
        <v>302</v>
      </c>
      <c r="AC35" s="117" t="s">
        <v>292</v>
      </c>
      <c r="AD35" s="117" t="s">
        <v>293</v>
      </c>
      <c r="AE35" s="117" t="s">
        <v>294</v>
      </c>
      <c r="AF35" s="119" t="s">
        <v>301</v>
      </c>
      <c r="AG35" s="115"/>
      <c r="AH35" s="115"/>
    </row>
    <row r="36" spans="2:32" ht="14.25">
      <c r="B36" s="133" t="s">
        <v>97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5"/>
      <c r="N36" s="134">
        <v>1</v>
      </c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Y36" s="134">
        <v>1</v>
      </c>
      <c r="Z36" s="134"/>
      <c r="AA36" s="134"/>
      <c r="AB36" s="134"/>
      <c r="AC36" s="134"/>
      <c r="AD36" s="134"/>
      <c r="AE36" s="134"/>
      <c r="AF36" s="136"/>
    </row>
    <row r="37" spans="2:32" ht="14.25"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9"/>
      <c r="Y37" s="138"/>
      <c r="Z37" s="138"/>
      <c r="AA37" s="138"/>
      <c r="AB37" s="138"/>
      <c r="AC37" s="138"/>
      <c r="AD37" s="138"/>
      <c r="AE37" s="138"/>
      <c r="AF37" s="140"/>
    </row>
    <row r="38" spans="2:32" ht="14.25">
      <c r="B38" s="137" t="s">
        <v>98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  <c r="N38" s="138"/>
      <c r="O38" s="138">
        <v>2</v>
      </c>
      <c r="P38" s="138"/>
      <c r="Q38" s="138"/>
      <c r="R38" s="138"/>
      <c r="S38" s="138"/>
      <c r="T38" s="138"/>
      <c r="U38" s="138"/>
      <c r="V38" s="138"/>
      <c r="W38" s="138"/>
      <c r="X38" s="139"/>
      <c r="Y38" s="138"/>
      <c r="Z38" s="138">
        <v>2</v>
      </c>
      <c r="AA38" s="138"/>
      <c r="AB38" s="138"/>
      <c r="AC38" s="138"/>
      <c r="AD38" s="138"/>
      <c r="AE38" s="138"/>
      <c r="AF38" s="140"/>
    </row>
    <row r="39" spans="2:32" ht="14.25"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/>
      <c r="Y39" s="138"/>
      <c r="Z39" s="138"/>
      <c r="AA39" s="138"/>
      <c r="AB39" s="138"/>
      <c r="AC39" s="138"/>
      <c r="AD39" s="138"/>
      <c r="AE39" s="138"/>
      <c r="AF39" s="140"/>
    </row>
    <row r="40" spans="2:32" ht="14.25">
      <c r="B40" s="137" t="s">
        <v>99</v>
      </c>
      <c r="C40" s="138"/>
      <c r="D40" s="138"/>
      <c r="E40" s="138"/>
      <c r="F40" s="138"/>
      <c r="G40" s="138"/>
      <c r="H40" s="138"/>
      <c r="I40" s="138"/>
      <c r="J40" s="138"/>
      <c r="K40" s="138">
        <v>1</v>
      </c>
      <c r="L40" s="138"/>
      <c r="M40" s="139"/>
      <c r="N40" s="138">
        <v>4</v>
      </c>
      <c r="O40" s="138">
        <v>4</v>
      </c>
      <c r="P40" s="138"/>
      <c r="Q40" s="138"/>
      <c r="R40" s="138"/>
      <c r="S40" s="138">
        <v>1</v>
      </c>
      <c r="T40" s="138"/>
      <c r="U40" s="138"/>
      <c r="V40" s="138"/>
      <c r="W40" s="138"/>
      <c r="X40" s="139"/>
      <c r="Y40" s="138">
        <v>1</v>
      </c>
      <c r="Z40" s="138">
        <v>2</v>
      </c>
      <c r="AA40" s="138"/>
      <c r="AB40" s="138">
        <v>1</v>
      </c>
      <c r="AC40" s="138"/>
      <c r="AD40" s="138">
        <v>1</v>
      </c>
      <c r="AE40" s="138">
        <v>4</v>
      </c>
      <c r="AF40" s="140"/>
    </row>
    <row r="41" spans="2:32" ht="14.25"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9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/>
      <c r="Y41" s="138"/>
      <c r="Z41" s="138"/>
      <c r="AA41" s="138"/>
      <c r="AB41" s="138"/>
      <c r="AC41" s="138"/>
      <c r="AD41" s="138"/>
      <c r="AE41" s="138"/>
      <c r="AF41" s="140"/>
    </row>
    <row r="42" spans="2:32" ht="14.25">
      <c r="B42" s="137" t="s">
        <v>100</v>
      </c>
      <c r="C42" s="138"/>
      <c r="D42" s="138"/>
      <c r="E42" s="138">
        <v>1</v>
      </c>
      <c r="F42" s="138"/>
      <c r="G42" s="138"/>
      <c r="H42" s="138"/>
      <c r="I42" s="138"/>
      <c r="J42" s="138"/>
      <c r="K42" s="138">
        <v>2</v>
      </c>
      <c r="L42" s="138"/>
      <c r="M42" s="139"/>
      <c r="N42" s="138">
        <v>1</v>
      </c>
      <c r="O42" s="138">
        <v>1</v>
      </c>
      <c r="P42" s="138"/>
      <c r="Q42" s="138"/>
      <c r="R42" s="138"/>
      <c r="S42" s="138"/>
      <c r="T42" s="138"/>
      <c r="U42" s="138"/>
      <c r="V42" s="138"/>
      <c r="W42" s="138"/>
      <c r="X42" s="139"/>
      <c r="Y42" s="138"/>
      <c r="Z42" s="138">
        <v>1</v>
      </c>
      <c r="AA42" s="138"/>
      <c r="AB42" s="138"/>
      <c r="AC42" s="138"/>
      <c r="AD42" s="138">
        <v>1</v>
      </c>
      <c r="AE42" s="138"/>
      <c r="AF42" s="140"/>
    </row>
    <row r="43" spans="2:32" ht="14.25"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9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9"/>
      <c r="Y43" s="138"/>
      <c r="Z43" s="138"/>
      <c r="AA43" s="138"/>
      <c r="AB43" s="138"/>
      <c r="AC43" s="138"/>
      <c r="AD43" s="138"/>
      <c r="AE43" s="138"/>
      <c r="AF43" s="140"/>
    </row>
    <row r="44" spans="2:32" ht="14.25">
      <c r="B44" s="137" t="s">
        <v>128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9"/>
      <c r="N44" s="138"/>
      <c r="O44" s="138">
        <v>1</v>
      </c>
      <c r="P44" s="138"/>
      <c r="Q44" s="138"/>
      <c r="R44" s="138"/>
      <c r="S44" s="138"/>
      <c r="T44" s="138"/>
      <c r="U44" s="138"/>
      <c r="V44" s="138"/>
      <c r="W44" s="138">
        <v>1</v>
      </c>
      <c r="X44" s="139"/>
      <c r="Y44" s="138"/>
      <c r="Z44" s="138">
        <v>1</v>
      </c>
      <c r="AA44" s="138"/>
      <c r="AB44" s="138"/>
      <c r="AC44" s="138">
        <v>1</v>
      </c>
      <c r="AD44" s="138"/>
      <c r="AE44" s="138"/>
      <c r="AF44" s="140"/>
    </row>
    <row r="45" spans="2:32" ht="14.25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/>
      <c r="Y45" s="138"/>
      <c r="Z45" s="138"/>
      <c r="AA45" s="138"/>
      <c r="AB45" s="138"/>
      <c r="AC45" s="138"/>
      <c r="AD45" s="138"/>
      <c r="AE45" s="138"/>
      <c r="AF45" s="140"/>
    </row>
    <row r="46" spans="2:32" ht="15" thickBot="1">
      <c r="B46" s="141" t="s">
        <v>129</v>
      </c>
      <c r="C46" s="142"/>
      <c r="D46" s="142"/>
      <c r="E46" s="142">
        <v>1</v>
      </c>
      <c r="F46" s="142"/>
      <c r="G46" s="142">
        <v>1</v>
      </c>
      <c r="H46" s="142"/>
      <c r="I46" s="142"/>
      <c r="J46" s="142">
        <v>1</v>
      </c>
      <c r="K46" s="142"/>
      <c r="L46" s="142"/>
      <c r="M46" s="143"/>
      <c r="N46" s="142">
        <v>1</v>
      </c>
      <c r="O46" s="142"/>
      <c r="P46" s="142"/>
      <c r="Q46" s="142">
        <v>1</v>
      </c>
      <c r="R46" s="142"/>
      <c r="S46" s="142">
        <v>2</v>
      </c>
      <c r="T46" s="142"/>
      <c r="U46" s="142"/>
      <c r="V46" s="142"/>
      <c r="W46" s="142"/>
      <c r="X46" s="143"/>
      <c r="Y46" s="142"/>
      <c r="Z46" s="142"/>
      <c r="AA46" s="142">
        <v>1</v>
      </c>
      <c r="AB46" s="142">
        <v>1</v>
      </c>
      <c r="AC46" s="142">
        <v>1</v>
      </c>
      <c r="AD46" s="142"/>
      <c r="AE46" s="142">
        <v>1</v>
      </c>
      <c r="AF46" s="144"/>
    </row>
    <row r="47" spans="2:31" ht="12.75" hidden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3"/>
      <c r="Y47" s="52"/>
      <c r="Z47" s="52"/>
      <c r="AA47" s="52"/>
      <c r="AB47" s="52"/>
      <c r="AC47" s="52"/>
      <c r="AD47" s="52"/>
      <c r="AE47" s="52"/>
    </row>
    <row r="48" spans="2:24" ht="12.75" hidden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X48" s="63"/>
    </row>
    <row r="49" spans="2:24" ht="12.75" hidden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X49" s="63"/>
    </row>
    <row r="50" spans="2:24" ht="12.75" hidden="1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X50" s="63"/>
    </row>
    <row r="51" spans="3:4" ht="12.75" hidden="1">
      <c r="C51" s="63"/>
      <c r="D51" s="63"/>
    </row>
    <row r="52" spans="3:4" ht="12.75" hidden="1">
      <c r="C52" s="63"/>
      <c r="D52" s="63"/>
    </row>
    <row r="53" spans="3:4" ht="12.75" hidden="1">
      <c r="C53" s="63"/>
      <c r="D53" s="63"/>
    </row>
    <row r="54" spans="3:4" ht="12.75" hidden="1">
      <c r="C54" s="63"/>
      <c r="D54" s="63"/>
    </row>
    <row r="55" spans="3:4" ht="12.75" hidden="1">
      <c r="C55" s="63"/>
      <c r="D55" s="63"/>
    </row>
    <row r="56" spans="3:4" ht="12.75" hidden="1">
      <c r="C56" s="63"/>
      <c r="D56" s="63"/>
    </row>
    <row r="57" spans="3:4" ht="12.75" hidden="1">
      <c r="C57" s="63"/>
      <c r="D57" s="63"/>
    </row>
    <row r="58" spans="3:4" ht="12.75" hidden="1">
      <c r="C58" s="63"/>
      <c r="D58" s="63"/>
    </row>
    <row r="59" spans="3:4" ht="12.75" hidden="1">
      <c r="C59" s="63"/>
      <c r="D59" s="63"/>
    </row>
  </sheetData>
  <mergeCells count="6">
    <mergeCell ref="Y6:AF6"/>
    <mergeCell ref="Y34:AF34"/>
    <mergeCell ref="C6:L6"/>
    <mergeCell ref="C34:L34"/>
    <mergeCell ref="N34:W34"/>
    <mergeCell ref="N6:W6"/>
  </mergeCells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0.9921875" style="104" customWidth="1"/>
    <col min="2" max="2" width="9.28125" style="0" customWidth="1"/>
    <col min="4" max="4" width="13.421875" style="0" customWidth="1"/>
    <col min="5" max="5" width="13.281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1.8515625" style="129" hidden="1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3"/>
      <c r="B1" s="6" t="s">
        <v>345</v>
      </c>
      <c r="C1" s="6"/>
      <c r="J1" s="7"/>
      <c r="K1" s="7"/>
      <c r="L1" s="7"/>
      <c r="M1" s="4"/>
      <c r="O1" s="4"/>
      <c r="P1" s="121"/>
      <c r="Q1" s="7"/>
      <c r="S1" s="11"/>
    </row>
    <row r="2" spans="1:19" s="3" customFormat="1" ht="18">
      <c r="A2" s="113"/>
      <c r="B2" s="5" t="s">
        <v>568</v>
      </c>
      <c r="C2" s="5"/>
      <c r="J2" s="7"/>
      <c r="K2" s="7"/>
      <c r="L2" s="7"/>
      <c r="M2" s="4"/>
      <c r="O2" s="4"/>
      <c r="P2" s="121"/>
      <c r="Q2" s="8"/>
      <c r="R2" s="4"/>
      <c r="S2" s="11"/>
    </row>
    <row r="3" spans="1:21" s="4" customFormat="1" ht="25.5">
      <c r="A3" s="11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1:21" s="23" customFormat="1" ht="12.75" hidden="1">
      <c r="A4" s="114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3"/>
      <c r="R4" s="15"/>
      <c r="S4" s="12"/>
      <c r="T4" s="10"/>
      <c r="U4" s="45"/>
    </row>
    <row r="5" spans="1:21" s="23" customFormat="1" ht="76.5">
      <c r="A5" s="114"/>
      <c r="B5" s="49" t="s">
        <v>97</v>
      </c>
      <c r="C5" s="12">
        <v>39292</v>
      </c>
      <c r="D5" s="12">
        <v>39293</v>
      </c>
      <c r="E5" s="12" t="s">
        <v>529</v>
      </c>
      <c r="F5" s="15" t="s">
        <v>108</v>
      </c>
      <c r="G5" s="16" t="s">
        <v>530</v>
      </c>
      <c r="H5" s="15">
        <v>120</v>
      </c>
      <c r="I5" s="15" t="s">
        <v>112</v>
      </c>
      <c r="J5" s="15" t="s">
        <v>144</v>
      </c>
      <c r="K5" s="123" t="s">
        <v>531</v>
      </c>
      <c r="L5" s="10" t="s">
        <v>289</v>
      </c>
      <c r="M5" s="10" t="s">
        <v>469</v>
      </c>
      <c r="N5" s="16" t="s">
        <v>111</v>
      </c>
      <c r="O5" s="10" t="s">
        <v>11</v>
      </c>
      <c r="P5" s="16" t="s">
        <v>560</v>
      </c>
      <c r="Q5" s="10" t="s">
        <v>532</v>
      </c>
      <c r="R5" s="15" t="s">
        <v>533</v>
      </c>
      <c r="S5" s="12">
        <v>39292</v>
      </c>
      <c r="T5" s="10"/>
      <c r="U5" s="44" t="s">
        <v>72</v>
      </c>
    </row>
    <row r="6" spans="1:21" s="23" customFormat="1" ht="25.5">
      <c r="A6" s="114"/>
      <c r="B6" s="60" t="s">
        <v>97</v>
      </c>
      <c r="C6" s="57">
        <v>39292</v>
      </c>
      <c r="D6" s="57">
        <v>39287</v>
      </c>
      <c r="E6" s="57" t="s">
        <v>534</v>
      </c>
      <c r="F6" s="58" t="s">
        <v>107</v>
      </c>
      <c r="G6" s="59" t="s">
        <v>535</v>
      </c>
      <c r="H6" s="60">
        <v>630</v>
      </c>
      <c r="I6" s="60" t="s">
        <v>512</v>
      </c>
      <c r="J6" s="58" t="s">
        <v>512</v>
      </c>
      <c r="K6" s="124" t="s">
        <v>113</v>
      </c>
      <c r="L6" s="61" t="s">
        <v>26</v>
      </c>
      <c r="M6" s="61" t="s">
        <v>26</v>
      </c>
      <c r="N6" s="59" t="s">
        <v>110</v>
      </c>
      <c r="O6" s="61" t="s">
        <v>138</v>
      </c>
      <c r="P6" s="59" t="s">
        <v>560</v>
      </c>
      <c r="Q6" s="124" t="s">
        <v>26</v>
      </c>
      <c r="R6" s="58" t="s">
        <v>26</v>
      </c>
      <c r="S6" s="57">
        <v>39292</v>
      </c>
      <c r="T6" s="61"/>
      <c r="U6" s="44" t="s">
        <v>72</v>
      </c>
    </row>
    <row r="7" spans="1:21" s="23" customFormat="1" ht="51">
      <c r="A7" s="114"/>
      <c r="B7" s="49" t="s">
        <v>97</v>
      </c>
      <c r="C7" s="12">
        <v>39288</v>
      </c>
      <c r="D7" s="12">
        <v>39288</v>
      </c>
      <c r="E7" s="12" t="s">
        <v>542</v>
      </c>
      <c r="F7" s="15" t="s">
        <v>539</v>
      </c>
      <c r="G7" s="16" t="s">
        <v>540</v>
      </c>
      <c r="H7" s="15">
        <v>43</v>
      </c>
      <c r="I7" s="15" t="s">
        <v>131</v>
      </c>
      <c r="J7" s="15" t="s">
        <v>131</v>
      </c>
      <c r="K7" s="123" t="s">
        <v>541</v>
      </c>
      <c r="L7" s="10" t="s">
        <v>470</v>
      </c>
      <c r="M7" s="10" t="s">
        <v>469</v>
      </c>
      <c r="N7" s="16" t="s">
        <v>111</v>
      </c>
      <c r="O7" s="10" t="s">
        <v>11</v>
      </c>
      <c r="P7" s="16" t="s">
        <v>560</v>
      </c>
      <c r="Q7" s="10" t="s">
        <v>545</v>
      </c>
      <c r="R7" s="15" t="s">
        <v>546</v>
      </c>
      <c r="S7" s="12">
        <v>39288</v>
      </c>
      <c r="T7" s="10"/>
      <c r="U7" s="44" t="s">
        <v>72</v>
      </c>
    </row>
    <row r="8" spans="1:21" s="23" customFormat="1" ht="102">
      <c r="A8" s="114"/>
      <c r="B8" s="49" t="s">
        <v>97</v>
      </c>
      <c r="C8" s="12">
        <v>39287</v>
      </c>
      <c r="D8" s="12">
        <v>39287</v>
      </c>
      <c r="E8" s="12" t="s">
        <v>536</v>
      </c>
      <c r="F8" s="15" t="s">
        <v>537</v>
      </c>
      <c r="G8" s="16" t="s">
        <v>538</v>
      </c>
      <c r="H8" s="15">
        <v>255</v>
      </c>
      <c r="I8" s="15" t="s">
        <v>512</v>
      </c>
      <c r="J8" s="15" t="s">
        <v>512</v>
      </c>
      <c r="K8" s="123" t="s">
        <v>543</v>
      </c>
      <c r="L8" s="10" t="s">
        <v>444</v>
      </c>
      <c r="M8" s="10" t="s">
        <v>469</v>
      </c>
      <c r="N8" s="16" t="s">
        <v>111</v>
      </c>
      <c r="O8" s="10" t="s">
        <v>11</v>
      </c>
      <c r="P8" s="16" t="s">
        <v>560</v>
      </c>
      <c r="Q8" s="10" t="s">
        <v>550</v>
      </c>
      <c r="R8" s="15" t="s">
        <v>549</v>
      </c>
      <c r="S8" s="12">
        <v>39305</v>
      </c>
      <c r="T8" s="10"/>
      <c r="U8" s="45" t="s">
        <v>548</v>
      </c>
    </row>
    <row r="9" spans="1:21" s="23" customFormat="1" ht="51">
      <c r="A9" s="114"/>
      <c r="B9" s="49" t="s">
        <v>97</v>
      </c>
      <c r="C9" s="12">
        <v>39286</v>
      </c>
      <c r="D9" s="12">
        <v>39286</v>
      </c>
      <c r="E9" s="12" t="s">
        <v>544</v>
      </c>
      <c r="F9" s="15" t="s">
        <v>551</v>
      </c>
      <c r="G9" s="16" t="s">
        <v>552</v>
      </c>
      <c r="H9" s="15">
        <v>80</v>
      </c>
      <c r="I9" s="15" t="s">
        <v>131</v>
      </c>
      <c r="J9" s="15" t="s">
        <v>131</v>
      </c>
      <c r="K9" s="123" t="s">
        <v>541</v>
      </c>
      <c r="L9" s="10" t="s">
        <v>470</v>
      </c>
      <c r="M9" s="10" t="s">
        <v>469</v>
      </c>
      <c r="N9" s="16" t="s">
        <v>111</v>
      </c>
      <c r="O9" s="10" t="s">
        <v>11</v>
      </c>
      <c r="P9" s="16" t="s">
        <v>560</v>
      </c>
      <c r="Q9" s="10" t="s">
        <v>545</v>
      </c>
      <c r="R9" s="15" t="s">
        <v>546</v>
      </c>
      <c r="S9" s="12">
        <v>39286</v>
      </c>
      <c r="T9" s="10" t="s">
        <v>547</v>
      </c>
      <c r="U9" s="44" t="s">
        <v>72</v>
      </c>
    </row>
    <row r="10" spans="1:21" s="23" customFormat="1" ht="25.5">
      <c r="A10" s="114"/>
      <c r="B10" s="60" t="s">
        <v>97</v>
      </c>
      <c r="C10" s="57">
        <v>39285</v>
      </c>
      <c r="D10" s="57">
        <v>39283</v>
      </c>
      <c r="E10" s="57" t="s">
        <v>553</v>
      </c>
      <c r="F10" s="58" t="s">
        <v>107</v>
      </c>
      <c r="G10" s="59" t="s">
        <v>140</v>
      </c>
      <c r="H10" s="60">
        <v>660</v>
      </c>
      <c r="I10" s="60" t="s">
        <v>137</v>
      </c>
      <c r="J10" s="60" t="s">
        <v>137</v>
      </c>
      <c r="K10" s="124" t="s">
        <v>113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560</v>
      </c>
      <c r="Q10" s="124" t="s">
        <v>26</v>
      </c>
      <c r="R10" s="58" t="s">
        <v>26</v>
      </c>
      <c r="S10" s="57">
        <v>39285</v>
      </c>
      <c r="T10" s="61"/>
      <c r="U10" s="44" t="s">
        <v>72</v>
      </c>
    </row>
    <row r="11" spans="1:21" s="23" customFormat="1" ht="25.5">
      <c r="A11" s="114"/>
      <c r="B11" s="60" t="s">
        <v>97</v>
      </c>
      <c r="C11" s="57">
        <v>39271</v>
      </c>
      <c r="D11" s="57">
        <v>39268</v>
      </c>
      <c r="E11" s="57" t="s">
        <v>554</v>
      </c>
      <c r="F11" s="58" t="s">
        <v>107</v>
      </c>
      <c r="G11" s="59" t="s">
        <v>555</v>
      </c>
      <c r="H11" s="60">
        <v>495</v>
      </c>
      <c r="I11" s="60" t="s">
        <v>512</v>
      </c>
      <c r="J11" s="60" t="s">
        <v>512</v>
      </c>
      <c r="K11" s="124" t="s">
        <v>113</v>
      </c>
      <c r="L11" s="61" t="s">
        <v>26</v>
      </c>
      <c r="M11" s="61" t="s">
        <v>26</v>
      </c>
      <c r="N11" s="59" t="s">
        <v>110</v>
      </c>
      <c r="O11" s="61" t="s">
        <v>138</v>
      </c>
      <c r="P11" s="59" t="s">
        <v>560</v>
      </c>
      <c r="Q11" s="124" t="s">
        <v>26</v>
      </c>
      <c r="R11" s="58" t="s">
        <v>26</v>
      </c>
      <c r="S11" s="57">
        <v>39271</v>
      </c>
      <c r="T11" s="61"/>
      <c r="U11" s="44" t="s">
        <v>72</v>
      </c>
    </row>
    <row r="12" spans="1:21" s="23" customFormat="1" ht="63.75">
      <c r="A12" s="114"/>
      <c r="B12" s="49" t="s">
        <v>97</v>
      </c>
      <c r="C12" s="12" t="s">
        <v>556</v>
      </c>
      <c r="D12" s="12">
        <v>39268</v>
      </c>
      <c r="E12" s="12" t="s">
        <v>557</v>
      </c>
      <c r="F12" s="15" t="s">
        <v>26</v>
      </c>
      <c r="G12" s="16" t="s">
        <v>26</v>
      </c>
      <c r="H12" s="15"/>
      <c r="I12" s="15"/>
      <c r="J12" s="15" t="s">
        <v>13</v>
      </c>
      <c r="K12" s="123" t="s">
        <v>558</v>
      </c>
      <c r="L12" s="10" t="s">
        <v>471</v>
      </c>
      <c r="M12" s="10" t="s">
        <v>294</v>
      </c>
      <c r="N12" s="16" t="s">
        <v>559</v>
      </c>
      <c r="O12" s="10" t="s">
        <v>11</v>
      </c>
      <c r="P12" s="16" t="s">
        <v>560</v>
      </c>
      <c r="Q12" s="123" t="s">
        <v>24</v>
      </c>
      <c r="R12" s="15" t="s">
        <v>24</v>
      </c>
      <c r="S12" s="12" t="s">
        <v>24</v>
      </c>
      <c r="T12" s="10" t="s">
        <v>561</v>
      </c>
      <c r="U12" s="45" t="s">
        <v>323</v>
      </c>
    </row>
    <row r="13" spans="1:21" s="23" customFormat="1" ht="25.5">
      <c r="A13" s="114"/>
      <c r="B13" s="60" t="s">
        <v>97</v>
      </c>
      <c r="C13" s="57">
        <v>39264</v>
      </c>
      <c r="D13" s="57">
        <v>39254</v>
      </c>
      <c r="E13" s="57" t="s">
        <v>528</v>
      </c>
      <c r="F13" s="58" t="s">
        <v>107</v>
      </c>
      <c r="G13" s="59" t="s">
        <v>75</v>
      </c>
      <c r="H13" s="60">
        <v>610</v>
      </c>
      <c r="I13" s="60" t="s">
        <v>512</v>
      </c>
      <c r="J13" s="58" t="s">
        <v>512</v>
      </c>
      <c r="K13" s="124" t="s">
        <v>113</v>
      </c>
      <c r="L13" s="61" t="s">
        <v>26</v>
      </c>
      <c r="M13" s="61" t="s">
        <v>26</v>
      </c>
      <c r="N13" s="59" t="s">
        <v>110</v>
      </c>
      <c r="O13" s="61" t="s">
        <v>138</v>
      </c>
      <c r="P13" s="59" t="s">
        <v>560</v>
      </c>
      <c r="Q13" s="124" t="s">
        <v>26</v>
      </c>
      <c r="R13" s="58" t="s">
        <v>26</v>
      </c>
      <c r="S13" s="57">
        <v>38892</v>
      </c>
      <c r="T13" s="61"/>
      <c r="U13" s="44" t="s">
        <v>72</v>
      </c>
    </row>
    <row r="14" spans="1:21" s="4" customFormat="1" ht="12.75">
      <c r="A14" s="112"/>
      <c r="B14" s="1"/>
      <c r="C14" s="1"/>
      <c r="D14" s="1"/>
      <c r="E14" s="1"/>
      <c r="F14" s="1"/>
      <c r="G14" s="1"/>
      <c r="H14" s="1"/>
      <c r="I14" s="1"/>
      <c r="J14" s="2"/>
      <c r="K14" s="1"/>
      <c r="L14" s="1"/>
      <c r="M14" s="1"/>
      <c r="N14" s="1"/>
      <c r="O14" s="1"/>
      <c r="P14" s="1"/>
      <c r="Q14" s="122"/>
      <c r="R14" s="1"/>
      <c r="S14" s="1"/>
      <c r="T14" s="1"/>
      <c r="U14" s="1"/>
    </row>
    <row r="15" spans="1:21" s="23" customFormat="1" ht="51">
      <c r="A15" s="114"/>
      <c r="B15" s="49" t="s">
        <v>96</v>
      </c>
      <c r="C15" s="12">
        <v>39260</v>
      </c>
      <c r="D15" s="12">
        <v>39260</v>
      </c>
      <c r="E15" s="12" t="s">
        <v>562</v>
      </c>
      <c r="F15" s="15" t="s">
        <v>567</v>
      </c>
      <c r="G15" s="16" t="s">
        <v>563</v>
      </c>
      <c r="H15" s="15">
        <v>730</v>
      </c>
      <c r="I15" s="15" t="s">
        <v>512</v>
      </c>
      <c r="J15" s="15" t="s">
        <v>512</v>
      </c>
      <c r="K15" s="123" t="s">
        <v>543</v>
      </c>
      <c r="L15" s="10" t="s">
        <v>472</v>
      </c>
      <c r="M15" s="10" t="s">
        <v>469</v>
      </c>
      <c r="N15" s="16" t="s">
        <v>111</v>
      </c>
      <c r="O15" s="10" t="s">
        <v>11</v>
      </c>
      <c r="P15" s="16" t="s">
        <v>560</v>
      </c>
      <c r="Q15" s="10" t="s">
        <v>564</v>
      </c>
      <c r="R15" s="15" t="s">
        <v>566</v>
      </c>
      <c r="S15" s="12">
        <v>39260</v>
      </c>
      <c r="T15" s="10" t="s">
        <v>565</v>
      </c>
      <c r="U15" s="44" t="s">
        <v>72</v>
      </c>
    </row>
    <row r="16" spans="2:21" s="23" customFormat="1" ht="38.25">
      <c r="B16" s="60" t="s">
        <v>96</v>
      </c>
      <c r="C16" s="57" t="s">
        <v>492</v>
      </c>
      <c r="D16" s="57">
        <v>39232</v>
      </c>
      <c r="E16" s="57" t="s">
        <v>509</v>
      </c>
      <c r="F16" s="58" t="s">
        <v>510</v>
      </c>
      <c r="G16" s="59" t="s">
        <v>511</v>
      </c>
      <c r="H16" s="60">
        <v>2700</v>
      </c>
      <c r="I16" s="60" t="s">
        <v>512</v>
      </c>
      <c r="J16" s="58" t="s">
        <v>512</v>
      </c>
      <c r="K16" s="61" t="s">
        <v>493</v>
      </c>
      <c r="L16" s="61" t="s">
        <v>26</v>
      </c>
      <c r="M16" s="61" t="s">
        <v>26</v>
      </c>
      <c r="N16" s="59" t="s">
        <v>110</v>
      </c>
      <c r="O16" s="61" t="s">
        <v>138</v>
      </c>
      <c r="P16" s="59" t="s">
        <v>560</v>
      </c>
      <c r="Q16" s="124" t="s">
        <v>26</v>
      </c>
      <c r="R16" s="58" t="s">
        <v>26</v>
      </c>
      <c r="S16" s="57">
        <v>38892</v>
      </c>
      <c r="T16" s="61"/>
      <c r="U16" s="44" t="s">
        <v>72</v>
      </c>
    </row>
    <row r="17" spans="1:21" s="23" customFormat="1" ht="51">
      <c r="A17" s="114"/>
      <c r="B17" s="49" t="s">
        <v>96</v>
      </c>
      <c r="C17" s="12">
        <v>39253</v>
      </c>
      <c r="D17" s="12">
        <v>39254</v>
      </c>
      <c r="E17" s="12" t="s">
        <v>504</v>
      </c>
      <c r="F17" s="15" t="s">
        <v>505</v>
      </c>
      <c r="G17" s="16" t="s">
        <v>506</v>
      </c>
      <c r="H17" s="15">
        <v>100</v>
      </c>
      <c r="I17" s="15" t="s">
        <v>112</v>
      </c>
      <c r="J17" s="15" t="s">
        <v>67</v>
      </c>
      <c r="K17" s="10" t="s">
        <v>507</v>
      </c>
      <c r="L17" s="10" t="s">
        <v>444</v>
      </c>
      <c r="M17" s="10" t="s">
        <v>469</v>
      </c>
      <c r="N17" s="16" t="s">
        <v>111</v>
      </c>
      <c r="O17" s="10" t="s">
        <v>11</v>
      </c>
      <c r="P17" s="16" t="s">
        <v>560</v>
      </c>
      <c r="Q17" s="123" t="s">
        <v>523</v>
      </c>
      <c r="R17" s="15" t="s">
        <v>508</v>
      </c>
      <c r="S17" s="12">
        <v>39253</v>
      </c>
      <c r="T17" s="10"/>
      <c r="U17" s="44" t="s">
        <v>72</v>
      </c>
    </row>
    <row r="18" spans="1:21" s="23" customFormat="1" ht="63.75">
      <c r="A18" s="114"/>
      <c r="B18" s="49" t="s">
        <v>96</v>
      </c>
      <c r="C18" s="12" t="s">
        <v>497</v>
      </c>
      <c r="D18" s="12">
        <v>39252</v>
      </c>
      <c r="E18" s="12" t="s">
        <v>499</v>
      </c>
      <c r="F18" s="15" t="s">
        <v>26</v>
      </c>
      <c r="G18" s="16" t="s">
        <v>26</v>
      </c>
      <c r="H18" s="15"/>
      <c r="I18" s="15"/>
      <c r="J18" s="15" t="s">
        <v>137</v>
      </c>
      <c r="K18" s="10" t="s">
        <v>431</v>
      </c>
      <c r="L18" s="10" t="s">
        <v>445</v>
      </c>
      <c r="M18" s="10" t="s">
        <v>290</v>
      </c>
      <c r="N18" s="16" t="s">
        <v>135</v>
      </c>
      <c r="O18" s="10" t="s">
        <v>284</v>
      </c>
      <c r="P18" s="16" t="s">
        <v>560</v>
      </c>
      <c r="Q18" s="123" t="s">
        <v>500</v>
      </c>
      <c r="R18" s="15" t="s">
        <v>501</v>
      </c>
      <c r="S18" s="12">
        <v>39254</v>
      </c>
      <c r="T18" s="10" t="s">
        <v>502</v>
      </c>
      <c r="U18" s="45" t="s">
        <v>503</v>
      </c>
    </row>
    <row r="19" spans="2:21" s="23" customFormat="1" ht="38.25">
      <c r="B19" s="49" t="s">
        <v>96</v>
      </c>
      <c r="C19" s="12">
        <v>39240</v>
      </c>
      <c r="D19" s="12">
        <v>39241</v>
      </c>
      <c r="E19" s="12" t="s">
        <v>498</v>
      </c>
      <c r="F19" s="15" t="s">
        <v>26</v>
      </c>
      <c r="G19" s="16" t="s">
        <v>26</v>
      </c>
      <c r="H19" s="15"/>
      <c r="I19" s="15"/>
      <c r="J19" s="15" t="s">
        <v>13</v>
      </c>
      <c r="K19" s="10" t="s">
        <v>494</v>
      </c>
      <c r="L19" s="10" t="s">
        <v>471</v>
      </c>
      <c r="M19" s="10" t="s">
        <v>300</v>
      </c>
      <c r="N19" s="16" t="s">
        <v>31</v>
      </c>
      <c r="O19" s="10" t="s">
        <v>11</v>
      </c>
      <c r="P19" s="16" t="s">
        <v>560</v>
      </c>
      <c r="Q19" s="123" t="s">
        <v>495</v>
      </c>
      <c r="R19" s="15" t="s">
        <v>496</v>
      </c>
      <c r="S19" s="12">
        <v>39240</v>
      </c>
      <c r="T19" s="10"/>
      <c r="U19" s="44" t="s">
        <v>72</v>
      </c>
    </row>
    <row r="20" spans="1:21" s="23" customFormat="1" ht="25.5">
      <c r="A20" s="114"/>
      <c r="B20" s="60" t="s">
        <v>96</v>
      </c>
      <c r="C20" s="57">
        <v>39236</v>
      </c>
      <c r="D20" s="57">
        <v>39226</v>
      </c>
      <c r="E20" s="57" t="s">
        <v>491</v>
      </c>
      <c r="F20" s="58" t="s">
        <v>107</v>
      </c>
      <c r="G20" s="59" t="s">
        <v>460</v>
      </c>
      <c r="H20" s="60">
        <v>530</v>
      </c>
      <c r="I20" s="60" t="s">
        <v>512</v>
      </c>
      <c r="J20" s="58" t="s">
        <v>512</v>
      </c>
      <c r="K20" s="61" t="s">
        <v>113</v>
      </c>
      <c r="L20" s="61" t="s">
        <v>26</v>
      </c>
      <c r="M20" s="61" t="s">
        <v>26</v>
      </c>
      <c r="N20" s="59" t="s">
        <v>110</v>
      </c>
      <c r="O20" s="61" t="s">
        <v>138</v>
      </c>
      <c r="P20" s="59" t="s">
        <v>560</v>
      </c>
      <c r="Q20" s="124" t="s">
        <v>26</v>
      </c>
      <c r="R20" s="58" t="s">
        <v>26</v>
      </c>
      <c r="S20" s="57">
        <v>39236</v>
      </c>
      <c r="T20" s="61"/>
      <c r="U20" s="44" t="s">
        <v>72</v>
      </c>
    </row>
    <row r="21" spans="1:21" s="4" customFormat="1" ht="12.75">
      <c r="A21" s="112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2"/>
      <c r="R21" s="1"/>
      <c r="S21" s="1"/>
      <c r="T21" s="1"/>
      <c r="U21" s="1"/>
    </row>
    <row r="22" spans="2:21" s="23" customFormat="1" ht="25.5">
      <c r="B22" s="60" t="s">
        <v>95</v>
      </c>
      <c r="C22" s="57" t="s">
        <v>481</v>
      </c>
      <c r="D22" s="57">
        <v>39204</v>
      </c>
      <c r="E22" s="57" t="s">
        <v>484</v>
      </c>
      <c r="F22" s="58" t="s">
        <v>482</v>
      </c>
      <c r="G22" s="59" t="s">
        <v>483</v>
      </c>
      <c r="H22" s="60">
        <v>1375</v>
      </c>
      <c r="I22" s="60" t="s">
        <v>112</v>
      </c>
      <c r="J22" s="58" t="s">
        <v>112</v>
      </c>
      <c r="K22" s="61" t="s">
        <v>121</v>
      </c>
      <c r="L22" s="61" t="s">
        <v>26</v>
      </c>
      <c r="M22" s="61" t="s">
        <v>26</v>
      </c>
      <c r="N22" s="59" t="s">
        <v>110</v>
      </c>
      <c r="O22" s="61" t="s">
        <v>138</v>
      </c>
      <c r="P22" s="59" t="s">
        <v>560</v>
      </c>
      <c r="Q22" s="124" t="s">
        <v>26</v>
      </c>
      <c r="R22" s="58" t="s">
        <v>26</v>
      </c>
      <c r="S22" s="57">
        <v>39215</v>
      </c>
      <c r="T22" s="61"/>
      <c r="U22" s="44" t="s">
        <v>72</v>
      </c>
    </row>
    <row r="23" spans="1:21" s="23" customFormat="1" ht="25.5">
      <c r="A23" s="114"/>
      <c r="B23" s="60" t="s">
        <v>95</v>
      </c>
      <c r="C23" s="57">
        <v>39208</v>
      </c>
      <c r="D23" s="57">
        <v>39198</v>
      </c>
      <c r="E23" s="57" t="s">
        <v>479</v>
      </c>
      <c r="F23" s="58" t="s">
        <v>107</v>
      </c>
      <c r="G23" s="59" t="s">
        <v>480</v>
      </c>
      <c r="H23" s="60">
        <v>320</v>
      </c>
      <c r="I23" s="60" t="s">
        <v>112</v>
      </c>
      <c r="J23" s="58" t="s">
        <v>112</v>
      </c>
      <c r="K23" s="61" t="s">
        <v>113</v>
      </c>
      <c r="L23" s="61" t="s">
        <v>26</v>
      </c>
      <c r="M23" s="61" t="s">
        <v>26</v>
      </c>
      <c r="N23" s="59" t="s">
        <v>110</v>
      </c>
      <c r="O23" s="61" t="s">
        <v>138</v>
      </c>
      <c r="P23" s="59" t="s">
        <v>560</v>
      </c>
      <c r="Q23" s="124" t="s">
        <v>26</v>
      </c>
      <c r="R23" s="58" t="s">
        <v>26</v>
      </c>
      <c r="S23" s="57">
        <v>39208</v>
      </c>
      <c r="T23" s="61"/>
      <c r="U23" s="44" t="s">
        <v>72</v>
      </c>
    </row>
    <row r="24" spans="1:21" s="23" customFormat="1" ht="63.75">
      <c r="A24" s="114"/>
      <c r="B24" s="49" t="s">
        <v>95</v>
      </c>
      <c r="C24" s="12">
        <v>39204</v>
      </c>
      <c r="D24" s="12">
        <v>39205</v>
      </c>
      <c r="E24" s="12" t="s">
        <v>478</v>
      </c>
      <c r="F24" s="15" t="s">
        <v>26</v>
      </c>
      <c r="G24" s="16" t="s">
        <v>26</v>
      </c>
      <c r="H24" s="15"/>
      <c r="I24" s="15" t="s">
        <v>112</v>
      </c>
      <c r="J24" s="15" t="s">
        <v>67</v>
      </c>
      <c r="K24" s="10" t="s">
        <v>474</v>
      </c>
      <c r="L24" s="10" t="s">
        <v>444</v>
      </c>
      <c r="M24" s="10" t="s">
        <v>337</v>
      </c>
      <c r="N24" s="16" t="s">
        <v>475</v>
      </c>
      <c r="O24" s="10" t="s">
        <v>11</v>
      </c>
      <c r="P24" s="16" t="s">
        <v>560</v>
      </c>
      <c r="Q24" s="123" t="s">
        <v>476</v>
      </c>
      <c r="R24" s="15" t="s">
        <v>24</v>
      </c>
      <c r="S24" s="12">
        <v>39204</v>
      </c>
      <c r="T24" s="10" t="s">
        <v>477</v>
      </c>
      <c r="U24" s="45" t="s">
        <v>323</v>
      </c>
    </row>
    <row r="25" spans="1:21" s="4" customFormat="1" ht="12.75">
      <c r="A25" s="112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22"/>
      <c r="R25" s="1"/>
      <c r="S25" s="1"/>
      <c r="T25" s="1"/>
      <c r="U25" s="1"/>
    </row>
    <row r="26" spans="2:21" s="23" customFormat="1" ht="25.5">
      <c r="B26" s="49" t="s">
        <v>94</v>
      </c>
      <c r="C26" s="12">
        <v>39184</v>
      </c>
      <c r="D26" s="12">
        <v>39185</v>
      </c>
      <c r="E26" s="12" t="s">
        <v>342</v>
      </c>
      <c r="F26" s="15" t="s">
        <v>338</v>
      </c>
      <c r="G26" s="16" t="s">
        <v>339</v>
      </c>
      <c r="H26" s="15"/>
      <c r="I26" s="15"/>
      <c r="J26" s="15" t="s">
        <v>13</v>
      </c>
      <c r="K26" s="10" t="s">
        <v>569</v>
      </c>
      <c r="L26" s="10" t="s">
        <v>289</v>
      </c>
      <c r="M26" s="10" t="s">
        <v>337</v>
      </c>
      <c r="N26" s="16" t="s">
        <v>340</v>
      </c>
      <c r="O26" s="10" t="s">
        <v>42</v>
      </c>
      <c r="P26" s="16" t="s">
        <v>560</v>
      </c>
      <c r="Q26" s="10" t="s">
        <v>341</v>
      </c>
      <c r="R26" s="15" t="s">
        <v>570</v>
      </c>
      <c r="S26" s="12">
        <v>39185</v>
      </c>
      <c r="T26" s="10"/>
      <c r="U26" s="44" t="s">
        <v>72</v>
      </c>
    </row>
    <row r="27" spans="2:21" s="23" customFormat="1" ht="25.5">
      <c r="B27" s="60" t="s">
        <v>94</v>
      </c>
      <c r="C27" s="57">
        <v>39173</v>
      </c>
      <c r="D27" s="57" t="s">
        <v>459</v>
      </c>
      <c r="E27" s="57"/>
      <c r="F27" s="58" t="s">
        <v>107</v>
      </c>
      <c r="G27" s="59" t="s">
        <v>460</v>
      </c>
      <c r="H27" s="60">
        <v>530</v>
      </c>
      <c r="I27" s="60" t="s">
        <v>112</v>
      </c>
      <c r="J27" s="58" t="s">
        <v>112</v>
      </c>
      <c r="K27" s="61" t="s">
        <v>113</v>
      </c>
      <c r="L27" s="61" t="s">
        <v>26</v>
      </c>
      <c r="M27" s="61" t="s">
        <v>26</v>
      </c>
      <c r="N27" s="59" t="s">
        <v>110</v>
      </c>
      <c r="O27" s="61" t="s">
        <v>138</v>
      </c>
      <c r="P27" s="59" t="s">
        <v>560</v>
      </c>
      <c r="Q27" s="124" t="s">
        <v>26</v>
      </c>
      <c r="R27" s="58" t="s">
        <v>26</v>
      </c>
      <c r="S27" s="57">
        <v>39173</v>
      </c>
      <c r="T27" s="61"/>
      <c r="U27" s="44" t="s">
        <v>72</v>
      </c>
    </row>
    <row r="28" spans="2:21" s="23" customFormat="1" ht="12.75">
      <c r="B28" s="1"/>
      <c r="C28" s="25"/>
      <c r="D28" s="25"/>
      <c r="E28" s="25"/>
      <c r="F28" s="26"/>
      <c r="G28" s="27"/>
      <c r="H28" s="27"/>
      <c r="I28" s="27"/>
      <c r="J28" s="26"/>
      <c r="K28" s="28"/>
      <c r="L28" s="28"/>
      <c r="M28" s="28"/>
      <c r="N28" s="27"/>
      <c r="O28" s="28"/>
      <c r="P28" s="27"/>
      <c r="Q28" s="125"/>
      <c r="R28" s="30"/>
      <c r="S28" s="31"/>
      <c r="T28" s="32"/>
      <c r="U28" s="33"/>
    </row>
    <row r="29" spans="2:21" s="23" customFormat="1" ht="89.25">
      <c r="B29" s="49" t="s">
        <v>93</v>
      </c>
      <c r="C29" s="12">
        <v>39164</v>
      </c>
      <c r="D29" s="12">
        <v>39164</v>
      </c>
      <c r="E29" s="12" t="s">
        <v>434</v>
      </c>
      <c r="F29" s="15" t="s">
        <v>435</v>
      </c>
      <c r="G29" s="16" t="s">
        <v>436</v>
      </c>
      <c r="H29" s="16">
        <v>78</v>
      </c>
      <c r="I29" s="16" t="s">
        <v>137</v>
      </c>
      <c r="J29" s="15" t="s">
        <v>137</v>
      </c>
      <c r="K29" s="10" t="s">
        <v>524</v>
      </c>
      <c r="L29" s="10" t="s">
        <v>444</v>
      </c>
      <c r="M29" s="10" t="s">
        <v>469</v>
      </c>
      <c r="N29" s="16" t="s">
        <v>111</v>
      </c>
      <c r="O29" s="10" t="s">
        <v>11</v>
      </c>
      <c r="P29" s="16" t="s">
        <v>560</v>
      </c>
      <c r="Q29" s="123" t="s">
        <v>473</v>
      </c>
      <c r="R29" s="15" t="s">
        <v>310</v>
      </c>
      <c r="S29" s="12">
        <v>39164</v>
      </c>
      <c r="T29" s="10" t="s">
        <v>437</v>
      </c>
      <c r="U29" s="44" t="s">
        <v>438</v>
      </c>
    </row>
    <row r="30" spans="2:21" s="23" customFormat="1" ht="63.75">
      <c r="B30" s="49" t="s">
        <v>93</v>
      </c>
      <c r="C30" s="12">
        <v>39162</v>
      </c>
      <c r="D30" s="12">
        <v>39163</v>
      </c>
      <c r="E30" s="12"/>
      <c r="F30" s="15" t="s">
        <v>26</v>
      </c>
      <c r="G30" s="15" t="s">
        <v>26</v>
      </c>
      <c r="H30" s="15"/>
      <c r="I30" s="15"/>
      <c r="J30" s="15" t="s">
        <v>36</v>
      </c>
      <c r="K30" s="10" t="s">
        <v>320</v>
      </c>
      <c r="L30" s="10" t="s">
        <v>442</v>
      </c>
      <c r="M30" s="10" t="s">
        <v>337</v>
      </c>
      <c r="N30" s="15" t="s">
        <v>321</v>
      </c>
      <c r="O30" s="10" t="s">
        <v>11</v>
      </c>
      <c r="P30" s="16" t="s">
        <v>560</v>
      </c>
      <c r="Q30" s="123" t="s">
        <v>322</v>
      </c>
      <c r="R30" s="15" t="s">
        <v>24</v>
      </c>
      <c r="S30" s="12" t="s">
        <v>24</v>
      </c>
      <c r="T30" s="10" t="s">
        <v>477</v>
      </c>
      <c r="U30" s="45" t="s">
        <v>323</v>
      </c>
    </row>
    <row r="31" spans="2:21" s="23" customFormat="1" ht="25.5">
      <c r="B31" s="49" t="s">
        <v>93</v>
      </c>
      <c r="C31" s="12">
        <v>39160</v>
      </c>
      <c r="D31" s="12">
        <v>39160</v>
      </c>
      <c r="E31" s="12"/>
      <c r="F31" s="15" t="s">
        <v>311</v>
      </c>
      <c r="G31" s="16" t="s">
        <v>312</v>
      </c>
      <c r="H31" s="16">
        <v>96</v>
      </c>
      <c r="I31" s="16" t="s">
        <v>131</v>
      </c>
      <c r="J31" s="15" t="s">
        <v>131</v>
      </c>
      <c r="K31" s="10" t="s">
        <v>313</v>
      </c>
      <c r="L31" s="10" t="s">
        <v>454</v>
      </c>
      <c r="M31" s="10" t="s">
        <v>469</v>
      </c>
      <c r="N31" s="16" t="s">
        <v>111</v>
      </c>
      <c r="O31" s="10" t="s">
        <v>284</v>
      </c>
      <c r="P31" s="16" t="s">
        <v>560</v>
      </c>
      <c r="Q31" s="123" t="s">
        <v>314</v>
      </c>
      <c r="R31" s="15" t="s">
        <v>315</v>
      </c>
      <c r="S31" s="12">
        <v>39160</v>
      </c>
      <c r="T31" s="10"/>
      <c r="U31" s="44" t="s">
        <v>72</v>
      </c>
    </row>
    <row r="32" spans="2:21" s="23" customFormat="1" ht="51">
      <c r="B32" s="49" t="s">
        <v>93</v>
      </c>
      <c r="C32" s="12" t="s">
        <v>324</v>
      </c>
      <c r="D32" s="12">
        <v>39149</v>
      </c>
      <c r="E32" s="12"/>
      <c r="F32" s="15" t="s">
        <v>26</v>
      </c>
      <c r="G32" s="16" t="s">
        <v>26</v>
      </c>
      <c r="H32" s="49"/>
      <c r="J32" s="15" t="s">
        <v>67</v>
      </c>
      <c r="K32" s="10" t="s">
        <v>325</v>
      </c>
      <c r="L32" s="10" t="s">
        <v>444</v>
      </c>
      <c r="M32" s="10" t="s">
        <v>337</v>
      </c>
      <c r="N32" s="16" t="s">
        <v>326</v>
      </c>
      <c r="O32" s="10" t="s">
        <v>42</v>
      </c>
      <c r="P32" s="16" t="s">
        <v>560</v>
      </c>
      <c r="Q32" s="123" t="s">
        <v>327</v>
      </c>
      <c r="R32" s="15" t="s">
        <v>328</v>
      </c>
      <c r="S32" s="12">
        <v>39147</v>
      </c>
      <c r="T32" s="10"/>
      <c r="U32" s="44" t="s">
        <v>72</v>
      </c>
    </row>
    <row r="33" spans="2:21" s="23" customFormat="1" ht="76.5">
      <c r="B33" s="49" t="s">
        <v>93</v>
      </c>
      <c r="C33" s="12">
        <v>39147</v>
      </c>
      <c r="D33" s="12">
        <v>39148</v>
      </c>
      <c r="E33" s="12"/>
      <c r="F33" s="15" t="s">
        <v>26</v>
      </c>
      <c r="G33" s="16" t="s">
        <v>26</v>
      </c>
      <c r="H33" s="15"/>
      <c r="I33" s="15"/>
      <c r="J33" s="15" t="s">
        <v>13</v>
      </c>
      <c r="K33" s="10" t="s">
        <v>329</v>
      </c>
      <c r="L33" s="10" t="s">
        <v>471</v>
      </c>
      <c r="M33" s="10" t="s">
        <v>337</v>
      </c>
      <c r="N33" s="16" t="s">
        <v>326</v>
      </c>
      <c r="O33" s="10" t="s">
        <v>42</v>
      </c>
      <c r="P33" s="16" t="s">
        <v>560</v>
      </c>
      <c r="Q33" s="123" t="s">
        <v>330</v>
      </c>
      <c r="R33" s="15" t="s">
        <v>331</v>
      </c>
      <c r="S33" s="12">
        <v>39147</v>
      </c>
      <c r="T33" s="10"/>
      <c r="U33" s="44" t="s">
        <v>72</v>
      </c>
    </row>
    <row r="34" spans="2:21" s="23" customFormat="1" ht="25.5">
      <c r="B34" s="60" t="s">
        <v>93</v>
      </c>
      <c r="C34" s="57">
        <v>39145</v>
      </c>
      <c r="D34" s="57" t="s">
        <v>316</v>
      </c>
      <c r="E34" s="57"/>
      <c r="F34" s="58" t="s">
        <v>107</v>
      </c>
      <c r="G34" s="59" t="s">
        <v>317</v>
      </c>
      <c r="H34" s="60">
        <v>570</v>
      </c>
      <c r="I34" s="60" t="s">
        <v>112</v>
      </c>
      <c r="J34" s="58" t="s">
        <v>112</v>
      </c>
      <c r="K34" s="61" t="s">
        <v>113</v>
      </c>
      <c r="L34" s="61" t="s">
        <v>26</v>
      </c>
      <c r="M34" s="61" t="s">
        <v>26</v>
      </c>
      <c r="N34" s="59" t="s">
        <v>110</v>
      </c>
      <c r="O34" s="61" t="s">
        <v>138</v>
      </c>
      <c r="P34" s="59" t="s">
        <v>560</v>
      </c>
      <c r="Q34" s="124" t="s">
        <v>26</v>
      </c>
      <c r="R34" s="58" t="s">
        <v>26</v>
      </c>
      <c r="S34" s="57">
        <v>39145</v>
      </c>
      <c r="T34" s="61"/>
      <c r="U34" s="44" t="s">
        <v>72</v>
      </c>
    </row>
    <row r="35" spans="2:21" s="23" customFormat="1" ht="51">
      <c r="B35" s="49" t="s">
        <v>93</v>
      </c>
      <c r="C35" s="12">
        <v>39145</v>
      </c>
      <c r="D35" s="12">
        <v>39146</v>
      </c>
      <c r="E35" s="12"/>
      <c r="F35" s="15" t="s">
        <v>332</v>
      </c>
      <c r="G35" s="16" t="s">
        <v>333</v>
      </c>
      <c r="H35" s="15"/>
      <c r="I35" s="15"/>
      <c r="J35" s="15" t="s">
        <v>137</v>
      </c>
      <c r="K35" s="10" t="s">
        <v>334</v>
      </c>
      <c r="L35" s="10" t="s">
        <v>470</v>
      </c>
      <c r="M35" s="10" t="s">
        <v>290</v>
      </c>
      <c r="N35" s="16" t="s">
        <v>135</v>
      </c>
      <c r="O35" s="10" t="s">
        <v>42</v>
      </c>
      <c r="P35" s="16" t="s">
        <v>560</v>
      </c>
      <c r="Q35" s="123" t="s">
        <v>335</v>
      </c>
      <c r="R35" s="15" t="s">
        <v>336</v>
      </c>
      <c r="S35" s="12">
        <v>39145</v>
      </c>
      <c r="T35" s="10"/>
      <c r="U35" s="44" t="s">
        <v>72</v>
      </c>
    </row>
    <row r="36" spans="2:21" s="23" customFormat="1" ht="51">
      <c r="B36" s="49" t="s">
        <v>93</v>
      </c>
      <c r="C36" s="12">
        <v>39143</v>
      </c>
      <c r="D36" s="12">
        <v>39143</v>
      </c>
      <c r="E36" s="12"/>
      <c r="F36" s="15" t="s">
        <v>318</v>
      </c>
      <c r="G36" s="16" t="s">
        <v>285</v>
      </c>
      <c r="H36" s="16">
        <v>75</v>
      </c>
      <c r="I36" s="16" t="s">
        <v>137</v>
      </c>
      <c r="J36" s="15" t="s">
        <v>137</v>
      </c>
      <c r="K36" s="10" t="s">
        <v>524</v>
      </c>
      <c r="L36" s="10" t="s">
        <v>450</v>
      </c>
      <c r="M36" s="10" t="s">
        <v>469</v>
      </c>
      <c r="N36" s="16" t="s">
        <v>111</v>
      </c>
      <c r="O36" s="10" t="s">
        <v>11</v>
      </c>
      <c r="P36" s="16" t="s">
        <v>560</v>
      </c>
      <c r="Q36" s="123" t="s">
        <v>309</v>
      </c>
      <c r="R36" s="15" t="s">
        <v>310</v>
      </c>
      <c r="S36" s="12">
        <v>39143</v>
      </c>
      <c r="T36" s="10" t="s">
        <v>319</v>
      </c>
      <c r="U36" s="44" t="s">
        <v>72</v>
      </c>
    </row>
    <row r="37" spans="2:21" s="23" customFormat="1" ht="12.75">
      <c r="B37" s="1"/>
      <c r="C37" s="25"/>
      <c r="D37" s="25"/>
      <c r="E37" s="25"/>
      <c r="F37" s="26"/>
      <c r="G37" s="27"/>
      <c r="H37" s="27"/>
      <c r="I37" s="27"/>
      <c r="J37" s="26"/>
      <c r="K37" s="28"/>
      <c r="L37" s="28"/>
      <c r="M37" s="28"/>
      <c r="N37" s="27"/>
      <c r="O37" s="28"/>
      <c r="P37" s="27"/>
      <c r="Q37" s="125"/>
      <c r="R37" s="30"/>
      <c r="S37" s="31"/>
      <c r="T37" s="32"/>
      <c r="U37" s="33"/>
    </row>
    <row r="38" spans="2:21" s="23" customFormat="1" ht="25.5">
      <c r="B38" s="49" t="s">
        <v>92</v>
      </c>
      <c r="C38" s="12">
        <v>39139</v>
      </c>
      <c r="D38" s="12">
        <v>39139</v>
      </c>
      <c r="E38" s="12"/>
      <c r="F38" s="15" t="s">
        <v>285</v>
      </c>
      <c r="G38" s="16" t="s">
        <v>280</v>
      </c>
      <c r="H38" s="16"/>
      <c r="I38" s="16"/>
      <c r="J38" s="15" t="s">
        <v>137</v>
      </c>
      <c r="K38" s="10" t="s">
        <v>431</v>
      </c>
      <c r="L38" s="10" t="s">
        <v>453</v>
      </c>
      <c r="M38" s="10" t="s">
        <v>290</v>
      </c>
      <c r="N38" s="16" t="s">
        <v>135</v>
      </c>
      <c r="O38" s="10" t="s">
        <v>284</v>
      </c>
      <c r="P38" s="16" t="s">
        <v>560</v>
      </c>
      <c r="Q38" s="123" t="s">
        <v>432</v>
      </c>
      <c r="R38" s="15" t="s">
        <v>433</v>
      </c>
      <c r="S38" s="12">
        <v>39139</v>
      </c>
      <c r="T38" s="10"/>
      <c r="U38" s="44" t="s">
        <v>72</v>
      </c>
    </row>
    <row r="39" spans="2:21" s="23" customFormat="1" ht="25.5">
      <c r="B39" s="60" t="s">
        <v>92</v>
      </c>
      <c r="C39" s="57">
        <v>39138</v>
      </c>
      <c r="D39" s="57" t="s">
        <v>276</v>
      </c>
      <c r="E39" s="57"/>
      <c r="F39" s="58" t="s">
        <v>107</v>
      </c>
      <c r="G39" s="59" t="s">
        <v>277</v>
      </c>
      <c r="H39" s="60">
        <v>600</v>
      </c>
      <c r="I39" s="60" t="s">
        <v>112</v>
      </c>
      <c r="J39" s="58" t="s">
        <v>112</v>
      </c>
      <c r="K39" s="61" t="s">
        <v>113</v>
      </c>
      <c r="L39" s="61" t="s">
        <v>26</v>
      </c>
      <c r="M39" s="61" t="s">
        <v>26</v>
      </c>
      <c r="N39" s="59" t="s">
        <v>110</v>
      </c>
      <c r="O39" s="61" t="s">
        <v>138</v>
      </c>
      <c r="P39" s="59" t="s">
        <v>560</v>
      </c>
      <c r="Q39" s="124" t="s">
        <v>26</v>
      </c>
      <c r="R39" s="58" t="s">
        <v>26</v>
      </c>
      <c r="S39" s="57">
        <v>39138</v>
      </c>
      <c r="T39" s="61"/>
      <c r="U39" s="44" t="s">
        <v>72</v>
      </c>
    </row>
    <row r="40" spans="2:21" s="23" customFormat="1" ht="38.25">
      <c r="B40" s="49" t="s">
        <v>92</v>
      </c>
      <c r="C40" s="12">
        <v>39136</v>
      </c>
      <c r="D40" s="12">
        <v>39136</v>
      </c>
      <c r="E40" s="12"/>
      <c r="F40" s="15" t="s">
        <v>260</v>
      </c>
      <c r="G40" s="16" t="s">
        <v>280</v>
      </c>
      <c r="H40" s="48">
        <v>70</v>
      </c>
      <c r="I40" s="48" t="s">
        <v>112</v>
      </c>
      <c r="J40" s="15" t="s">
        <v>188</v>
      </c>
      <c r="K40" s="10" t="s">
        <v>283</v>
      </c>
      <c r="L40" s="10" t="s">
        <v>467</v>
      </c>
      <c r="M40" s="10" t="s">
        <v>469</v>
      </c>
      <c r="N40" s="16" t="s">
        <v>111</v>
      </c>
      <c r="O40" s="10" t="s">
        <v>11</v>
      </c>
      <c r="P40" s="16" t="s">
        <v>560</v>
      </c>
      <c r="Q40" s="123" t="s">
        <v>281</v>
      </c>
      <c r="R40" s="15" t="s">
        <v>282</v>
      </c>
      <c r="S40" s="12">
        <v>39136</v>
      </c>
      <c r="T40" s="10" t="s">
        <v>162</v>
      </c>
      <c r="U40" s="44" t="s">
        <v>72</v>
      </c>
    </row>
    <row r="41" spans="2:21" s="23" customFormat="1" ht="38.25">
      <c r="B41" s="60" t="s">
        <v>92</v>
      </c>
      <c r="C41" s="57">
        <v>39131</v>
      </c>
      <c r="D41" s="57" t="s">
        <v>275</v>
      </c>
      <c r="E41" s="57"/>
      <c r="F41" s="58" t="s">
        <v>107</v>
      </c>
      <c r="G41" s="59" t="s">
        <v>108</v>
      </c>
      <c r="H41" s="60">
        <v>720</v>
      </c>
      <c r="I41" s="60" t="s">
        <v>112</v>
      </c>
      <c r="J41" s="58" t="s">
        <v>112</v>
      </c>
      <c r="K41" s="61" t="s">
        <v>113</v>
      </c>
      <c r="L41" s="61" t="s">
        <v>26</v>
      </c>
      <c r="M41" s="61" t="s">
        <v>26</v>
      </c>
      <c r="N41" s="59" t="s">
        <v>110</v>
      </c>
      <c r="O41" s="61" t="s">
        <v>138</v>
      </c>
      <c r="P41" s="59" t="s">
        <v>560</v>
      </c>
      <c r="Q41" s="124" t="s">
        <v>26</v>
      </c>
      <c r="R41" s="58" t="s">
        <v>26</v>
      </c>
      <c r="S41" s="57">
        <v>39131</v>
      </c>
      <c r="T41" s="61"/>
      <c r="U41" s="44" t="s">
        <v>72</v>
      </c>
    </row>
    <row r="42" spans="2:21" s="23" customFormat="1" ht="51">
      <c r="B42" s="60" t="s">
        <v>92</v>
      </c>
      <c r="C42" s="57" t="s">
        <v>272</v>
      </c>
      <c r="D42" s="57" t="s">
        <v>273</v>
      </c>
      <c r="E42" s="57"/>
      <c r="F42" s="58" t="s">
        <v>271</v>
      </c>
      <c r="G42" s="59" t="s">
        <v>270</v>
      </c>
      <c r="H42" s="60">
        <v>1740</v>
      </c>
      <c r="I42" s="60" t="s">
        <v>112</v>
      </c>
      <c r="J42" s="58" t="s">
        <v>112</v>
      </c>
      <c r="K42" s="61" t="s">
        <v>121</v>
      </c>
      <c r="L42" s="61" t="s">
        <v>26</v>
      </c>
      <c r="M42" s="61" t="s">
        <v>26</v>
      </c>
      <c r="N42" s="59" t="s">
        <v>110</v>
      </c>
      <c r="O42" s="61" t="s">
        <v>138</v>
      </c>
      <c r="P42" s="59" t="s">
        <v>560</v>
      </c>
      <c r="Q42" s="124" t="s">
        <v>26</v>
      </c>
      <c r="R42" s="58" t="s">
        <v>26</v>
      </c>
      <c r="S42" s="57">
        <v>39124</v>
      </c>
      <c r="T42" s="61"/>
      <c r="U42" s="44" t="s">
        <v>72</v>
      </c>
    </row>
    <row r="43" spans="2:21" s="23" customFormat="1" ht="63.75">
      <c r="B43" s="49" t="s">
        <v>92</v>
      </c>
      <c r="C43" s="12">
        <v>39120</v>
      </c>
      <c r="D43" s="12">
        <v>39121</v>
      </c>
      <c r="E43" s="12"/>
      <c r="F43" s="15" t="s">
        <v>266</v>
      </c>
      <c r="G43" s="16" t="s">
        <v>267</v>
      </c>
      <c r="H43" s="16">
        <v>85</v>
      </c>
      <c r="I43" s="16" t="s">
        <v>112</v>
      </c>
      <c r="J43" s="15" t="s">
        <v>13</v>
      </c>
      <c r="K43" s="10" t="s">
        <v>268</v>
      </c>
      <c r="L43" s="10" t="s">
        <v>453</v>
      </c>
      <c r="M43" s="10" t="s">
        <v>469</v>
      </c>
      <c r="N43" s="16" t="s">
        <v>111</v>
      </c>
      <c r="O43" s="10" t="s">
        <v>11</v>
      </c>
      <c r="P43" s="16" t="s">
        <v>560</v>
      </c>
      <c r="Q43" s="126" t="s">
        <v>269</v>
      </c>
      <c r="R43" s="9" t="s">
        <v>249</v>
      </c>
      <c r="S43" s="13" t="s">
        <v>24</v>
      </c>
      <c r="T43" s="21" t="s">
        <v>170</v>
      </c>
      <c r="U43" s="45" t="s">
        <v>173</v>
      </c>
    </row>
    <row r="44" spans="2:21" s="23" customFormat="1" ht="38.25">
      <c r="B44" s="49" t="s">
        <v>92</v>
      </c>
      <c r="C44" s="12">
        <v>39120</v>
      </c>
      <c r="D44" s="12">
        <v>39120</v>
      </c>
      <c r="E44" s="12"/>
      <c r="F44" s="15" t="s">
        <v>260</v>
      </c>
      <c r="G44" s="16" t="s">
        <v>261</v>
      </c>
      <c r="H44" s="111">
        <v>50</v>
      </c>
      <c r="I44" s="92" t="s">
        <v>137</v>
      </c>
      <c r="J44" s="15" t="s">
        <v>259</v>
      </c>
      <c r="K44" s="10" t="s">
        <v>262</v>
      </c>
      <c r="L44" s="10" t="s">
        <v>525</v>
      </c>
      <c r="M44" s="10" t="s">
        <v>469</v>
      </c>
      <c r="N44" s="16" t="s">
        <v>111</v>
      </c>
      <c r="O44" s="10" t="s">
        <v>42</v>
      </c>
      <c r="P44" s="16" t="s">
        <v>560</v>
      </c>
      <c r="Q44" s="123" t="s">
        <v>263</v>
      </c>
      <c r="R44" s="15" t="s">
        <v>264</v>
      </c>
      <c r="S44" s="12">
        <v>39120</v>
      </c>
      <c r="T44" s="10" t="s">
        <v>265</v>
      </c>
      <c r="U44" s="44" t="s">
        <v>72</v>
      </c>
    </row>
    <row r="45" spans="2:21" s="23" customFormat="1" ht="63.75">
      <c r="B45" s="49" t="s">
        <v>92</v>
      </c>
      <c r="C45" s="12">
        <v>39119</v>
      </c>
      <c r="D45" s="12">
        <v>39120</v>
      </c>
      <c r="E45" s="12"/>
      <c r="F45" s="15" t="s">
        <v>26</v>
      </c>
      <c r="G45" s="16" t="s">
        <v>26</v>
      </c>
      <c r="H45" s="49"/>
      <c r="I45" s="49"/>
      <c r="J45" s="15" t="s">
        <v>13</v>
      </c>
      <c r="K45" s="10" t="s">
        <v>258</v>
      </c>
      <c r="L45" s="10" t="s">
        <v>471</v>
      </c>
      <c r="M45" s="10" t="s">
        <v>300</v>
      </c>
      <c r="N45" s="16" t="s">
        <v>31</v>
      </c>
      <c r="O45" s="10" t="s">
        <v>11</v>
      </c>
      <c r="P45" s="16" t="s">
        <v>560</v>
      </c>
      <c r="Q45" s="126" t="s">
        <v>172</v>
      </c>
      <c r="R45" s="9" t="s">
        <v>249</v>
      </c>
      <c r="S45" s="13" t="s">
        <v>26</v>
      </c>
      <c r="T45" s="21" t="s">
        <v>170</v>
      </c>
      <c r="U45" s="45" t="s">
        <v>173</v>
      </c>
    </row>
    <row r="46" spans="2:21" s="23" customFormat="1" ht="76.5">
      <c r="B46" s="49" t="s">
        <v>92</v>
      </c>
      <c r="C46" s="12" t="s">
        <v>253</v>
      </c>
      <c r="D46" s="12" t="s">
        <v>254</v>
      </c>
      <c r="E46" s="12"/>
      <c r="F46" s="15" t="s">
        <v>26</v>
      </c>
      <c r="G46" s="16" t="s">
        <v>26</v>
      </c>
      <c r="H46" s="49"/>
      <c r="I46" s="49"/>
      <c r="J46" s="15" t="s">
        <v>36</v>
      </c>
      <c r="K46" s="47" t="s">
        <v>255</v>
      </c>
      <c r="L46" s="24" t="s">
        <v>448</v>
      </c>
      <c r="M46" s="10" t="s">
        <v>287</v>
      </c>
      <c r="N46" s="16" t="s">
        <v>256</v>
      </c>
      <c r="O46" s="10" t="s">
        <v>11</v>
      </c>
      <c r="P46" s="16" t="s">
        <v>560</v>
      </c>
      <c r="Q46" s="123" t="s">
        <v>257</v>
      </c>
      <c r="R46" s="15" t="s">
        <v>251</v>
      </c>
      <c r="S46" s="12">
        <v>39124</v>
      </c>
      <c r="T46" s="10" t="s">
        <v>365</v>
      </c>
      <c r="U46" s="44" t="s">
        <v>72</v>
      </c>
    </row>
    <row r="47" spans="2:21" s="23" customFormat="1" ht="76.5">
      <c r="B47" s="49" t="s">
        <v>92</v>
      </c>
      <c r="C47" s="12">
        <v>39115</v>
      </c>
      <c r="D47" s="12" t="s">
        <v>427</v>
      </c>
      <c r="E47" s="12"/>
      <c r="F47" s="15" t="s">
        <v>428</v>
      </c>
      <c r="G47" s="16" t="s">
        <v>71</v>
      </c>
      <c r="H47" s="16">
        <v>210</v>
      </c>
      <c r="I47" s="16" t="s">
        <v>112</v>
      </c>
      <c r="J47" s="15" t="s">
        <v>36</v>
      </c>
      <c r="K47" s="10" t="s">
        <v>429</v>
      </c>
      <c r="L47" s="10" t="s">
        <v>448</v>
      </c>
      <c r="M47" s="10" t="s">
        <v>469</v>
      </c>
      <c r="N47" s="16" t="s">
        <v>111</v>
      </c>
      <c r="O47" s="10" t="s">
        <v>11</v>
      </c>
      <c r="P47" s="16" t="s">
        <v>560</v>
      </c>
      <c r="Q47" s="123" t="s">
        <v>430</v>
      </c>
      <c r="R47" s="15" t="s">
        <v>251</v>
      </c>
      <c r="S47" s="12">
        <v>39124</v>
      </c>
      <c r="T47" s="10" t="s">
        <v>252</v>
      </c>
      <c r="U47" s="44" t="s">
        <v>72</v>
      </c>
    </row>
    <row r="48" spans="2:21" s="23" customFormat="1" ht="12.75">
      <c r="B48" s="1"/>
      <c r="C48" s="25"/>
      <c r="D48" s="25"/>
      <c r="E48" s="25"/>
      <c r="F48" s="26"/>
      <c r="G48" s="27"/>
      <c r="H48" s="27"/>
      <c r="I48" s="27"/>
      <c r="J48" s="26"/>
      <c r="K48" s="28"/>
      <c r="L48" s="28"/>
      <c r="M48" s="28"/>
      <c r="N48" s="27"/>
      <c r="O48" s="28"/>
      <c r="P48" s="27"/>
      <c r="Q48" s="125"/>
      <c r="R48" s="30"/>
      <c r="S48" s="31"/>
      <c r="T48" s="32"/>
      <c r="U48" s="33"/>
    </row>
    <row r="49" spans="2:21" s="23" customFormat="1" ht="63.75">
      <c r="B49" s="49" t="s">
        <v>90</v>
      </c>
      <c r="C49" s="12">
        <v>39113</v>
      </c>
      <c r="D49" s="12">
        <v>39114</v>
      </c>
      <c r="E49" s="12"/>
      <c r="F49" s="15" t="s">
        <v>26</v>
      </c>
      <c r="G49" s="16" t="s">
        <v>26</v>
      </c>
      <c r="H49" s="15"/>
      <c r="I49" s="15"/>
      <c r="J49" s="15" t="s">
        <v>13</v>
      </c>
      <c r="K49" s="10" t="s">
        <v>248</v>
      </c>
      <c r="L49" s="10" t="s">
        <v>471</v>
      </c>
      <c r="M49" s="10" t="s">
        <v>300</v>
      </c>
      <c r="N49" s="16" t="s">
        <v>31</v>
      </c>
      <c r="O49" s="10" t="s">
        <v>11</v>
      </c>
      <c r="P49" s="16" t="s">
        <v>560</v>
      </c>
      <c r="Q49" s="126" t="s">
        <v>172</v>
      </c>
      <c r="R49" s="9" t="s">
        <v>249</v>
      </c>
      <c r="S49" s="13" t="s">
        <v>26</v>
      </c>
      <c r="T49" s="21" t="s">
        <v>170</v>
      </c>
      <c r="U49" s="45" t="s">
        <v>173</v>
      </c>
    </row>
    <row r="50" spans="2:21" s="23" customFormat="1" ht="63.75">
      <c r="B50" s="49" t="s">
        <v>90</v>
      </c>
      <c r="C50" s="12" t="s">
        <v>245</v>
      </c>
      <c r="D50" s="12">
        <v>39112</v>
      </c>
      <c r="E50" s="12"/>
      <c r="F50" s="15" t="s">
        <v>26</v>
      </c>
      <c r="G50" s="16" t="s">
        <v>26</v>
      </c>
      <c r="H50" s="15"/>
      <c r="I50" s="15"/>
      <c r="J50" s="15" t="s">
        <v>13</v>
      </c>
      <c r="K50" s="10" t="s">
        <v>246</v>
      </c>
      <c r="L50" s="10" t="s">
        <v>471</v>
      </c>
      <c r="M50" s="10" t="s">
        <v>300</v>
      </c>
      <c r="N50" s="16" t="s">
        <v>31</v>
      </c>
      <c r="O50" s="10" t="s">
        <v>11</v>
      </c>
      <c r="P50" s="16" t="s">
        <v>560</v>
      </c>
      <c r="Q50" s="126" t="s">
        <v>172</v>
      </c>
      <c r="R50" s="9" t="s">
        <v>249</v>
      </c>
      <c r="S50" s="13" t="s">
        <v>26</v>
      </c>
      <c r="T50" s="21" t="s">
        <v>170</v>
      </c>
      <c r="U50" s="45" t="s">
        <v>173</v>
      </c>
    </row>
    <row r="51" spans="2:21" s="23" customFormat="1" ht="76.5">
      <c r="B51" s="49" t="s">
        <v>90</v>
      </c>
      <c r="C51" s="12">
        <v>39107</v>
      </c>
      <c r="D51" s="12">
        <v>39107</v>
      </c>
      <c r="E51" s="12"/>
      <c r="F51" s="15" t="s">
        <v>26</v>
      </c>
      <c r="G51" s="16" t="s">
        <v>26</v>
      </c>
      <c r="H51" s="15"/>
      <c r="I51" s="15"/>
      <c r="J51" s="15" t="s">
        <v>199</v>
      </c>
      <c r="K51" s="10" t="s">
        <v>243</v>
      </c>
      <c r="L51" s="24" t="s">
        <v>472</v>
      </c>
      <c r="M51" s="10" t="s">
        <v>294</v>
      </c>
      <c r="N51" s="16" t="s">
        <v>244</v>
      </c>
      <c r="O51" s="10" t="s">
        <v>11</v>
      </c>
      <c r="P51" s="16" t="s">
        <v>560</v>
      </c>
      <c r="Q51" s="123" t="s">
        <v>274</v>
      </c>
      <c r="R51" s="15" t="s">
        <v>251</v>
      </c>
      <c r="S51" s="12">
        <v>39124</v>
      </c>
      <c r="T51" s="10" t="s">
        <v>252</v>
      </c>
      <c r="U51" s="44" t="s">
        <v>72</v>
      </c>
    </row>
    <row r="52" spans="2:21" s="23" customFormat="1" ht="89.25">
      <c r="B52" s="49" t="s">
        <v>90</v>
      </c>
      <c r="C52" s="12">
        <v>39106</v>
      </c>
      <c r="D52" s="12">
        <v>39106</v>
      </c>
      <c r="E52" s="12"/>
      <c r="F52" s="15" t="s">
        <v>123</v>
      </c>
      <c r="G52" s="16" t="s">
        <v>241</v>
      </c>
      <c r="H52" s="16">
        <v>180</v>
      </c>
      <c r="I52" s="16" t="s">
        <v>112</v>
      </c>
      <c r="J52" s="15" t="s">
        <v>144</v>
      </c>
      <c r="K52" s="10" t="s">
        <v>242</v>
      </c>
      <c r="L52" s="10" t="s">
        <v>449</v>
      </c>
      <c r="M52" s="10" t="s">
        <v>469</v>
      </c>
      <c r="N52" s="16" t="s">
        <v>111</v>
      </c>
      <c r="O52" s="10" t="s">
        <v>11</v>
      </c>
      <c r="P52" s="16" t="s">
        <v>560</v>
      </c>
      <c r="Q52" s="127" t="s">
        <v>116</v>
      </c>
      <c r="R52" s="9" t="s">
        <v>16</v>
      </c>
      <c r="S52" s="12">
        <v>39106</v>
      </c>
      <c r="T52" s="20" t="s">
        <v>117</v>
      </c>
      <c r="U52" s="44" t="s">
        <v>247</v>
      </c>
    </row>
    <row r="53" spans="2:21" s="23" customFormat="1" ht="89.25">
      <c r="B53" s="49" t="s">
        <v>90</v>
      </c>
      <c r="C53" s="12">
        <v>39104</v>
      </c>
      <c r="D53" s="12">
        <v>39104</v>
      </c>
      <c r="E53" s="12"/>
      <c r="F53" s="15" t="s">
        <v>239</v>
      </c>
      <c r="G53" s="16" t="s">
        <v>240</v>
      </c>
      <c r="H53" s="16">
        <v>112</v>
      </c>
      <c r="I53" s="16" t="s">
        <v>112</v>
      </c>
      <c r="J53" s="15" t="s">
        <v>144</v>
      </c>
      <c r="K53" s="10" t="s">
        <v>79</v>
      </c>
      <c r="L53" s="10" t="s">
        <v>449</v>
      </c>
      <c r="M53" s="10" t="s">
        <v>469</v>
      </c>
      <c r="N53" s="16" t="s">
        <v>111</v>
      </c>
      <c r="O53" s="10" t="s">
        <v>11</v>
      </c>
      <c r="P53" s="16" t="s">
        <v>560</v>
      </c>
      <c r="Q53" s="127" t="s">
        <v>116</v>
      </c>
      <c r="R53" s="9" t="s">
        <v>16</v>
      </c>
      <c r="S53" s="12">
        <v>39104</v>
      </c>
      <c r="T53" s="20" t="s">
        <v>117</v>
      </c>
      <c r="U53" s="44" t="s">
        <v>247</v>
      </c>
    </row>
    <row r="54" spans="2:21" s="23" customFormat="1" ht="38.25">
      <c r="B54" s="60" t="s">
        <v>90</v>
      </c>
      <c r="C54" s="57">
        <v>39103</v>
      </c>
      <c r="D54" s="57" t="s">
        <v>237</v>
      </c>
      <c r="E54" s="57"/>
      <c r="F54" s="58" t="s">
        <v>107</v>
      </c>
      <c r="G54" s="59" t="s">
        <v>238</v>
      </c>
      <c r="H54" s="59">
        <v>330</v>
      </c>
      <c r="I54" s="60" t="s">
        <v>112</v>
      </c>
      <c r="J54" s="58" t="s">
        <v>112</v>
      </c>
      <c r="K54" s="61" t="s">
        <v>113</v>
      </c>
      <c r="L54" s="61" t="s">
        <v>26</v>
      </c>
      <c r="M54" s="61" t="s">
        <v>26</v>
      </c>
      <c r="N54" s="59" t="s">
        <v>110</v>
      </c>
      <c r="O54" s="61" t="s">
        <v>138</v>
      </c>
      <c r="P54" s="59" t="s">
        <v>560</v>
      </c>
      <c r="Q54" s="124" t="s">
        <v>26</v>
      </c>
      <c r="R54" s="58" t="s">
        <v>26</v>
      </c>
      <c r="S54" s="57">
        <v>39103</v>
      </c>
      <c r="T54" s="61"/>
      <c r="U54" s="44" t="s">
        <v>72</v>
      </c>
    </row>
    <row r="55" spans="2:21" s="23" customFormat="1" ht="25.5">
      <c r="B55" s="49" t="s">
        <v>90</v>
      </c>
      <c r="C55" s="12">
        <v>39100</v>
      </c>
      <c r="D55" s="12">
        <v>39100</v>
      </c>
      <c r="E55" s="12"/>
      <c r="F55" s="12" t="s">
        <v>107</v>
      </c>
      <c r="G55" s="15" t="s">
        <v>179</v>
      </c>
      <c r="H55" s="16">
        <v>45</v>
      </c>
      <c r="I55" s="16" t="s">
        <v>137</v>
      </c>
      <c r="J55" s="15" t="s">
        <v>137</v>
      </c>
      <c r="K55" s="10" t="s">
        <v>227</v>
      </c>
      <c r="L55" s="10" t="s">
        <v>468</v>
      </c>
      <c r="M55" s="10" t="s">
        <v>469</v>
      </c>
      <c r="N55" s="16" t="s">
        <v>111</v>
      </c>
      <c r="O55" s="10" t="s">
        <v>11</v>
      </c>
      <c r="P55" s="16" t="s">
        <v>560</v>
      </c>
      <c r="Q55" s="123" t="s">
        <v>228</v>
      </c>
      <c r="R55" s="15" t="s">
        <v>229</v>
      </c>
      <c r="S55" s="12">
        <v>39100</v>
      </c>
      <c r="T55" s="10"/>
      <c r="U55" s="44" t="s">
        <v>72</v>
      </c>
    </row>
    <row r="56" spans="2:21" s="23" customFormat="1" ht="63.75">
      <c r="B56" s="49" t="s">
        <v>90</v>
      </c>
      <c r="C56" s="12" t="s">
        <v>236</v>
      </c>
      <c r="D56" s="12" t="s">
        <v>232</v>
      </c>
      <c r="E56" s="12"/>
      <c r="F56" s="15" t="s">
        <v>26</v>
      </c>
      <c r="G56" s="16" t="s">
        <v>26</v>
      </c>
      <c r="H56" s="15"/>
      <c r="I56" s="15"/>
      <c r="J56" s="15" t="s">
        <v>13</v>
      </c>
      <c r="K56" s="10" t="s">
        <v>233</v>
      </c>
      <c r="L56" s="10" t="s">
        <v>471</v>
      </c>
      <c r="M56" s="10" t="s">
        <v>294</v>
      </c>
      <c r="N56" s="16" t="s">
        <v>201</v>
      </c>
      <c r="O56" s="10" t="s">
        <v>11</v>
      </c>
      <c r="P56" s="16" t="s">
        <v>560</v>
      </c>
      <c r="Q56" s="128" t="s">
        <v>235</v>
      </c>
      <c r="R56" s="16" t="s">
        <v>234</v>
      </c>
      <c r="S56" s="12">
        <v>39105</v>
      </c>
      <c r="T56" s="21" t="s">
        <v>170</v>
      </c>
      <c r="U56" s="45" t="s">
        <v>173</v>
      </c>
    </row>
    <row r="57" spans="2:21" s="23" customFormat="1" ht="25.5">
      <c r="B57" s="60" t="s">
        <v>90</v>
      </c>
      <c r="C57" s="57">
        <v>39096</v>
      </c>
      <c r="D57" s="57" t="s">
        <v>224</v>
      </c>
      <c r="E57" s="57"/>
      <c r="F57" s="58" t="s">
        <v>107</v>
      </c>
      <c r="G57" s="59" t="s">
        <v>225</v>
      </c>
      <c r="H57" s="59">
        <v>210</v>
      </c>
      <c r="I57" s="60" t="s">
        <v>112</v>
      </c>
      <c r="J57" s="58" t="s">
        <v>112</v>
      </c>
      <c r="K57" s="61" t="s">
        <v>113</v>
      </c>
      <c r="L57" s="61" t="s">
        <v>26</v>
      </c>
      <c r="M57" s="61" t="s">
        <v>26</v>
      </c>
      <c r="N57" s="59" t="s">
        <v>110</v>
      </c>
      <c r="O57" s="61" t="s">
        <v>138</v>
      </c>
      <c r="P57" s="59" t="s">
        <v>560</v>
      </c>
      <c r="Q57" s="124" t="s">
        <v>26</v>
      </c>
      <c r="R57" s="58" t="s">
        <v>26</v>
      </c>
      <c r="S57" s="57">
        <v>39096</v>
      </c>
      <c r="T57" s="61" t="s">
        <v>226</v>
      </c>
      <c r="U57" s="44" t="s">
        <v>72</v>
      </c>
    </row>
    <row r="58" spans="2:21" s="23" customFormat="1" ht="76.5">
      <c r="B58" s="49" t="s">
        <v>90</v>
      </c>
      <c r="C58" s="12">
        <v>39092</v>
      </c>
      <c r="D58" s="12" t="s">
        <v>279</v>
      </c>
      <c r="E58" s="12"/>
      <c r="F58" s="15" t="s">
        <v>26</v>
      </c>
      <c r="G58" s="16" t="s">
        <v>26</v>
      </c>
      <c r="H58" s="15"/>
      <c r="I58" s="15"/>
      <c r="J58" s="15" t="s">
        <v>137</v>
      </c>
      <c r="K58" s="10" t="s">
        <v>222</v>
      </c>
      <c r="L58" s="46" t="s">
        <v>445</v>
      </c>
      <c r="M58" s="10" t="s">
        <v>302</v>
      </c>
      <c r="N58" s="16" t="s">
        <v>65</v>
      </c>
      <c r="O58" s="10" t="s">
        <v>42</v>
      </c>
      <c r="P58" s="16" t="s">
        <v>560</v>
      </c>
      <c r="Q58" s="123" t="s">
        <v>220</v>
      </c>
      <c r="R58" s="15" t="s">
        <v>221</v>
      </c>
      <c r="S58" s="12">
        <v>39124</v>
      </c>
      <c r="T58" s="10" t="s">
        <v>223</v>
      </c>
      <c r="U58" s="44" t="s">
        <v>72</v>
      </c>
    </row>
    <row r="59" spans="2:21" s="23" customFormat="1" ht="25.5">
      <c r="B59" s="49" t="s">
        <v>90</v>
      </c>
      <c r="C59" s="12">
        <v>39091</v>
      </c>
      <c r="D59" s="12">
        <v>39091</v>
      </c>
      <c r="E59" s="12"/>
      <c r="F59" s="15" t="s">
        <v>216</v>
      </c>
      <c r="G59" s="16" t="s">
        <v>217</v>
      </c>
      <c r="H59" s="16">
        <v>17</v>
      </c>
      <c r="I59" s="16" t="s">
        <v>137</v>
      </c>
      <c r="J59" s="15" t="s">
        <v>137</v>
      </c>
      <c r="K59" s="10" t="s">
        <v>218</v>
      </c>
      <c r="L59" s="10" t="s">
        <v>468</v>
      </c>
      <c r="M59" s="10" t="s">
        <v>469</v>
      </c>
      <c r="N59" s="16" t="s">
        <v>111</v>
      </c>
      <c r="O59" s="10" t="s">
        <v>11</v>
      </c>
      <c r="P59" s="16" t="s">
        <v>560</v>
      </c>
      <c r="Q59" s="123" t="s">
        <v>219</v>
      </c>
      <c r="R59" s="15" t="s">
        <v>250</v>
      </c>
      <c r="S59" s="12">
        <v>39091</v>
      </c>
      <c r="T59" s="10"/>
      <c r="U59" s="44" t="s">
        <v>72</v>
      </c>
    </row>
    <row r="60" spans="2:21" s="23" customFormat="1" ht="63.75">
      <c r="B60" s="49" t="s">
        <v>90</v>
      </c>
      <c r="C60" s="12">
        <v>39090</v>
      </c>
      <c r="D60" s="12">
        <v>39090</v>
      </c>
      <c r="E60" s="12"/>
      <c r="F60" s="15" t="s">
        <v>211</v>
      </c>
      <c r="G60" s="16" t="s">
        <v>212</v>
      </c>
      <c r="H60" s="16">
        <v>195</v>
      </c>
      <c r="I60" s="16" t="s">
        <v>112</v>
      </c>
      <c r="J60" s="15" t="s">
        <v>13</v>
      </c>
      <c r="K60" s="10" t="s">
        <v>213</v>
      </c>
      <c r="L60" s="10" t="s">
        <v>468</v>
      </c>
      <c r="M60" s="10" t="s">
        <v>469</v>
      </c>
      <c r="N60" s="16" t="s">
        <v>111</v>
      </c>
      <c r="O60" s="10" t="s">
        <v>11</v>
      </c>
      <c r="P60" s="16" t="s">
        <v>560</v>
      </c>
      <c r="Q60" s="123" t="s">
        <v>214</v>
      </c>
      <c r="R60" s="15" t="s">
        <v>215</v>
      </c>
      <c r="S60" s="12" t="s">
        <v>24</v>
      </c>
      <c r="T60" s="21" t="s">
        <v>170</v>
      </c>
      <c r="U60" s="45" t="s">
        <v>173</v>
      </c>
    </row>
    <row r="61" spans="2:21" s="23" customFormat="1" ht="63.75">
      <c r="B61" s="49" t="s">
        <v>90</v>
      </c>
      <c r="C61" s="12">
        <v>39087</v>
      </c>
      <c r="D61" s="12">
        <v>39087</v>
      </c>
      <c r="E61" s="12"/>
      <c r="F61" s="15" t="s">
        <v>205</v>
      </c>
      <c r="G61" s="16" t="s">
        <v>206</v>
      </c>
      <c r="H61" s="16">
        <v>270</v>
      </c>
      <c r="I61" s="16" t="s">
        <v>112</v>
      </c>
      <c r="J61" s="15" t="s">
        <v>13</v>
      </c>
      <c r="K61" s="10" t="s">
        <v>207</v>
      </c>
      <c r="L61" s="10" t="s">
        <v>468</v>
      </c>
      <c r="M61" s="10" t="s">
        <v>469</v>
      </c>
      <c r="N61" s="16" t="s">
        <v>111</v>
      </c>
      <c r="O61" s="10" t="s">
        <v>11</v>
      </c>
      <c r="P61" s="16" t="s">
        <v>560</v>
      </c>
      <c r="Q61" s="126" t="s">
        <v>172</v>
      </c>
      <c r="R61" s="9" t="s">
        <v>249</v>
      </c>
      <c r="S61" s="13" t="s">
        <v>24</v>
      </c>
      <c r="T61" s="21" t="s">
        <v>170</v>
      </c>
      <c r="U61" s="45" t="s">
        <v>173</v>
      </c>
    </row>
    <row r="62" spans="2:21" s="23" customFormat="1" ht="25.5">
      <c r="B62" s="49" t="s">
        <v>90</v>
      </c>
      <c r="C62" s="12">
        <v>39087</v>
      </c>
      <c r="D62" s="12">
        <v>39087</v>
      </c>
      <c r="E62" s="12"/>
      <c r="F62" s="15" t="s">
        <v>26</v>
      </c>
      <c r="G62" s="16" t="s">
        <v>26</v>
      </c>
      <c r="H62" s="15"/>
      <c r="I62" s="15"/>
      <c r="J62" s="15" t="s">
        <v>137</v>
      </c>
      <c r="K62" s="10" t="s">
        <v>208</v>
      </c>
      <c r="L62" s="46" t="s">
        <v>445</v>
      </c>
      <c r="M62" s="10" t="s">
        <v>290</v>
      </c>
      <c r="N62" s="16" t="s">
        <v>135</v>
      </c>
      <c r="O62" s="10" t="s">
        <v>42</v>
      </c>
      <c r="P62" s="16" t="s">
        <v>560</v>
      </c>
      <c r="Q62" s="123" t="s">
        <v>209</v>
      </c>
      <c r="R62" s="15" t="s">
        <v>210</v>
      </c>
      <c r="S62" s="12">
        <v>39087</v>
      </c>
      <c r="T62" s="10"/>
      <c r="U62" s="44" t="s">
        <v>72</v>
      </c>
    </row>
    <row r="63" spans="2:21" s="23" customFormat="1" ht="63.75">
      <c r="B63" s="49" t="s">
        <v>90</v>
      </c>
      <c r="C63" s="12">
        <v>39085</v>
      </c>
      <c r="D63" s="12">
        <v>39086</v>
      </c>
      <c r="E63" s="12"/>
      <c r="F63" s="15" t="s">
        <v>26</v>
      </c>
      <c r="G63" s="16" t="s">
        <v>26</v>
      </c>
      <c r="H63" s="15"/>
      <c r="I63" s="15"/>
      <c r="J63" s="15" t="s">
        <v>199</v>
      </c>
      <c r="K63" s="10" t="s">
        <v>200</v>
      </c>
      <c r="L63" s="10" t="s">
        <v>289</v>
      </c>
      <c r="M63" s="10" t="s">
        <v>294</v>
      </c>
      <c r="N63" s="16" t="s">
        <v>201</v>
      </c>
      <c r="O63" s="10" t="s">
        <v>11</v>
      </c>
      <c r="P63" s="16" t="s">
        <v>560</v>
      </c>
      <c r="Q63" s="123" t="s">
        <v>202</v>
      </c>
      <c r="R63" s="10" t="s">
        <v>203</v>
      </c>
      <c r="S63" s="12">
        <v>39108</v>
      </c>
      <c r="T63" s="10" t="s">
        <v>204</v>
      </c>
      <c r="U63" s="44" t="s">
        <v>72</v>
      </c>
    </row>
    <row r="64" spans="2:21" s="23" customFormat="1" ht="76.5">
      <c r="B64" s="49" t="s">
        <v>90</v>
      </c>
      <c r="C64" s="12">
        <v>39085</v>
      </c>
      <c r="D64" s="12">
        <v>39086</v>
      </c>
      <c r="E64" s="12"/>
      <c r="F64" s="15" t="s">
        <v>193</v>
      </c>
      <c r="G64" s="16" t="s">
        <v>194</v>
      </c>
      <c r="H64" s="16">
        <v>130</v>
      </c>
      <c r="I64" s="16" t="s">
        <v>112</v>
      </c>
      <c r="J64" s="15" t="s">
        <v>13</v>
      </c>
      <c r="K64" s="10" t="s">
        <v>195</v>
      </c>
      <c r="L64" s="10" t="s">
        <v>468</v>
      </c>
      <c r="M64" s="10" t="s">
        <v>469</v>
      </c>
      <c r="N64" s="16" t="s">
        <v>111</v>
      </c>
      <c r="O64" s="10" t="s">
        <v>11</v>
      </c>
      <c r="P64" s="16" t="s">
        <v>560</v>
      </c>
      <c r="Q64" s="123" t="s">
        <v>196</v>
      </c>
      <c r="R64" s="15" t="s">
        <v>197</v>
      </c>
      <c r="S64" s="12">
        <v>39085</v>
      </c>
      <c r="T64" s="10" t="s">
        <v>198</v>
      </c>
      <c r="U64" s="44" t="s">
        <v>72</v>
      </c>
    </row>
    <row r="65" spans="2:21" s="23" customFormat="1" ht="38.25">
      <c r="B65" s="49" t="s">
        <v>90</v>
      </c>
      <c r="C65" s="12">
        <v>39084</v>
      </c>
      <c r="D65" s="12" t="s">
        <v>187</v>
      </c>
      <c r="E65" s="12"/>
      <c r="F65" s="15" t="s">
        <v>185</v>
      </c>
      <c r="G65" s="16" t="s">
        <v>186</v>
      </c>
      <c r="H65" s="16">
        <v>750</v>
      </c>
      <c r="I65" s="16" t="s">
        <v>112</v>
      </c>
      <c r="J65" s="15" t="s">
        <v>188</v>
      </c>
      <c r="K65" s="10" t="s">
        <v>189</v>
      </c>
      <c r="L65" s="10" t="s">
        <v>289</v>
      </c>
      <c r="M65" s="10" t="s">
        <v>469</v>
      </c>
      <c r="N65" s="16" t="s">
        <v>111</v>
      </c>
      <c r="O65" s="10" t="s">
        <v>11</v>
      </c>
      <c r="P65" s="16" t="s">
        <v>560</v>
      </c>
      <c r="Q65" s="123" t="s">
        <v>190</v>
      </c>
      <c r="R65" s="15" t="s">
        <v>191</v>
      </c>
      <c r="S65" s="12">
        <v>39085</v>
      </c>
      <c r="T65" s="10" t="s">
        <v>192</v>
      </c>
      <c r="U65" s="44" t="s">
        <v>72</v>
      </c>
    </row>
    <row r="66" spans="2:21" s="23" customFormat="1" ht="12.75">
      <c r="B66" s="25"/>
      <c r="C66" s="25"/>
      <c r="D66" s="25"/>
      <c r="E66" s="25"/>
      <c r="F66" s="26"/>
      <c r="G66" s="27"/>
      <c r="H66" s="27"/>
      <c r="I66" s="27"/>
      <c r="J66" s="26"/>
      <c r="K66" s="26"/>
      <c r="L66" s="26"/>
      <c r="M66" s="28"/>
      <c r="N66" s="27"/>
      <c r="O66" s="28"/>
      <c r="P66" s="27"/>
      <c r="Q66" s="29"/>
      <c r="R66" s="30"/>
      <c r="S66" s="31"/>
      <c r="T66" s="32"/>
      <c r="U66" s="33"/>
    </row>
  </sheetData>
  <autoFilter ref="A3:U65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B20" sqref="B20"/>
    </sheetView>
  </sheetViews>
  <sheetFormatPr defaultColWidth="9.140625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ht="23.25" customHeight="1">
      <c r="A1" s="6" t="s">
        <v>296</v>
      </c>
    </row>
    <row r="2" ht="23.25" customHeight="1" thickBot="1">
      <c r="A2" s="150" t="s">
        <v>514</v>
      </c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thickBot="1">
      <c r="A4" s="34" t="s">
        <v>90</v>
      </c>
      <c r="B4" s="34" t="s">
        <v>91</v>
      </c>
      <c r="C4" s="35">
        <v>44640</v>
      </c>
      <c r="D4" s="35">
        <v>540</v>
      </c>
      <c r="E4" s="35">
        <f>SUM(C4-D4)</f>
        <v>44100</v>
      </c>
      <c r="F4" s="35">
        <v>1637</v>
      </c>
      <c r="G4" s="36">
        <f aca="true" t="shared" si="0" ref="G4:G9">(E4-F4)/E4</f>
        <v>0.9628798185941043</v>
      </c>
    </row>
    <row r="5" spans="1:7" ht="23.25" customHeight="1" thickBot="1">
      <c r="A5" s="34" t="s">
        <v>92</v>
      </c>
      <c r="B5" s="34" t="s">
        <v>91</v>
      </c>
      <c r="C5" s="35">
        <v>40320</v>
      </c>
      <c r="D5" s="35">
        <v>3060</v>
      </c>
      <c r="E5" s="35">
        <f>SUM(C5-D5)</f>
        <v>37260</v>
      </c>
      <c r="F5" s="34">
        <v>365</v>
      </c>
      <c r="G5" s="36">
        <f t="shared" si="0"/>
        <v>0.99020397208803</v>
      </c>
    </row>
    <row r="6" spans="1:7" ht="23.25" customHeight="1" thickBot="1">
      <c r="A6" s="34" t="s">
        <v>93</v>
      </c>
      <c r="B6" s="34" t="s">
        <v>91</v>
      </c>
      <c r="C6" s="35">
        <v>44640</v>
      </c>
      <c r="D6" s="35">
        <v>570</v>
      </c>
      <c r="E6" s="35">
        <f>SUM(C6-D6)</f>
        <v>44070</v>
      </c>
      <c r="F6" s="34">
        <v>0</v>
      </c>
      <c r="G6" s="43">
        <f t="shared" si="0"/>
        <v>1</v>
      </c>
    </row>
    <row r="7" spans="1:7" ht="23.25" customHeight="1" thickBot="1">
      <c r="A7" s="34" t="s">
        <v>94</v>
      </c>
      <c r="B7" s="34" t="s">
        <v>91</v>
      </c>
      <c r="C7" s="35">
        <v>43200</v>
      </c>
      <c r="D7" s="35">
        <v>530</v>
      </c>
      <c r="E7" s="35">
        <f>SUM(C7-D7)</f>
        <v>42670</v>
      </c>
      <c r="F7" s="34">
        <v>0</v>
      </c>
      <c r="G7" s="43">
        <f t="shared" si="0"/>
        <v>1</v>
      </c>
    </row>
    <row r="8" spans="1:7" ht="23.25" customHeight="1" thickBot="1">
      <c r="A8" s="34" t="s">
        <v>95</v>
      </c>
      <c r="B8" s="34" t="s">
        <v>91</v>
      </c>
      <c r="C8" s="35">
        <v>44640</v>
      </c>
      <c r="D8" s="35">
        <v>1695</v>
      </c>
      <c r="E8" s="35">
        <f aca="true" t="shared" si="1" ref="E8:E20">SUM(C8-D8)</f>
        <v>42945</v>
      </c>
      <c r="F8" s="34">
        <v>0</v>
      </c>
      <c r="G8" s="43">
        <f t="shared" si="0"/>
        <v>1</v>
      </c>
    </row>
    <row r="9" spans="1:7" ht="23.25" customHeight="1">
      <c r="A9" s="182" t="s">
        <v>513</v>
      </c>
      <c r="B9" s="182" t="s">
        <v>91</v>
      </c>
      <c r="C9" s="40">
        <f>SUM(C4:C8)</f>
        <v>217440</v>
      </c>
      <c r="D9" s="184">
        <f>SUM(D4:D8)</f>
        <v>6395</v>
      </c>
      <c r="E9" s="184">
        <f>C9-D9</f>
        <v>211045</v>
      </c>
      <c r="F9" s="186">
        <f>SUM(F4:F8)</f>
        <v>2002</v>
      </c>
      <c r="G9" s="188">
        <f t="shared" si="0"/>
        <v>0.990513871449217</v>
      </c>
    </row>
    <row r="10" spans="1:7" ht="23.25" customHeight="1" thickBot="1">
      <c r="A10" s="183"/>
      <c r="B10" s="183"/>
      <c r="C10" s="41" t="s">
        <v>485</v>
      </c>
      <c r="D10" s="185"/>
      <c r="E10" s="185"/>
      <c r="F10" s="187"/>
      <c r="G10" s="189"/>
    </row>
    <row r="11" spans="1:7" ht="23.25" customHeight="1">
      <c r="A11" s="146"/>
      <c r="B11" s="146"/>
      <c r="C11" s="146"/>
      <c r="D11" s="147"/>
      <c r="E11" s="147"/>
      <c r="F11" s="148"/>
      <c r="G11" s="149"/>
    </row>
    <row r="12" spans="1:7" ht="23.25" customHeight="1" thickBot="1">
      <c r="A12" s="150" t="s">
        <v>515</v>
      </c>
      <c r="B12" s="146"/>
      <c r="C12" s="146"/>
      <c r="D12" s="147"/>
      <c r="E12" s="147"/>
      <c r="F12" s="148"/>
      <c r="G12" s="149"/>
    </row>
    <row r="13" spans="1:7" ht="23.25" customHeight="1" thickBot="1">
      <c r="A13" s="42" t="s">
        <v>102</v>
      </c>
      <c r="B13" s="42" t="s">
        <v>103</v>
      </c>
      <c r="C13" s="42" t="s">
        <v>85</v>
      </c>
      <c r="D13" s="42" t="s">
        <v>86</v>
      </c>
      <c r="E13" s="42" t="s">
        <v>87</v>
      </c>
      <c r="F13" s="42" t="s">
        <v>88</v>
      </c>
      <c r="G13" s="42" t="s">
        <v>89</v>
      </c>
    </row>
    <row r="14" spans="1:7" ht="23.25" customHeight="1" thickBot="1">
      <c r="A14" s="34" t="s">
        <v>96</v>
      </c>
      <c r="B14" s="34" t="s">
        <v>91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>(E14-F14)/E14</f>
        <v>0.9792344258193645</v>
      </c>
    </row>
    <row r="15" spans="1:7" ht="23.25" customHeight="1" thickBot="1">
      <c r="A15" s="34" t="s">
        <v>97</v>
      </c>
      <c r="B15" s="34" t="s">
        <v>91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>(E15-F15)/E15</f>
        <v>0.9912597599347396</v>
      </c>
    </row>
    <row r="16" spans="1:7" ht="23.25" customHeight="1" thickBot="1">
      <c r="A16" s="34" t="s">
        <v>98</v>
      </c>
      <c r="B16" s="34" t="s">
        <v>91</v>
      </c>
      <c r="C16" s="35">
        <v>44640</v>
      </c>
      <c r="D16" s="35"/>
      <c r="E16" s="35">
        <f t="shared" si="1"/>
        <v>44640</v>
      </c>
      <c r="F16" s="34"/>
      <c r="G16" s="43">
        <v>0</v>
      </c>
    </row>
    <row r="17" spans="1:7" ht="23.25" customHeight="1" thickBot="1">
      <c r="A17" s="34" t="s">
        <v>99</v>
      </c>
      <c r="B17" s="34" t="s">
        <v>91</v>
      </c>
      <c r="C17" s="35">
        <v>43200</v>
      </c>
      <c r="D17" s="35"/>
      <c r="E17" s="35">
        <f t="shared" si="1"/>
        <v>43200</v>
      </c>
      <c r="F17" s="35"/>
      <c r="G17" s="43">
        <v>0</v>
      </c>
    </row>
    <row r="18" spans="1:7" ht="23.25" customHeight="1" thickBot="1">
      <c r="A18" s="37" t="s">
        <v>100</v>
      </c>
      <c r="B18" s="37" t="s">
        <v>91</v>
      </c>
      <c r="C18" s="35">
        <v>44640</v>
      </c>
      <c r="D18" s="35"/>
      <c r="E18" s="38">
        <f t="shared" si="1"/>
        <v>44640</v>
      </c>
      <c r="F18" s="38"/>
      <c r="G18" s="43">
        <v>0</v>
      </c>
    </row>
    <row r="19" spans="1:7" ht="23.25" customHeight="1" thickBot="1">
      <c r="A19" s="37" t="s">
        <v>128</v>
      </c>
      <c r="B19" s="37" t="s">
        <v>91</v>
      </c>
      <c r="C19" s="35">
        <v>43200</v>
      </c>
      <c r="D19" s="35"/>
      <c r="E19" s="38">
        <f t="shared" si="1"/>
        <v>43200</v>
      </c>
      <c r="F19" s="38"/>
      <c r="G19" s="43">
        <v>0</v>
      </c>
    </row>
    <row r="20" spans="1:7" ht="23.25" customHeight="1" thickBot="1">
      <c r="A20" s="37" t="s">
        <v>129</v>
      </c>
      <c r="B20" s="37" t="s">
        <v>91</v>
      </c>
      <c r="C20" s="38">
        <v>44640</v>
      </c>
      <c r="D20" s="35"/>
      <c r="E20" s="38">
        <f t="shared" si="1"/>
        <v>44640</v>
      </c>
      <c r="F20" s="38"/>
      <c r="G20" s="80">
        <v>0</v>
      </c>
    </row>
    <row r="21" spans="1:7" ht="23.25" customHeight="1">
      <c r="A21" s="182" t="s">
        <v>573</v>
      </c>
      <c r="B21" s="182" t="s">
        <v>91</v>
      </c>
      <c r="C21" s="40">
        <f>C9+SUM(C14:C15)</f>
        <v>305280</v>
      </c>
      <c r="D21" s="184">
        <f>D9+SUM(D14:D20)</f>
        <v>11360</v>
      </c>
      <c r="E21" s="184">
        <f>C21-D21</f>
        <v>293920</v>
      </c>
      <c r="F21" s="178">
        <f>F9+SUM(F14:F20)</f>
        <v>3207</v>
      </c>
      <c r="G21" s="180">
        <f>(E21-F21)/E21</f>
        <v>0.9890888677191072</v>
      </c>
    </row>
    <row r="22" spans="1:7" ht="23.25" customHeight="1" thickBot="1">
      <c r="A22" s="183"/>
      <c r="B22" s="183"/>
      <c r="C22" s="41" t="s">
        <v>571</v>
      </c>
      <c r="D22" s="185"/>
      <c r="E22" s="185"/>
      <c r="F22" s="179"/>
      <c r="G22" s="181"/>
    </row>
  </sheetData>
  <mergeCells count="12"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G1" sqref="G1"/>
    </sheetView>
  </sheetViews>
  <sheetFormatPr defaultColWidth="9.140625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ht="23.25" customHeight="1">
      <c r="A1" s="6" t="s">
        <v>343</v>
      </c>
    </row>
    <row r="2" spans="1:7" ht="23.25" customHeight="1" thickBot="1">
      <c r="A2" s="150" t="s">
        <v>517</v>
      </c>
      <c r="B2" s="146"/>
      <c r="C2" s="146"/>
      <c r="D2" s="147"/>
      <c r="E2" s="147"/>
      <c r="F2" s="148"/>
      <c r="G2" s="149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8" ht="23.25" customHeight="1" hidden="1" thickBot="1">
      <c r="A4" s="34" t="s">
        <v>90</v>
      </c>
      <c r="B4" s="34" t="s">
        <v>91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0">(E4-F4)/E4</f>
        <v>1</v>
      </c>
      <c r="H4">
        <v>22</v>
      </c>
    </row>
    <row r="5" spans="1:8" ht="23.25" customHeight="1" hidden="1" thickBot="1">
      <c r="A5" s="34" t="s">
        <v>92</v>
      </c>
      <c r="B5" s="34" t="s">
        <v>91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93</v>
      </c>
      <c r="B6" s="34" t="s">
        <v>91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94</v>
      </c>
      <c r="B7" s="34" t="s">
        <v>91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95</v>
      </c>
      <c r="B8" s="34" t="s">
        <v>91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96</v>
      </c>
      <c r="B9" s="34" t="s">
        <v>526</v>
      </c>
      <c r="C9" s="35">
        <f aca="true" t="shared" si="2" ref="C9:C15">I9*12</f>
        <v>15120</v>
      </c>
      <c r="D9" s="34">
        <v>0</v>
      </c>
      <c r="E9" s="35">
        <f t="shared" si="0"/>
        <v>15120</v>
      </c>
      <c r="F9" s="34">
        <v>460</v>
      </c>
      <c r="G9" s="36">
        <f t="shared" si="1"/>
        <v>0.9695767195767195</v>
      </c>
      <c r="H9">
        <v>21</v>
      </c>
      <c r="I9" s="145">
        <v>1260</v>
      </c>
    </row>
    <row r="10" spans="1:9" ht="23.25" customHeight="1" thickBot="1">
      <c r="A10" s="34" t="s">
        <v>97</v>
      </c>
      <c r="B10" s="34" t="s">
        <v>526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5">
        <v>1320</v>
      </c>
    </row>
    <row r="11" spans="1:9" ht="23.25" customHeight="1" thickBot="1">
      <c r="A11" s="34" t="s">
        <v>98</v>
      </c>
      <c r="B11" s="34" t="s">
        <v>526</v>
      </c>
      <c r="C11" s="35">
        <f t="shared" si="2"/>
        <v>16560</v>
      </c>
      <c r="D11" s="34"/>
      <c r="E11" s="35">
        <f t="shared" si="0"/>
        <v>16560</v>
      </c>
      <c r="F11" s="34"/>
      <c r="G11" s="43">
        <v>0</v>
      </c>
      <c r="H11">
        <v>23</v>
      </c>
      <c r="I11" s="145">
        <v>1380</v>
      </c>
    </row>
    <row r="12" spans="1:9" ht="23.25" customHeight="1" thickBot="1">
      <c r="A12" s="34" t="s">
        <v>99</v>
      </c>
      <c r="B12" s="34" t="s">
        <v>526</v>
      </c>
      <c r="C12" s="35">
        <f t="shared" si="2"/>
        <v>14400</v>
      </c>
      <c r="D12" s="34"/>
      <c r="E12" s="35">
        <f t="shared" si="0"/>
        <v>14400</v>
      </c>
      <c r="F12" s="35"/>
      <c r="G12" s="43">
        <v>0</v>
      </c>
      <c r="H12">
        <v>20</v>
      </c>
      <c r="I12" s="145">
        <v>1200</v>
      </c>
    </row>
    <row r="13" spans="1:9" ht="23.25" customHeight="1" thickBot="1">
      <c r="A13" s="37" t="s">
        <v>100</v>
      </c>
      <c r="B13" s="34" t="s">
        <v>526</v>
      </c>
      <c r="C13" s="35">
        <f t="shared" si="2"/>
        <v>16560</v>
      </c>
      <c r="D13" s="37"/>
      <c r="E13" s="38">
        <f t="shared" si="0"/>
        <v>16560</v>
      </c>
      <c r="F13" s="38"/>
      <c r="G13" s="43">
        <v>0</v>
      </c>
      <c r="H13">
        <v>23</v>
      </c>
      <c r="I13" s="145">
        <v>1380</v>
      </c>
    </row>
    <row r="14" spans="1:9" ht="23.25" customHeight="1" thickBot="1">
      <c r="A14" s="37" t="s">
        <v>128</v>
      </c>
      <c r="B14" s="34" t="s">
        <v>526</v>
      </c>
      <c r="C14" s="35">
        <f t="shared" si="2"/>
        <v>14400</v>
      </c>
      <c r="D14" s="37"/>
      <c r="E14" s="38">
        <f t="shared" si="0"/>
        <v>14400</v>
      </c>
      <c r="F14" s="38"/>
      <c r="G14" s="43">
        <v>0</v>
      </c>
      <c r="H14">
        <v>20</v>
      </c>
      <c r="I14" s="145">
        <v>1200</v>
      </c>
    </row>
    <row r="15" spans="1:9" ht="23.25" customHeight="1" thickBot="1">
      <c r="A15" s="37" t="s">
        <v>129</v>
      </c>
      <c r="B15" s="34" t="s">
        <v>526</v>
      </c>
      <c r="C15" s="35">
        <f t="shared" si="2"/>
        <v>12960</v>
      </c>
      <c r="D15" s="38"/>
      <c r="E15" s="38">
        <f t="shared" si="0"/>
        <v>12960</v>
      </c>
      <c r="F15" s="38"/>
      <c r="G15" s="43">
        <v>0</v>
      </c>
      <c r="H15">
        <v>18</v>
      </c>
      <c r="I15" s="145">
        <v>1080</v>
      </c>
    </row>
    <row r="16" spans="1:7" ht="23.25" customHeight="1">
      <c r="A16" s="182" t="s">
        <v>516</v>
      </c>
      <c r="B16" s="182" t="s">
        <v>526</v>
      </c>
      <c r="C16" s="40">
        <f>SUM(C9:C10)</f>
        <v>30960</v>
      </c>
      <c r="D16" s="184">
        <f>SUM(D4:D15)</f>
        <v>0</v>
      </c>
      <c r="E16" s="184">
        <f>C16-D16</f>
        <v>30960</v>
      </c>
      <c r="F16" s="186">
        <f>SUM(F4:F15)</f>
        <v>838</v>
      </c>
      <c r="G16" s="188">
        <f>(E16-F16)/E16</f>
        <v>0.9729328165374677</v>
      </c>
    </row>
    <row r="17" spans="1:7" ht="23.25" customHeight="1" thickBot="1">
      <c r="A17" s="183"/>
      <c r="B17" s="183"/>
      <c r="C17" s="41" t="s">
        <v>572</v>
      </c>
      <c r="D17" s="185"/>
      <c r="E17" s="185"/>
      <c r="F17" s="187"/>
      <c r="G17" s="189"/>
    </row>
  </sheetData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G1" sqref="G1"/>
    </sheetView>
  </sheetViews>
  <sheetFormatPr defaultColWidth="9.140625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ht="23.25" customHeight="1">
      <c r="A1" s="6" t="s">
        <v>344</v>
      </c>
    </row>
    <row r="2" spans="1:7" ht="23.25" customHeight="1" thickBot="1">
      <c r="A2" s="150" t="s">
        <v>518</v>
      </c>
      <c r="B2" s="146"/>
      <c r="C2" s="146"/>
      <c r="D2" s="147"/>
      <c r="E2" s="147"/>
      <c r="F2" s="148"/>
      <c r="G2" s="149"/>
    </row>
    <row r="3" spans="1:7" ht="23.25" customHeight="1" thickBot="1">
      <c r="A3" s="42" t="s">
        <v>102</v>
      </c>
      <c r="B3" s="42" t="s">
        <v>103</v>
      </c>
      <c r="C3" s="42" t="s">
        <v>85</v>
      </c>
      <c r="D3" s="42" t="s">
        <v>86</v>
      </c>
      <c r="E3" s="42" t="s">
        <v>87</v>
      </c>
      <c r="F3" s="42" t="s">
        <v>88</v>
      </c>
      <c r="G3" s="42" t="s">
        <v>89</v>
      </c>
    </row>
    <row r="4" spans="1:7" ht="23.25" customHeight="1" hidden="1" thickBot="1">
      <c r="A4" s="34" t="s">
        <v>90</v>
      </c>
      <c r="B4" s="34" t="s">
        <v>91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0">(E4-F4)/E4</f>
        <v>1</v>
      </c>
    </row>
    <row r="5" spans="1:7" ht="23.25" customHeight="1" hidden="1" thickBot="1">
      <c r="A5" s="34" t="s">
        <v>92</v>
      </c>
      <c r="B5" s="34" t="s">
        <v>91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93</v>
      </c>
      <c r="B6" s="34" t="s">
        <v>91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94</v>
      </c>
      <c r="B7" s="34" t="s">
        <v>91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95</v>
      </c>
      <c r="B8" s="34" t="s">
        <v>91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96</v>
      </c>
      <c r="B9" s="34" t="s">
        <v>527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97</v>
      </c>
      <c r="B10" s="34" t="s">
        <v>527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98</v>
      </c>
      <c r="B11" s="34" t="s">
        <v>527</v>
      </c>
      <c r="C11" s="35">
        <v>44640</v>
      </c>
      <c r="D11" s="35"/>
      <c r="E11" s="35">
        <f t="shared" si="0"/>
        <v>44640</v>
      </c>
      <c r="F11" s="34"/>
      <c r="G11" s="43">
        <v>0</v>
      </c>
    </row>
    <row r="12" spans="1:7" ht="23.25" customHeight="1" thickBot="1">
      <c r="A12" s="34" t="s">
        <v>99</v>
      </c>
      <c r="B12" s="34" t="s">
        <v>527</v>
      </c>
      <c r="C12" s="35">
        <v>43200</v>
      </c>
      <c r="D12" s="35"/>
      <c r="E12" s="35">
        <f t="shared" si="0"/>
        <v>43200</v>
      </c>
      <c r="F12" s="35"/>
      <c r="G12" s="43">
        <v>0</v>
      </c>
    </row>
    <row r="13" spans="1:7" ht="23.25" customHeight="1" thickBot="1">
      <c r="A13" s="37" t="s">
        <v>100</v>
      </c>
      <c r="B13" s="34" t="s">
        <v>527</v>
      </c>
      <c r="C13" s="35">
        <v>44640</v>
      </c>
      <c r="D13" s="35"/>
      <c r="E13" s="38">
        <f t="shared" si="0"/>
        <v>44640</v>
      </c>
      <c r="F13" s="38"/>
      <c r="G13" s="43">
        <v>0</v>
      </c>
    </row>
    <row r="14" spans="1:7" ht="23.25" customHeight="1" thickBot="1">
      <c r="A14" s="37" t="s">
        <v>128</v>
      </c>
      <c r="B14" s="34" t="s">
        <v>527</v>
      </c>
      <c r="C14" s="35">
        <v>43200</v>
      </c>
      <c r="D14" s="35"/>
      <c r="E14" s="38">
        <f t="shared" si="0"/>
        <v>43200</v>
      </c>
      <c r="F14" s="38"/>
      <c r="G14" s="43">
        <v>0</v>
      </c>
    </row>
    <row r="15" spans="1:7" ht="23.25" customHeight="1" thickBot="1">
      <c r="A15" s="37" t="s">
        <v>129</v>
      </c>
      <c r="B15" s="34" t="s">
        <v>527</v>
      </c>
      <c r="C15" s="38">
        <v>44640</v>
      </c>
      <c r="D15" s="35"/>
      <c r="E15" s="38">
        <f t="shared" si="0"/>
        <v>44640</v>
      </c>
      <c r="F15" s="38"/>
      <c r="G15" s="43">
        <v>0</v>
      </c>
    </row>
    <row r="16" spans="1:7" ht="23.25" customHeight="1">
      <c r="A16" s="182" t="s">
        <v>516</v>
      </c>
      <c r="B16" s="182" t="s">
        <v>527</v>
      </c>
      <c r="C16" s="40">
        <f>SUM(C9:C10)</f>
        <v>87840</v>
      </c>
      <c r="D16" s="184">
        <f>SUM(D4:D15)</f>
        <v>5625</v>
      </c>
      <c r="E16" s="184">
        <f>C16-D16</f>
        <v>82215</v>
      </c>
      <c r="F16" s="186">
        <f>SUM(F4:F15)</f>
        <v>985</v>
      </c>
      <c r="G16" s="188">
        <f>(E16-F16)/E16</f>
        <v>0.9880192179042754</v>
      </c>
    </row>
    <row r="17" spans="1:7" ht="23.25" customHeight="1" thickBot="1">
      <c r="A17" s="183"/>
      <c r="B17" s="183"/>
      <c r="C17" s="41" t="s">
        <v>572</v>
      </c>
      <c r="D17" s="185"/>
      <c r="E17" s="185"/>
      <c r="F17" s="187"/>
      <c r="G17" s="189"/>
    </row>
  </sheetData>
  <mergeCells count="6"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0.9921875" style="0" customWidth="1"/>
    <col min="2" max="2" width="9.7109375" style="0" customWidth="1"/>
    <col min="4" max="4" width="13.421875" style="0" customWidth="1"/>
    <col min="5" max="5" width="13.281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345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392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102</v>
      </c>
      <c r="C3" s="1" t="s">
        <v>1</v>
      </c>
      <c r="D3" s="1" t="s">
        <v>2</v>
      </c>
      <c r="E3" s="1" t="s">
        <v>307</v>
      </c>
      <c r="F3" s="1" t="s">
        <v>5</v>
      </c>
      <c r="G3" s="1" t="s">
        <v>6</v>
      </c>
      <c r="H3" s="1" t="s">
        <v>15</v>
      </c>
      <c r="I3" s="1" t="s">
        <v>440</v>
      </c>
      <c r="J3" s="2" t="s">
        <v>439</v>
      </c>
      <c r="K3" s="1" t="s">
        <v>3</v>
      </c>
      <c r="L3" s="1" t="s">
        <v>4</v>
      </c>
      <c r="M3" s="1" t="s">
        <v>297</v>
      </c>
      <c r="N3" s="1" t="s">
        <v>455</v>
      </c>
      <c r="O3" s="1" t="s">
        <v>8</v>
      </c>
      <c r="P3" s="1" t="s">
        <v>298</v>
      </c>
      <c r="Q3" s="1" t="s">
        <v>446</v>
      </c>
      <c r="R3" s="1" t="s">
        <v>7</v>
      </c>
      <c r="S3" s="1" t="s">
        <v>83</v>
      </c>
      <c r="T3" s="1" t="s">
        <v>0</v>
      </c>
      <c r="U3" s="1" t="s">
        <v>308</v>
      </c>
    </row>
    <row r="4" spans="2:21" s="23" customFormat="1" ht="76.5">
      <c r="B4" s="12" t="s">
        <v>129</v>
      </c>
      <c r="C4" s="12">
        <v>39072</v>
      </c>
      <c r="D4" s="12">
        <v>39073</v>
      </c>
      <c r="E4" s="12"/>
      <c r="F4" s="15" t="s">
        <v>180</v>
      </c>
      <c r="G4" s="16" t="s">
        <v>181</v>
      </c>
      <c r="H4" s="16">
        <v>540</v>
      </c>
      <c r="I4" s="16" t="s">
        <v>112</v>
      </c>
      <c r="J4" s="15" t="s">
        <v>67</v>
      </c>
      <c r="K4" s="10" t="s">
        <v>182</v>
      </c>
      <c r="L4" s="10" t="s">
        <v>289</v>
      </c>
      <c r="M4" s="10" t="s">
        <v>469</v>
      </c>
      <c r="N4" s="16" t="s">
        <v>111</v>
      </c>
      <c r="O4" s="10" t="s">
        <v>11</v>
      </c>
      <c r="P4" s="16" t="s">
        <v>299</v>
      </c>
      <c r="Q4" s="10" t="s">
        <v>183</v>
      </c>
      <c r="R4" s="15" t="s">
        <v>184</v>
      </c>
      <c r="S4" s="12">
        <v>39073</v>
      </c>
      <c r="T4" s="10"/>
      <c r="U4" s="44" t="s">
        <v>72</v>
      </c>
    </row>
    <row r="5" spans="2:21" s="23" customFormat="1" ht="89.25">
      <c r="B5" s="12" t="s">
        <v>129</v>
      </c>
      <c r="C5" s="12">
        <v>39071</v>
      </c>
      <c r="D5" s="12" t="s">
        <v>278</v>
      </c>
      <c r="E5" s="12"/>
      <c r="F5" s="15" t="s">
        <v>26</v>
      </c>
      <c r="G5" s="16" t="s">
        <v>26</v>
      </c>
      <c r="H5" s="15"/>
      <c r="I5" s="15"/>
      <c r="J5" s="15" t="s">
        <v>137</v>
      </c>
      <c r="K5" s="10" t="s">
        <v>174</v>
      </c>
      <c r="L5" s="10" t="s">
        <v>445</v>
      </c>
      <c r="M5" s="10" t="s">
        <v>302</v>
      </c>
      <c r="N5" s="16" t="s">
        <v>175</v>
      </c>
      <c r="O5" s="10" t="s">
        <v>11</v>
      </c>
      <c r="P5" s="16" t="s">
        <v>299</v>
      </c>
      <c r="Q5" s="10" t="s">
        <v>176</v>
      </c>
      <c r="R5" s="15" t="s">
        <v>177</v>
      </c>
      <c r="S5" s="12">
        <v>39124</v>
      </c>
      <c r="T5" s="10"/>
      <c r="U5" s="44" t="s">
        <v>72</v>
      </c>
    </row>
    <row r="6" spans="2:21" s="23" customFormat="1" ht="76.5">
      <c r="B6" s="12" t="s">
        <v>129</v>
      </c>
      <c r="C6" s="12" t="s">
        <v>169</v>
      </c>
      <c r="D6" s="12" t="s">
        <v>178</v>
      </c>
      <c r="E6" s="12"/>
      <c r="F6" s="15" t="s">
        <v>26</v>
      </c>
      <c r="G6" s="16" t="s">
        <v>26</v>
      </c>
      <c r="H6" s="15"/>
      <c r="I6" s="15"/>
      <c r="J6" s="15" t="s">
        <v>13</v>
      </c>
      <c r="K6" s="10" t="s">
        <v>230</v>
      </c>
      <c r="L6" s="10" t="s">
        <v>471</v>
      </c>
      <c r="M6" s="10" t="s">
        <v>294</v>
      </c>
      <c r="N6" s="16" t="s">
        <v>171</v>
      </c>
      <c r="O6" s="10" t="s">
        <v>11</v>
      </c>
      <c r="P6" s="16" t="s">
        <v>299</v>
      </c>
      <c r="Q6" s="17" t="s">
        <v>172</v>
      </c>
      <c r="R6" s="9" t="s">
        <v>249</v>
      </c>
      <c r="S6" s="13" t="s">
        <v>24</v>
      </c>
      <c r="T6" s="21" t="s">
        <v>170</v>
      </c>
      <c r="U6" s="45" t="s">
        <v>173</v>
      </c>
    </row>
    <row r="7" spans="2:21" s="23" customFormat="1" ht="51">
      <c r="B7" s="12" t="s">
        <v>129</v>
      </c>
      <c r="C7" s="12">
        <v>39065</v>
      </c>
      <c r="D7" s="12">
        <v>39065</v>
      </c>
      <c r="E7" s="12"/>
      <c r="F7" s="15" t="s">
        <v>155</v>
      </c>
      <c r="G7" s="16" t="s">
        <v>156</v>
      </c>
      <c r="H7" s="16">
        <v>502</v>
      </c>
      <c r="I7" s="16" t="s">
        <v>112</v>
      </c>
      <c r="J7" s="15" t="s">
        <v>188</v>
      </c>
      <c r="K7" s="10" t="s">
        <v>157</v>
      </c>
      <c r="L7" s="10" t="s">
        <v>472</v>
      </c>
      <c r="M7" s="10" t="s">
        <v>469</v>
      </c>
      <c r="N7" s="16" t="s">
        <v>111</v>
      </c>
      <c r="O7" s="10" t="s">
        <v>11</v>
      </c>
      <c r="P7" s="16" t="s">
        <v>299</v>
      </c>
      <c r="Q7" s="10" t="s">
        <v>160</v>
      </c>
      <c r="R7" s="15" t="s">
        <v>161</v>
      </c>
      <c r="S7" s="12">
        <v>39065</v>
      </c>
      <c r="T7" s="10" t="s">
        <v>162</v>
      </c>
      <c r="U7" s="44" t="s">
        <v>72</v>
      </c>
    </row>
    <row r="8" spans="2:21" s="23" customFormat="1" ht="51">
      <c r="B8" s="12" t="s">
        <v>129</v>
      </c>
      <c r="C8" s="12" t="s">
        <v>163</v>
      </c>
      <c r="D8" s="12" t="s">
        <v>164</v>
      </c>
      <c r="E8" s="12"/>
      <c r="F8" s="15" t="s">
        <v>26</v>
      </c>
      <c r="G8" s="16" t="s">
        <v>26</v>
      </c>
      <c r="H8" s="15"/>
      <c r="I8" s="15"/>
      <c r="J8" s="15" t="s">
        <v>131</v>
      </c>
      <c r="K8" s="10" t="s">
        <v>165</v>
      </c>
      <c r="L8" s="10" t="s">
        <v>444</v>
      </c>
      <c r="M8" s="10" t="s">
        <v>292</v>
      </c>
      <c r="N8" s="16" t="s">
        <v>166</v>
      </c>
      <c r="O8" s="10" t="s">
        <v>42</v>
      </c>
      <c r="P8" s="16" t="s">
        <v>299</v>
      </c>
      <c r="Q8" s="10" t="s">
        <v>167</v>
      </c>
      <c r="R8" s="15" t="s">
        <v>168</v>
      </c>
      <c r="S8" s="12">
        <v>39069</v>
      </c>
      <c r="T8" s="10"/>
      <c r="U8" s="44" t="s">
        <v>72</v>
      </c>
    </row>
    <row r="9" spans="2:21" s="23" customFormat="1" ht="51">
      <c r="B9" s="12" t="s">
        <v>129</v>
      </c>
      <c r="C9" s="12">
        <v>39062</v>
      </c>
      <c r="D9" s="12" t="s">
        <v>150</v>
      </c>
      <c r="E9" s="12"/>
      <c r="F9" s="15" t="s">
        <v>26</v>
      </c>
      <c r="G9" s="16" t="s">
        <v>26</v>
      </c>
      <c r="H9" s="15"/>
      <c r="I9" s="15"/>
      <c r="J9" s="15" t="s">
        <v>151</v>
      </c>
      <c r="K9" s="10" t="s">
        <v>152</v>
      </c>
      <c r="L9" s="10" t="s">
        <v>445</v>
      </c>
      <c r="M9" s="10" t="s">
        <v>290</v>
      </c>
      <c r="N9" s="16" t="s">
        <v>135</v>
      </c>
      <c r="O9" s="10" t="s">
        <v>42</v>
      </c>
      <c r="P9" s="16" t="s">
        <v>299</v>
      </c>
      <c r="Q9" s="10" t="s">
        <v>153</v>
      </c>
      <c r="R9" s="15" t="s">
        <v>154</v>
      </c>
      <c r="S9" s="12">
        <v>39064</v>
      </c>
      <c r="T9" s="10"/>
      <c r="U9" s="44" t="s">
        <v>72</v>
      </c>
    </row>
    <row r="10" spans="2:21" s="23" customFormat="1" ht="63.75">
      <c r="B10" s="57" t="s">
        <v>129</v>
      </c>
      <c r="C10" s="57">
        <v>39059</v>
      </c>
      <c r="D10" s="57" t="s">
        <v>149</v>
      </c>
      <c r="E10" s="57"/>
      <c r="F10" s="58" t="s">
        <v>146</v>
      </c>
      <c r="G10" s="59" t="s">
        <v>145</v>
      </c>
      <c r="H10" s="59">
        <v>2350</v>
      </c>
      <c r="I10" s="59" t="s">
        <v>112</v>
      </c>
      <c r="J10" s="58" t="s">
        <v>112</v>
      </c>
      <c r="K10" s="61" t="s">
        <v>121</v>
      </c>
      <c r="L10" s="61" t="s">
        <v>26</v>
      </c>
      <c r="M10" s="61" t="s">
        <v>26</v>
      </c>
      <c r="N10" s="59" t="s">
        <v>110</v>
      </c>
      <c r="O10" s="61" t="s">
        <v>138</v>
      </c>
      <c r="P10" s="59" t="s">
        <v>299</v>
      </c>
      <c r="Q10" s="61" t="s">
        <v>26</v>
      </c>
      <c r="R10" s="58" t="s">
        <v>26</v>
      </c>
      <c r="S10" s="57">
        <v>39059</v>
      </c>
      <c r="T10" s="61" t="s">
        <v>148</v>
      </c>
      <c r="U10" s="44" t="s">
        <v>139</v>
      </c>
    </row>
    <row r="11" spans="2:21" s="23" customFormat="1" ht="89.25">
      <c r="B11" s="12" t="s">
        <v>129</v>
      </c>
      <c r="C11" s="12">
        <v>39056</v>
      </c>
      <c r="D11" s="12">
        <v>39056</v>
      </c>
      <c r="E11" s="12"/>
      <c r="F11" s="15" t="s">
        <v>142</v>
      </c>
      <c r="G11" s="16" t="s">
        <v>143</v>
      </c>
      <c r="H11" s="16">
        <v>37</v>
      </c>
      <c r="I11" s="16" t="s">
        <v>112</v>
      </c>
      <c r="J11" s="15" t="s">
        <v>144</v>
      </c>
      <c r="K11" s="10" t="s">
        <v>79</v>
      </c>
      <c r="L11" s="10" t="s">
        <v>443</v>
      </c>
      <c r="M11" s="10" t="s">
        <v>469</v>
      </c>
      <c r="N11" s="16" t="s">
        <v>111</v>
      </c>
      <c r="O11" s="10" t="s">
        <v>11</v>
      </c>
      <c r="P11" s="16" t="s">
        <v>299</v>
      </c>
      <c r="Q11" s="46" t="s">
        <v>116</v>
      </c>
      <c r="R11" s="9" t="s">
        <v>16</v>
      </c>
      <c r="S11" s="12">
        <v>39056</v>
      </c>
      <c r="T11" s="20" t="s">
        <v>117</v>
      </c>
      <c r="U11" s="44" t="s">
        <v>247</v>
      </c>
    </row>
    <row r="12" spans="2:21" s="23" customFormat="1" ht="51">
      <c r="B12" s="57" t="s">
        <v>129</v>
      </c>
      <c r="C12" s="57">
        <v>39055</v>
      </c>
      <c r="D12" s="57">
        <v>39055</v>
      </c>
      <c r="E12" s="57"/>
      <c r="F12" s="58" t="s">
        <v>140</v>
      </c>
      <c r="G12" s="59" t="s">
        <v>141</v>
      </c>
      <c r="H12" s="59">
        <v>120</v>
      </c>
      <c r="I12" s="59" t="s">
        <v>137</v>
      </c>
      <c r="J12" s="58" t="s">
        <v>259</v>
      </c>
      <c r="K12" s="61" t="s">
        <v>158</v>
      </c>
      <c r="L12" s="61" t="s">
        <v>26</v>
      </c>
      <c r="M12" s="61" t="s">
        <v>26</v>
      </c>
      <c r="N12" s="59" t="s">
        <v>110</v>
      </c>
      <c r="O12" s="61" t="s">
        <v>138</v>
      </c>
      <c r="P12" s="59" t="s">
        <v>299</v>
      </c>
      <c r="Q12" s="61" t="s">
        <v>26</v>
      </c>
      <c r="R12" s="58" t="s">
        <v>26</v>
      </c>
      <c r="S12" s="57">
        <v>39055</v>
      </c>
      <c r="T12" s="61" t="s">
        <v>231</v>
      </c>
      <c r="U12" s="44" t="s">
        <v>72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128</v>
      </c>
      <c r="C14" s="12">
        <v>39034</v>
      </c>
      <c r="D14" s="12" t="s">
        <v>132</v>
      </c>
      <c r="E14" s="12"/>
      <c r="F14" s="15" t="s">
        <v>26</v>
      </c>
      <c r="G14" s="15" t="s">
        <v>26</v>
      </c>
      <c r="H14" s="15"/>
      <c r="I14" s="15"/>
      <c r="J14" s="15" t="s">
        <v>131</v>
      </c>
      <c r="K14" s="10" t="s">
        <v>159</v>
      </c>
      <c r="L14" s="10" t="s">
        <v>462</v>
      </c>
      <c r="M14" s="10" t="s">
        <v>292</v>
      </c>
      <c r="N14" s="16" t="s">
        <v>135</v>
      </c>
      <c r="O14" s="10" t="s">
        <v>42</v>
      </c>
      <c r="P14" s="16" t="s">
        <v>299</v>
      </c>
      <c r="Q14" s="10" t="s">
        <v>133</v>
      </c>
      <c r="R14" s="15" t="s">
        <v>134</v>
      </c>
      <c r="S14" s="12">
        <v>39035</v>
      </c>
      <c r="T14" s="10" t="s">
        <v>136</v>
      </c>
      <c r="U14" s="44" t="s">
        <v>72</v>
      </c>
    </row>
    <row r="15" spans="2:21" s="23" customFormat="1" ht="51">
      <c r="B15" s="57" t="s">
        <v>128</v>
      </c>
      <c r="C15" s="57">
        <v>39032</v>
      </c>
      <c r="D15" s="57" t="s">
        <v>122</v>
      </c>
      <c r="E15" s="57"/>
      <c r="F15" s="58" t="s">
        <v>123</v>
      </c>
      <c r="G15" s="59" t="s">
        <v>124</v>
      </c>
      <c r="H15" s="59">
        <v>649</v>
      </c>
      <c r="I15" s="59" t="s">
        <v>112</v>
      </c>
      <c r="J15" s="58" t="s">
        <v>112</v>
      </c>
      <c r="K15" s="61" t="s">
        <v>121</v>
      </c>
      <c r="L15" s="61" t="s">
        <v>26</v>
      </c>
      <c r="M15" s="61" t="s">
        <v>26</v>
      </c>
      <c r="N15" s="59" t="s">
        <v>110</v>
      </c>
      <c r="O15" s="61" t="s">
        <v>138</v>
      </c>
      <c r="P15" s="59" t="s">
        <v>299</v>
      </c>
      <c r="Q15" s="61" t="s">
        <v>26</v>
      </c>
      <c r="R15" s="58" t="s">
        <v>26</v>
      </c>
      <c r="S15" s="58" t="s">
        <v>26</v>
      </c>
      <c r="T15" s="61" t="s">
        <v>147</v>
      </c>
      <c r="U15" s="44" t="s">
        <v>72</v>
      </c>
    </row>
    <row r="16" spans="2:21" s="23" customFormat="1" ht="51">
      <c r="B16" s="12" t="s">
        <v>128</v>
      </c>
      <c r="C16" s="12">
        <v>39030</v>
      </c>
      <c r="D16" s="12" t="s">
        <v>304</v>
      </c>
      <c r="E16" s="12"/>
      <c r="F16" s="15" t="s">
        <v>125</v>
      </c>
      <c r="G16" s="16" t="s">
        <v>126</v>
      </c>
      <c r="H16" s="15"/>
      <c r="I16" s="15"/>
      <c r="J16" s="15" t="s">
        <v>36</v>
      </c>
      <c r="K16" s="10" t="s">
        <v>37</v>
      </c>
      <c r="L16" s="10" t="s">
        <v>442</v>
      </c>
      <c r="M16" s="10" t="s">
        <v>287</v>
      </c>
      <c r="N16" s="16" t="s">
        <v>303</v>
      </c>
      <c r="O16" s="10" t="s">
        <v>11</v>
      </c>
      <c r="P16" s="16" t="s">
        <v>299</v>
      </c>
      <c r="Q16" s="24" t="s">
        <v>24</v>
      </c>
      <c r="R16" s="9" t="s">
        <v>16</v>
      </c>
      <c r="S16" s="12">
        <v>39060</v>
      </c>
      <c r="T16" s="20" t="s">
        <v>84</v>
      </c>
      <c r="U16" s="44" t="s">
        <v>72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100</v>
      </c>
      <c r="C18" s="12">
        <v>39007</v>
      </c>
      <c r="D18" s="12">
        <v>39007</v>
      </c>
      <c r="E18" s="12"/>
      <c r="F18" s="15" t="s">
        <v>77</v>
      </c>
      <c r="G18" s="16" t="s">
        <v>78</v>
      </c>
      <c r="H18" s="16">
        <v>18</v>
      </c>
      <c r="I18" s="16" t="s">
        <v>112</v>
      </c>
      <c r="J18" s="15" t="s">
        <v>144</v>
      </c>
      <c r="K18" s="10" t="s">
        <v>79</v>
      </c>
      <c r="L18" s="10" t="s">
        <v>443</v>
      </c>
      <c r="M18" s="10" t="s">
        <v>469</v>
      </c>
      <c r="N18" s="16" t="s">
        <v>111</v>
      </c>
      <c r="O18" s="10" t="s">
        <v>11</v>
      </c>
      <c r="P18" s="16" t="s">
        <v>299</v>
      </c>
      <c r="Q18" s="49" t="s">
        <v>116</v>
      </c>
      <c r="R18" s="9" t="s">
        <v>16</v>
      </c>
      <c r="S18" s="12">
        <v>39007</v>
      </c>
      <c r="T18" s="20" t="s">
        <v>117</v>
      </c>
      <c r="U18" s="44" t="s">
        <v>247</v>
      </c>
    </row>
    <row r="19" spans="2:21" s="23" customFormat="1" ht="51">
      <c r="B19" s="57" t="s">
        <v>100</v>
      </c>
      <c r="C19" s="57">
        <v>39005</v>
      </c>
      <c r="D19" s="57" t="s">
        <v>106</v>
      </c>
      <c r="E19" s="57"/>
      <c r="F19" s="58" t="s">
        <v>107</v>
      </c>
      <c r="G19" s="59" t="s">
        <v>108</v>
      </c>
      <c r="H19" s="59">
        <v>720</v>
      </c>
      <c r="I19" s="59" t="s">
        <v>112</v>
      </c>
      <c r="J19" s="58" t="s">
        <v>112</v>
      </c>
      <c r="K19" s="61" t="s">
        <v>113</v>
      </c>
      <c r="L19" s="61" t="s">
        <v>26</v>
      </c>
      <c r="M19" s="61" t="s">
        <v>26</v>
      </c>
      <c r="N19" s="59" t="s">
        <v>110</v>
      </c>
      <c r="O19" s="61" t="s">
        <v>138</v>
      </c>
      <c r="P19" s="59" t="s">
        <v>299</v>
      </c>
      <c r="Q19" s="61" t="s">
        <v>26</v>
      </c>
      <c r="R19" s="58" t="s">
        <v>26</v>
      </c>
      <c r="S19" s="58" t="s">
        <v>26</v>
      </c>
      <c r="T19" s="61"/>
      <c r="U19" s="44" t="s">
        <v>72</v>
      </c>
    </row>
    <row r="20" spans="2:21" s="23" customFormat="1" ht="51">
      <c r="B20" s="12" t="s">
        <v>100</v>
      </c>
      <c r="C20" s="12">
        <v>42657</v>
      </c>
      <c r="D20" s="12">
        <v>39006</v>
      </c>
      <c r="E20" s="12"/>
      <c r="F20" s="15" t="s">
        <v>119</v>
      </c>
      <c r="G20" s="16" t="s">
        <v>80</v>
      </c>
      <c r="H20" s="49"/>
      <c r="I20" s="49"/>
      <c r="J20" s="15" t="s">
        <v>13</v>
      </c>
      <c r="K20" s="10" t="s">
        <v>109</v>
      </c>
      <c r="L20" s="10" t="s">
        <v>471</v>
      </c>
      <c r="M20" s="10" t="s">
        <v>293</v>
      </c>
      <c r="N20" s="16" t="s">
        <v>114</v>
      </c>
      <c r="O20" s="10" t="s">
        <v>115</v>
      </c>
      <c r="P20" s="16" t="s">
        <v>299</v>
      </c>
      <c r="Q20" s="17" t="s">
        <v>118</v>
      </c>
      <c r="R20" s="9" t="s">
        <v>16</v>
      </c>
      <c r="S20" s="12">
        <v>39005</v>
      </c>
      <c r="T20" s="20" t="s">
        <v>120</v>
      </c>
      <c r="U20" s="44" t="s">
        <v>127</v>
      </c>
    </row>
    <row r="21" spans="2:21" s="23" customFormat="1" ht="51">
      <c r="B21" s="12" t="s">
        <v>100</v>
      </c>
      <c r="C21" s="12">
        <v>39001</v>
      </c>
      <c r="D21" s="12">
        <v>39001</v>
      </c>
      <c r="E21" s="12"/>
      <c r="F21" s="15" t="s">
        <v>104</v>
      </c>
      <c r="G21" s="16" t="s">
        <v>75</v>
      </c>
      <c r="H21" s="16">
        <v>62</v>
      </c>
      <c r="I21" s="16" t="s">
        <v>112</v>
      </c>
      <c r="J21" s="15" t="s">
        <v>112</v>
      </c>
      <c r="K21" s="10" t="s">
        <v>76</v>
      </c>
      <c r="L21" s="10" t="s">
        <v>470</v>
      </c>
      <c r="M21" s="10" t="s">
        <v>469</v>
      </c>
      <c r="N21" s="16" t="s">
        <v>111</v>
      </c>
      <c r="O21" s="10" t="s">
        <v>11</v>
      </c>
      <c r="P21" s="16" t="s">
        <v>299</v>
      </c>
      <c r="Q21" s="17" t="s">
        <v>12</v>
      </c>
      <c r="R21" s="9" t="s">
        <v>16</v>
      </c>
      <c r="S21" s="12">
        <v>39001</v>
      </c>
      <c r="T21" s="20" t="s">
        <v>105</v>
      </c>
      <c r="U21" s="44" t="s">
        <v>72</v>
      </c>
    </row>
    <row r="22" spans="2:21" s="23" customFormat="1" ht="51">
      <c r="B22" s="12" t="s">
        <v>100</v>
      </c>
      <c r="C22" s="12">
        <v>38995</v>
      </c>
      <c r="D22" s="12">
        <v>38995.61736111111</v>
      </c>
      <c r="E22" s="12"/>
      <c r="F22" s="15" t="s">
        <v>74</v>
      </c>
      <c r="G22" s="16" t="s">
        <v>81</v>
      </c>
      <c r="H22" s="15"/>
      <c r="I22" s="15"/>
      <c r="J22" s="15" t="s">
        <v>36</v>
      </c>
      <c r="K22" s="10" t="s">
        <v>37</v>
      </c>
      <c r="L22" s="10" t="s">
        <v>442</v>
      </c>
      <c r="M22" s="10" t="s">
        <v>287</v>
      </c>
      <c r="N22" s="16" t="s">
        <v>82</v>
      </c>
      <c r="O22" s="10" t="s">
        <v>11</v>
      </c>
      <c r="P22" s="16" t="s">
        <v>299</v>
      </c>
      <c r="Q22" s="24" t="s">
        <v>24</v>
      </c>
      <c r="R22" s="9" t="s">
        <v>16</v>
      </c>
      <c r="S22" s="14">
        <v>39060</v>
      </c>
      <c r="T22" s="20" t="s">
        <v>84</v>
      </c>
      <c r="U22" s="44" t="s">
        <v>72</v>
      </c>
    </row>
    <row r="23" spans="2:21" s="3" customFormat="1" ht="63.75">
      <c r="B23" s="12" t="s">
        <v>100</v>
      </c>
      <c r="C23" s="12">
        <v>38992</v>
      </c>
      <c r="D23" s="12">
        <v>38993</v>
      </c>
      <c r="E23" s="12"/>
      <c r="F23" s="15" t="s">
        <v>9</v>
      </c>
      <c r="G23" s="16" t="s">
        <v>10</v>
      </c>
      <c r="H23" s="16">
        <v>18</v>
      </c>
      <c r="I23" s="16" t="s">
        <v>112</v>
      </c>
      <c r="J23" s="15" t="s">
        <v>13</v>
      </c>
      <c r="K23" s="10" t="s">
        <v>14</v>
      </c>
      <c r="L23" s="10" t="s">
        <v>470</v>
      </c>
      <c r="M23" s="10" t="s">
        <v>469</v>
      </c>
      <c r="N23" s="16" t="s">
        <v>111</v>
      </c>
      <c r="O23" s="10" t="s">
        <v>11</v>
      </c>
      <c r="P23" s="16" t="s">
        <v>299</v>
      </c>
      <c r="Q23" s="17" t="s">
        <v>12</v>
      </c>
      <c r="R23" s="9" t="s">
        <v>249</v>
      </c>
      <c r="S23" s="12">
        <v>38993</v>
      </c>
      <c r="T23" s="21" t="s">
        <v>170</v>
      </c>
      <c r="U23" s="45" t="s">
        <v>173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99</v>
      </c>
      <c r="C25" s="13">
        <v>38986</v>
      </c>
      <c r="D25" s="14">
        <v>38989</v>
      </c>
      <c r="E25" s="14"/>
      <c r="F25" s="15" t="s">
        <v>19</v>
      </c>
      <c r="G25" s="18" t="s">
        <v>20</v>
      </c>
      <c r="H25" s="15"/>
      <c r="I25" s="15"/>
      <c r="J25" s="15" t="s">
        <v>13</v>
      </c>
      <c r="K25" s="10" t="s">
        <v>21</v>
      </c>
      <c r="L25" s="10" t="s">
        <v>471</v>
      </c>
      <c r="M25" s="10" t="s">
        <v>294</v>
      </c>
      <c r="N25" s="10" t="s">
        <v>294</v>
      </c>
      <c r="O25" s="10" t="s">
        <v>23</v>
      </c>
      <c r="P25" s="16" t="s">
        <v>299</v>
      </c>
      <c r="Q25" s="17" t="s">
        <v>24</v>
      </c>
      <c r="R25" s="9" t="s">
        <v>25</v>
      </c>
      <c r="S25" s="13" t="s">
        <v>26</v>
      </c>
      <c r="T25" s="21" t="s">
        <v>27</v>
      </c>
      <c r="U25" s="44" t="s">
        <v>127</v>
      </c>
    </row>
    <row r="26" spans="2:21" s="3" customFormat="1" ht="63.75">
      <c r="B26" s="13" t="s">
        <v>99</v>
      </c>
      <c r="C26" s="13">
        <v>38985</v>
      </c>
      <c r="D26" s="13">
        <v>38985</v>
      </c>
      <c r="E26" s="13"/>
      <c r="F26" s="15" t="s">
        <v>17</v>
      </c>
      <c r="G26" s="18" t="s">
        <v>18</v>
      </c>
      <c r="H26" s="18">
        <v>829</v>
      </c>
      <c r="I26" s="18" t="s">
        <v>112</v>
      </c>
      <c r="J26" s="15" t="s">
        <v>13</v>
      </c>
      <c r="K26" s="10" t="s">
        <v>28</v>
      </c>
      <c r="L26" s="10" t="s">
        <v>470</v>
      </c>
      <c r="M26" s="10" t="s">
        <v>469</v>
      </c>
      <c r="N26" s="16" t="s">
        <v>111</v>
      </c>
      <c r="O26" s="10" t="s">
        <v>22</v>
      </c>
      <c r="P26" s="16" t="s">
        <v>299</v>
      </c>
      <c r="Q26" s="19" t="s">
        <v>33</v>
      </c>
      <c r="R26" s="9" t="s">
        <v>249</v>
      </c>
      <c r="S26" s="13">
        <v>38985</v>
      </c>
      <c r="T26" s="21" t="s">
        <v>170</v>
      </c>
      <c r="U26" s="45" t="s">
        <v>173</v>
      </c>
    </row>
    <row r="27" spans="2:21" s="3" customFormat="1" ht="51">
      <c r="B27" s="13" t="s">
        <v>99</v>
      </c>
      <c r="C27" s="13">
        <v>38985</v>
      </c>
      <c r="D27" s="14">
        <v>38989</v>
      </c>
      <c r="E27" s="14"/>
      <c r="F27" s="15" t="s">
        <v>17</v>
      </c>
      <c r="G27" s="18" t="s">
        <v>18</v>
      </c>
      <c r="H27" s="15"/>
      <c r="I27" s="15"/>
      <c r="J27" s="15" t="s">
        <v>13</v>
      </c>
      <c r="K27" s="10" t="s">
        <v>21</v>
      </c>
      <c r="L27" s="10" t="s">
        <v>471</v>
      </c>
      <c r="M27" s="10" t="s">
        <v>294</v>
      </c>
      <c r="N27" s="10" t="s">
        <v>294</v>
      </c>
      <c r="O27" s="10" t="s">
        <v>23</v>
      </c>
      <c r="P27" s="16" t="s">
        <v>299</v>
      </c>
      <c r="Q27" s="17" t="s">
        <v>24</v>
      </c>
      <c r="R27" s="9" t="s">
        <v>25</v>
      </c>
      <c r="S27" s="13" t="s">
        <v>26</v>
      </c>
      <c r="T27" s="21" t="s">
        <v>27</v>
      </c>
      <c r="U27" s="44" t="s">
        <v>127</v>
      </c>
    </row>
    <row r="28" spans="2:21" s="3" customFormat="1" ht="63.75">
      <c r="B28" s="13" t="s">
        <v>99</v>
      </c>
      <c r="C28" s="13" t="s">
        <v>29</v>
      </c>
      <c r="D28" s="13" t="s">
        <v>32</v>
      </c>
      <c r="E28" s="13"/>
      <c r="F28" s="15" t="s">
        <v>26</v>
      </c>
      <c r="G28" s="18" t="s">
        <v>26</v>
      </c>
      <c r="H28" s="15"/>
      <c r="I28" s="15"/>
      <c r="J28" s="15" t="s">
        <v>13</v>
      </c>
      <c r="K28" s="10" t="s">
        <v>30</v>
      </c>
      <c r="L28" s="10" t="s">
        <v>471</v>
      </c>
      <c r="M28" s="10" t="s">
        <v>300</v>
      </c>
      <c r="N28" s="16" t="s">
        <v>31</v>
      </c>
      <c r="O28" s="10" t="s">
        <v>11</v>
      </c>
      <c r="P28" s="16" t="s">
        <v>299</v>
      </c>
      <c r="Q28" s="17" t="s">
        <v>172</v>
      </c>
      <c r="R28" s="9" t="s">
        <v>249</v>
      </c>
      <c r="S28" s="13" t="s">
        <v>26</v>
      </c>
      <c r="T28" s="21" t="s">
        <v>170</v>
      </c>
      <c r="U28" s="45" t="s">
        <v>173</v>
      </c>
    </row>
    <row r="29" spans="2:21" s="3" customFormat="1" ht="51">
      <c r="B29" s="13" t="s">
        <v>99</v>
      </c>
      <c r="C29" s="13">
        <v>38980</v>
      </c>
      <c r="D29" s="13">
        <v>38980</v>
      </c>
      <c r="E29" s="13"/>
      <c r="F29" s="15" t="s">
        <v>26</v>
      </c>
      <c r="G29" s="18" t="s">
        <v>26</v>
      </c>
      <c r="H29" s="15"/>
      <c r="I29" s="15"/>
      <c r="J29" s="15" t="s">
        <v>63</v>
      </c>
      <c r="K29" s="10" t="s">
        <v>64</v>
      </c>
      <c r="L29" s="10" t="s">
        <v>445</v>
      </c>
      <c r="M29" s="10" t="s">
        <v>302</v>
      </c>
      <c r="N29" s="16" t="s">
        <v>65</v>
      </c>
      <c r="O29" s="10" t="s">
        <v>42</v>
      </c>
      <c r="P29" s="16" t="s">
        <v>299</v>
      </c>
      <c r="Q29" s="17" t="s">
        <v>66</v>
      </c>
      <c r="R29" s="9" t="s">
        <v>16</v>
      </c>
      <c r="S29" s="13">
        <v>38988</v>
      </c>
      <c r="T29" s="21"/>
      <c r="U29" s="44" t="s">
        <v>72</v>
      </c>
    </row>
    <row r="30" spans="2:21" s="3" customFormat="1" ht="51">
      <c r="B30" s="13" t="s">
        <v>99</v>
      </c>
      <c r="C30" s="13">
        <v>38981</v>
      </c>
      <c r="D30" s="13">
        <v>38981</v>
      </c>
      <c r="E30" s="13"/>
      <c r="F30" s="15" t="s">
        <v>39</v>
      </c>
      <c r="G30" s="18" t="s">
        <v>40</v>
      </c>
      <c r="H30" s="15"/>
      <c r="I30" s="15"/>
      <c r="J30" s="15" t="s">
        <v>36</v>
      </c>
      <c r="K30" s="10" t="s">
        <v>43</v>
      </c>
      <c r="L30" s="10" t="s">
        <v>442</v>
      </c>
      <c r="M30" s="10" t="s">
        <v>294</v>
      </c>
      <c r="N30" s="16" t="s">
        <v>41</v>
      </c>
      <c r="O30" s="10" t="s">
        <v>42</v>
      </c>
      <c r="P30" s="16" t="s">
        <v>299</v>
      </c>
      <c r="Q30" s="19" t="s">
        <v>44</v>
      </c>
      <c r="R30" s="9" t="s">
        <v>45</v>
      </c>
      <c r="S30" s="14">
        <v>38981</v>
      </c>
      <c r="T30" s="21" t="s">
        <v>46</v>
      </c>
      <c r="U30" s="44" t="s">
        <v>72</v>
      </c>
    </row>
    <row r="31" spans="2:21" s="3" customFormat="1" ht="51">
      <c r="B31" s="13" t="s">
        <v>99</v>
      </c>
      <c r="C31" s="14">
        <v>38981</v>
      </c>
      <c r="D31" s="14">
        <v>38981</v>
      </c>
      <c r="E31" s="14"/>
      <c r="F31" s="15" t="s">
        <v>34</v>
      </c>
      <c r="G31" s="18" t="s">
        <v>35</v>
      </c>
      <c r="H31" s="15"/>
      <c r="I31" s="15"/>
      <c r="J31" s="15" t="s">
        <v>36</v>
      </c>
      <c r="K31" s="10" t="s">
        <v>37</v>
      </c>
      <c r="L31" s="10" t="s">
        <v>442</v>
      </c>
      <c r="M31" s="10" t="s">
        <v>287</v>
      </c>
      <c r="N31" s="16" t="s">
        <v>82</v>
      </c>
      <c r="O31" s="10" t="s">
        <v>11</v>
      </c>
      <c r="P31" s="16" t="s">
        <v>299</v>
      </c>
      <c r="Q31" s="19" t="s">
        <v>24</v>
      </c>
      <c r="R31" s="9" t="s">
        <v>16</v>
      </c>
      <c r="S31" s="14">
        <v>39060</v>
      </c>
      <c r="T31" s="21" t="s">
        <v>38</v>
      </c>
      <c r="U31" s="44" t="s">
        <v>72</v>
      </c>
    </row>
    <row r="32" spans="2:21" s="3" customFormat="1" ht="63.75">
      <c r="B32" s="13" t="s">
        <v>99</v>
      </c>
      <c r="C32" s="14">
        <v>38979</v>
      </c>
      <c r="D32" s="14">
        <v>38979</v>
      </c>
      <c r="E32" s="14"/>
      <c r="F32" s="15" t="s">
        <v>26</v>
      </c>
      <c r="G32" s="18" t="s">
        <v>26</v>
      </c>
      <c r="H32" s="15"/>
      <c r="I32" s="15"/>
      <c r="J32" s="15" t="s">
        <v>13</v>
      </c>
      <c r="K32" s="10" t="s">
        <v>47</v>
      </c>
      <c r="L32" s="10" t="s">
        <v>471</v>
      </c>
      <c r="M32" s="10" t="s">
        <v>293</v>
      </c>
      <c r="N32" s="16" t="s">
        <v>49</v>
      </c>
      <c r="O32" s="10" t="s">
        <v>48</v>
      </c>
      <c r="P32" s="16" t="s">
        <v>299</v>
      </c>
      <c r="Q32" s="19" t="s">
        <v>50</v>
      </c>
      <c r="R32" s="9" t="s">
        <v>51</v>
      </c>
      <c r="S32" s="13" t="s">
        <v>26</v>
      </c>
      <c r="T32" s="21" t="s">
        <v>52</v>
      </c>
      <c r="U32" s="44" t="s">
        <v>73</v>
      </c>
    </row>
    <row r="33" spans="2:21" s="3" customFormat="1" ht="51">
      <c r="B33" s="13" t="s">
        <v>99</v>
      </c>
      <c r="C33" s="14">
        <v>38971</v>
      </c>
      <c r="D33" s="14">
        <v>38971</v>
      </c>
      <c r="E33" s="14"/>
      <c r="F33" s="15" t="s">
        <v>53</v>
      </c>
      <c r="G33" s="18" t="s">
        <v>54</v>
      </c>
      <c r="H33" s="15"/>
      <c r="I33" s="15"/>
      <c r="J33" s="15" t="s">
        <v>36</v>
      </c>
      <c r="K33" s="10" t="s">
        <v>37</v>
      </c>
      <c r="L33" s="10" t="s">
        <v>442</v>
      </c>
      <c r="M33" s="10" t="s">
        <v>287</v>
      </c>
      <c r="N33" s="16" t="s">
        <v>82</v>
      </c>
      <c r="O33" s="10" t="s">
        <v>11</v>
      </c>
      <c r="P33" s="16" t="s">
        <v>299</v>
      </c>
      <c r="Q33" s="19" t="s">
        <v>24</v>
      </c>
      <c r="R33" s="9" t="s">
        <v>16</v>
      </c>
      <c r="S33" s="14">
        <v>39060</v>
      </c>
      <c r="T33" s="21" t="s">
        <v>38</v>
      </c>
      <c r="U33" s="44" t="s">
        <v>72</v>
      </c>
    </row>
    <row r="34" spans="2:21" s="3" customFormat="1" ht="51">
      <c r="B34" s="13" t="s">
        <v>99</v>
      </c>
      <c r="C34" s="13" t="s">
        <v>60</v>
      </c>
      <c r="D34" s="14">
        <v>38968</v>
      </c>
      <c r="E34" s="14"/>
      <c r="F34" s="15" t="s">
        <v>26</v>
      </c>
      <c r="G34" s="18" t="s">
        <v>26</v>
      </c>
      <c r="H34" s="15"/>
      <c r="I34" s="15"/>
      <c r="J34" s="15" t="s">
        <v>36</v>
      </c>
      <c r="K34" s="10" t="s">
        <v>57</v>
      </c>
      <c r="L34" s="10" t="s">
        <v>442</v>
      </c>
      <c r="M34" s="10" t="s">
        <v>294</v>
      </c>
      <c r="N34" s="16" t="s">
        <v>59</v>
      </c>
      <c r="O34" s="10" t="s">
        <v>58</v>
      </c>
      <c r="P34" s="16" t="s">
        <v>299</v>
      </c>
      <c r="Q34" s="19" t="s">
        <v>55</v>
      </c>
      <c r="R34" s="9" t="s">
        <v>16</v>
      </c>
      <c r="S34" s="13" t="s">
        <v>26</v>
      </c>
      <c r="T34" s="21" t="s">
        <v>56</v>
      </c>
      <c r="U34" s="44" t="s">
        <v>72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98</v>
      </c>
      <c r="C36" s="14">
        <v>38959</v>
      </c>
      <c r="D36" s="14">
        <v>38960</v>
      </c>
      <c r="E36" s="14"/>
      <c r="F36" s="15" t="s">
        <v>61</v>
      </c>
      <c r="G36" s="18" t="s">
        <v>62</v>
      </c>
      <c r="H36" s="15"/>
      <c r="I36" s="15"/>
      <c r="J36" s="15" t="s">
        <v>36</v>
      </c>
      <c r="K36" s="10" t="s">
        <v>37</v>
      </c>
      <c r="L36" s="10" t="s">
        <v>442</v>
      </c>
      <c r="M36" s="10" t="s">
        <v>287</v>
      </c>
      <c r="N36" s="16" t="s">
        <v>82</v>
      </c>
      <c r="O36" s="10" t="s">
        <v>11</v>
      </c>
      <c r="P36" s="16" t="s">
        <v>299</v>
      </c>
      <c r="Q36" s="19" t="s">
        <v>24</v>
      </c>
      <c r="R36" s="9" t="s">
        <v>16</v>
      </c>
      <c r="S36" s="14">
        <v>39060</v>
      </c>
      <c r="T36" s="21" t="s">
        <v>38</v>
      </c>
      <c r="U36" s="44" t="s">
        <v>72</v>
      </c>
    </row>
    <row r="37" spans="2:21" s="3" customFormat="1" ht="51">
      <c r="B37" s="13" t="s">
        <v>98</v>
      </c>
      <c r="C37" s="14">
        <v>38931</v>
      </c>
      <c r="D37" s="14">
        <v>38931</v>
      </c>
      <c r="E37" s="14"/>
      <c r="F37" s="15" t="s">
        <v>68</v>
      </c>
      <c r="G37" s="18" t="s">
        <v>69</v>
      </c>
      <c r="H37" s="15"/>
      <c r="I37" s="15"/>
      <c r="J37" s="15" t="s">
        <v>36</v>
      </c>
      <c r="K37" s="10" t="s">
        <v>37</v>
      </c>
      <c r="L37" s="10" t="s">
        <v>442</v>
      </c>
      <c r="M37" s="10" t="s">
        <v>287</v>
      </c>
      <c r="N37" s="16" t="s">
        <v>82</v>
      </c>
      <c r="O37" s="10" t="s">
        <v>11</v>
      </c>
      <c r="P37" s="16" t="s">
        <v>299</v>
      </c>
      <c r="Q37" s="19" t="s">
        <v>24</v>
      </c>
      <c r="R37" s="9" t="s">
        <v>16</v>
      </c>
      <c r="S37" s="14">
        <v>39060</v>
      </c>
      <c r="T37" s="21" t="s">
        <v>38</v>
      </c>
      <c r="U37" s="44" t="s">
        <v>72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97</v>
      </c>
      <c r="C39" s="14">
        <v>38925</v>
      </c>
      <c r="D39" s="14">
        <v>38925</v>
      </c>
      <c r="E39" s="14"/>
      <c r="F39" s="15" t="s">
        <v>70</v>
      </c>
      <c r="G39" s="18" t="s">
        <v>71</v>
      </c>
      <c r="H39" s="15"/>
      <c r="I39" s="15"/>
      <c r="J39" s="15" t="s">
        <v>13</v>
      </c>
      <c r="K39" s="10" t="s">
        <v>30</v>
      </c>
      <c r="L39" s="10" t="s">
        <v>471</v>
      </c>
      <c r="M39" s="10" t="s">
        <v>300</v>
      </c>
      <c r="N39" s="16" t="s">
        <v>31</v>
      </c>
      <c r="O39" s="10" t="s">
        <v>11</v>
      </c>
      <c r="P39" s="16" t="s">
        <v>299</v>
      </c>
      <c r="Q39" s="17" t="s">
        <v>172</v>
      </c>
      <c r="R39" s="9" t="s">
        <v>249</v>
      </c>
      <c r="S39" s="13" t="s">
        <v>26</v>
      </c>
      <c r="T39" s="21" t="s">
        <v>170</v>
      </c>
      <c r="U39" s="45" t="s">
        <v>173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17" sqref="A17:IV65536"/>
    </sheetView>
  </sheetViews>
  <sheetFormatPr defaultColWidth="9.140625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295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102</v>
      </c>
      <c r="B2" s="42" t="s">
        <v>103</v>
      </c>
      <c r="C2" s="42" t="s">
        <v>85</v>
      </c>
      <c r="D2" s="42" t="s">
        <v>86</v>
      </c>
      <c r="E2" s="42" t="s">
        <v>87</v>
      </c>
      <c r="F2" s="42" t="s">
        <v>88</v>
      </c>
      <c r="G2" s="42" t="s">
        <v>89</v>
      </c>
    </row>
    <row r="3" spans="1:7" ht="23.25" customHeight="1" thickBot="1">
      <c r="A3" s="34" t="s">
        <v>90</v>
      </c>
      <c r="B3" s="34" t="s">
        <v>91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92</v>
      </c>
      <c r="B4" s="34" t="s">
        <v>91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93</v>
      </c>
      <c r="B5" s="34" t="s">
        <v>91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94</v>
      </c>
      <c r="B6" s="34" t="s">
        <v>91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95</v>
      </c>
      <c r="B7" s="34" t="s">
        <v>91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96</v>
      </c>
      <c r="B8" s="34" t="s">
        <v>91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97</v>
      </c>
      <c r="B9" s="34" t="s">
        <v>91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98</v>
      </c>
      <c r="B10" s="34" t="s">
        <v>91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99</v>
      </c>
      <c r="B11" s="34" t="s">
        <v>91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100</v>
      </c>
      <c r="B12" s="37" t="s">
        <v>91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128</v>
      </c>
      <c r="B13" s="37" t="s">
        <v>91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129</v>
      </c>
      <c r="B14" s="37" t="s">
        <v>91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182" t="s">
        <v>101</v>
      </c>
      <c r="B15" s="182" t="s">
        <v>91</v>
      </c>
      <c r="C15" s="40">
        <f>SUM(C3:C14)</f>
        <v>525600</v>
      </c>
      <c r="D15" s="184">
        <f>SUM(D3:D14)</f>
        <v>13894</v>
      </c>
      <c r="E15" s="184">
        <f>C15-D15</f>
        <v>511706</v>
      </c>
      <c r="F15" s="182">
        <f>SUM(F3:F14)</f>
        <v>3700</v>
      </c>
      <c r="G15" s="188">
        <v>0.9927</v>
      </c>
    </row>
    <row r="16" spans="1:7" ht="23.25" customHeight="1" thickBot="1">
      <c r="A16" s="183"/>
      <c r="B16" s="183"/>
      <c r="C16" s="41" t="s">
        <v>130</v>
      </c>
      <c r="D16" s="185"/>
      <c r="E16" s="185"/>
      <c r="F16" s="183"/>
      <c r="G16" s="189"/>
    </row>
  </sheetData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2007-05-31T02:52:45Z</cp:lastPrinted>
  <dcterms:created xsi:type="dcterms:W3CDTF">2006-03-02T20:08:25Z</dcterms:created>
  <dcterms:modified xsi:type="dcterms:W3CDTF">2007-08-06T15:55:29Z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