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Example 1" sheetId="1" r:id="rId1"/>
    <sheet name="Sheet2" sheetId="2" r:id="rId2"/>
    <sheet name="Sheet3" sheetId="3" r:id="rId3"/>
    <sheet name="misc" sheetId="4" r:id="rId4"/>
  </sheets>
  <definedNames/>
  <calcPr fullCalcOnLoad="1"/>
</workbook>
</file>

<file path=xl/sharedStrings.xml><?xml version="1.0" encoding="utf-8"?>
<sst xmlns="http://schemas.openxmlformats.org/spreadsheetml/2006/main" count="145" uniqueCount="106">
  <si>
    <t>Supply</t>
  </si>
  <si>
    <t>Obligation</t>
  </si>
  <si>
    <t>QSE A</t>
  </si>
  <si>
    <t>QSE C</t>
  </si>
  <si>
    <t>QSE D</t>
  </si>
  <si>
    <t>QSE E</t>
  </si>
  <si>
    <t>Load</t>
  </si>
  <si>
    <r>
      <t>MMS</t>
    </r>
    <r>
      <rPr>
        <vertAlign val="subscript"/>
        <sz val="10"/>
        <rFont val="Arial"/>
        <family val="2"/>
      </rPr>
      <t>QAQB</t>
    </r>
    <r>
      <rPr>
        <sz val="10"/>
        <rFont val="Arial"/>
        <family val="0"/>
      </rPr>
      <t xml:space="preserve">  = Max(0,( 100 - 50)) + Min (0, (0 - 0)) = 50</t>
    </r>
  </si>
  <si>
    <r>
      <t>MMS</t>
    </r>
    <r>
      <rPr>
        <vertAlign val="subscript"/>
        <sz val="10"/>
        <rFont val="Arial"/>
        <family val="2"/>
      </rPr>
      <t>QAQc</t>
    </r>
    <r>
      <rPr>
        <sz val="10"/>
        <rFont val="Arial"/>
        <family val="0"/>
      </rPr>
      <t xml:space="preserve">  = Max(0,( 100 - 150)) + Min (0, (0 - 0)) = 0</t>
    </r>
  </si>
  <si>
    <r>
      <t>MMS</t>
    </r>
    <r>
      <rPr>
        <vertAlign val="subscript"/>
        <sz val="10"/>
        <rFont val="Arial"/>
        <family val="2"/>
      </rPr>
      <t>QAQD</t>
    </r>
    <r>
      <rPr>
        <sz val="10"/>
        <rFont val="Arial"/>
        <family val="0"/>
      </rPr>
      <t xml:space="preserve">  = Max(0,( 0 - 0)) + Min (0, (50 - 100)) = -50</t>
    </r>
  </si>
  <si>
    <r>
      <t>MMS</t>
    </r>
    <r>
      <rPr>
        <vertAlign val="subscript"/>
        <sz val="10"/>
        <rFont val="Arial"/>
        <family val="2"/>
      </rPr>
      <t>QAQE</t>
    </r>
    <r>
      <rPr>
        <sz val="10"/>
        <rFont val="Arial"/>
        <family val="0"/>
      </rPr>
      <t xml:space="preserve">  = Max(0,( 0 - 0)) + Min (0, (150 - 100)) = 0</t>
    </r>
  </si>
  <si>
    <r>
      <t>MMQ</t>
    </r>
    <r>
      <rPr>
        <vertAlign val="subscript"/>
        <sz val="10"/>
        <rFont val="Arial"/>
        <family val="2"/>
      </rPr>
      <t xml:space="preserve">QA </t>
    </r>
    <r>
      <rPr>
        <sz val="10"/>
        <rFont val="Arial"/>
        <family val="2"/>
      </rPr>
      <t>= 50 + 0 + (-50) + (0)</t>
    </r>
  </si>
  <si>
    <t>From ERCOT</t>
  </si>
  <si>
    <t>QSE A RPRS Settlement</t>
  </si>
  <si>
    <t>ERCOT Forecast Load of 250 MW</t>
  </si>
  <si>
    <t>ERCOT Recognizes resource commitments total only 200 MW</t>
  </si>
  <si>
    <t>ERCOT Procures 50 MW of RPRS from some other "QSE F" at a price of $500/MW or $25,000</t>
  </si>
  <si>
    <t>Resource Plan</t>
  </si>
  <si>
    <t>MW</t>
  </si>
  <si>
    <t xml:space="preserve">QSE B </t>
  </si>
  <si>
    <t>Balance Schedule</t>
  </si>
  <si>
    <t>(a) QSE has no metered load, so both CL and AML are zero.</t>
  </si>
  <si>
    <t>(b) QSE mismatched quantities on an individual QSE pair basis are as follows:</t>
  </si>
  <si>
    <t>QSE mismatch with QSE B results in QSE A "dragging" on the market for 50 MW</t>
  </si>
  <si>
    <t>QSE mismatch with QSE C results in QSE C provding an extra 50 to the grid, but QSE A receives no credit.</t>
  </si>
  <si>
    <t>QSE mismatch with QSE D results in QSE A provding a extra 50 MW to the grid and QSE a receives credit</t>
  </si>
  <si>
    <t>QSE mismatch with QSE E results in QSE E "dragging" on the market for 50, but it has no impact on QSE A</t>
  </si>
  <si>
    <t>Adjusted Metered Load</t>
  </si>
  <si>
    <t>To ERCOT</t>
  </si>
  <si>
    <t>QSE B RPRS Settlement</t>
  </si>
  <si>
    <t>QSE mismatch with QSEA  has no impact on QSE B</t>
  </si>
  <si>
    <t>QSE B has no scheduls with QSE C</t>
  </si>
  <si>
    <t>QSE B has no schedules with QSE D</t>
  </si>
  <si>
    <t>QSE B has no schedules with QSE E</t>
  </si>
  <si>
    <r>
      <t>MMS</t>
    </r>
    <r>
      <rPr>
        <vertAlign val="subscript"/>
        <sz val="10"/>
        <rFont val="Arial"/>
        <family val="2"/>
      </rPr>
      <t>QBQC</t>
    </r>
    <r>
      <rPr>
        <sz val="10"/>
        <rFont val="Arial"/>
        <family val="0"/>
      </rPr>
      <t xml:space="preserve">  = 0 </t>
    </r>
  </si>
  <si>
    <r>
      <t>MMS</t>
    </r>
    <r>
      <rPr>
        <vertAlign val="subscript"/>
        <sz val="10"/>
        <rFont val="Arial"/>
        <family val="2"/>
      </rPr>
      <t>QBQD</t>
    </r>
    <r>
      <rPr>
        <sz val="10"/>
        <rFont val="Arial"/>
        <family val="0"/>
      </rPr>
      <t xml:space="preserve">  = 0</t>
    </r>
  </si>
  <si>
    <r>
      <t>MMS</t>
    </r>
    <r>
      <rPr>
        <vertAlign val="subscript"/>
        <sz val="10"/>
        <rFont val="Arial"/>
        <family val="2"/>
      </rPr>
      <t>QBQE</t>
    </r>
    <r>
      <rPr>
        <sz val="10"/>
        <rFont val="Arial"/>
        <family val="0"/>
      </rPr>
      <t xml:space="preserve">  = 0</t>
    </r>
  </si>
  <si>
    <r>
      <t>MMQ</t>
    </r>
    <r>
      <rPr>
        <vertAlign val="subscript"/>
        <sz val="10"/>
        <rFont val="Arial"/>
        <family val="2"/>
      </rPr>
      <t xml:space="preserve">QA </t>
    </r>
    <r>
      <rPr>
        <sz val="10"/>
        <rFont val="Arial"/>
        <family val="2"/>
      </rPr>
      <t>= 0 + 0 + 0 + 0</t>
    </r>
  </si>
  <si>
    <t>Net charge to QSE A for RPRS Settlement is Zero.</t>
  </si>
  <si>
    <t>Net charge to QSE B for RPRS Settlement is Zero.</t>
  </si>
  <si>
    <t>QSE C RPRS Settlement</t>
  </si>
  <si>
    <t>INTENDED</t>
  </si>
  <si>
    <t>QSE B</t>
  </si>
  <si>
    <t>ACTUAL Submission</t>
  </si>
  <si>
    <r>
      <t>MMS</t>
    </r>
    <r>
      <rPr>
        <vertAlign val="subscript"/>
        <sz val="10"/>
        <rFont val="Arial"/>
        <family val="2"/>
      </rPr>
      <t>QBQA</t>
    </r>
    <r>
      <rPr>
        <sz val="10"/>
        <rFont val="Arial"/>
        <family val="0"/>
      </rPr>
      <t xml:space="preserve">  = Max(0,( 0- 0)) + Min (0, (100 - 50)) = 0</t>
    </r>
  </si>
  <si>
    <r>
      <t>MMS</t>
    </r>
    <r>
      <rPr>
        <vertAlign val="subscript"/>
        <sz val="10"/>
        <rFont val="Arial"/>
        <family val="2"/>
      </rPr>
      <t>QCQA</t>
    </r>
    <r>
      <rPr>
        <sz val="10"/>
        <rFont val="Arial"/>
        <family val="0"/>
      </rPr>
      <t xml:space="preserve">  = Max(0,( 0 - 0)) + Min (0, (100 - 150)) = -50</t>
    </r>
  </si>
  <si>
    <t>QSE C mismatch with QSEA results in an over supply by QSE C dumping extra energy into the market</t>
  </si>
  <si>
    <t>QSE C has no scheduls with QSE B</t>
  </si>
  <si>
    <t>QSE C has no schedules with QSE D</t>
  </si>
  <si>
    <r>
      <t>MMS</t>
    </r>
    <r>
      <rPr>
        <vertAlign val="subscript"/>
        <sz val="10"/>
        <rFont val="Arial"/>
        <family val="2"/>
      </rPr>
      <t>QCQB</t>
    </r>
    <r>
      <rPr>
        <sz val="10"/>
        <rFont val="Arial"/>
        <family val="0"/>
      </rPr>
      <t xml:space="preserve">  = 0 </t>
    </r>
  </si>
  <si>
    <r>
      <t>MMS</t>
    </r>
    <r>
      <rPr>
        <vertAlign val="subscript"/>
        <sz val="10"/>
        <rFont val="Arial"/>
        <family val="2"/>
      </rPr>
      <t>QCQD</t>
    </r>
    <r>
      <rPr>
        <sz val="10"/>
        <rFont val="Arial"/>
        <family val="0"/>
      </rPr>
      <t xml:space="preserve">  = 0</t>
    </r>
  </si>
  <si>
    <r>
      <t>MMS</t>
    </r>
    <r>
      <rPr>
        <vertAlign val="subscript"/>
        <sz val="10"/>
        <rFont val="Arial"/>
        <family val="2"/>
      </rPr>
      <t>QCQE</t>
    </r>
    <r>
      <rPr>
        <sz val="10"/>
        <rFont val="Arial"/>
        <family val="0"/>
      </rPr>
      <t xml:space="preserve">  = 0</t>
    </r>
  </si>
  <si>
    <t>QSE C has no schedules with QSE E</t>
  </si>
  <si>
    <t>QSE D RPRS Settlement</t>
  </si>
  <si>
    <t>(a) QSE C has no metered load, so both CL and AML are zero.</t>
  </si>
  <si>
    <t>(a) QSE B has no metered load, so both CL and AML are zero.</t>
  </si>
  <si>
    <t>QSE E has no scheduls with QSE B</t>
  </si>
  <si>
    <r>
      <t>MMS</t>
    </r>
    <r>
      <rPr>
        <vertAlign val="subscript"/>
        <sz val="10"/>
        <rFont val="Arial"/>
        <family val="2"/>
      </rPr>
      <t>QEQB</t>
    </r>
    <r>
      <rPr>
        <sz val="10"/>
        <rFont val="Arial"/>
        <family val="0"/>
      </rPr>
      <t xml:space="preserve">  = 0 </t>
    </r>
  </si>
  <si>
    <t>QSE E has no schedules with QSE D</t>
  </si>
  <si>
    <t>QSE D mismatch with QSEA has no impact on QSE D.  This has already been considered in QSE A's settlement.</t>
  </si>
  <si>
    <r>
      <t>MMS</t>
    </r>
    <r>
      <rPr>
        <vertAlign val="subscript"/>
        <sz val="10"/>
        <rFont val="Arial"/>
        <family val="2"/>
      </rPr>
      <t>QDQA</t>
    </r>
    <r>
      <rPr>
        <sz val="10"/>
        <rFont val="Arial"/>
        <family val="0"/>
      </rPr>
      <t xml:space="preserve">  = Max(0,( 50 - 100)) + Min (0, (0 -0 )) = 0</t>
    </r>
  </si>
  <si>
    <t>QSE D has no scheduls with QSE B</t>
  </si>
  <si>
    <r>
      <t>MMS</t>
    </r>
    <r>
      <rPr>
        <vertAlign val="subscript"/>
        <sz val="10"/>
        <rFont val="Arial"/>
        <family val="2"/>
      </rPr>
      <t>QDQB</t>
    </r>
    <r>
      <rPr>
        <sz val="10"/>
        <rFont val="Arial"/>
        <family val="0"/>
      </rPr>
      <t xml:space="preserve">  = 0 </t>
    </r>
  </si>
  <si>
    <t>QSE D has no schedules with QSE C</t>
  </si>
  <si>
    <r>
      <t>MMS</t>
    </r>
    <r>
      <rPr>
        <vertAlign val="subscript"/>
        <sz val="10"/>
        <rFont val="Arial"/>
        <family val="2"/>
      </rPr>
      <t>QEQC</t>
    </r>
    <r>
      <rPr>
        <sz val="10"/>
        <rFont val="Arial"/>
        <family val="0"/>
      </rPr>
      <t xml:space="preserve">  = 0</t>
    </r>
  </si>
  <si>
    <t>QSE D has no schedules with QSE E</t>
  </si>
  <si>
    <r>
      <t>MMS</t>
    </r>
    <r>
      <rPr>
        <vertAlign val="subscript"/>
        <sz val="10"/>
        <rFont val="Arial"/>
        <family val="2"/>
      </rPr>
      <t>QDQE</t>
    </r>
    <r>
      <rPr>
        <sz val="10"/>
        <rFont val="Arial"/>
        <family val="0"/>
      </rPr>
      <t xml:space="preserve">  = 0</t>
    </r>
  </si>
  <si>
    <r>
      <t>MMS</t>
    </r>
    <r>
      <rPr>
        <vertAlign val="subscript"/>
        <sz val="10"/>
        <rFont val="Arial"/>
        <family val="2"/>
      </rPr>
      <t>QDQERCOT</t>
    </r>
    <r>
      <rPr>
        <sz val="10"/>
        <rFont val="Arial"/>
        <family val="0"/>
      </rPr>
      <t xml:space="preserve">  = -50</t>
    </r>
  </si>
  <si>
    <t>QSE C scheduled purchase from the market, I believe, shows up much like a mismatched quantity for a counterparty that scheduled zero (0).</t>
  </si>
  <si>
    <t>QSE E RPRS Settlement</t>
  </si>
  <si>
    <t>Max (0, AML - MinCL)) = Max (0, 100 - 50) = 50</t>
  </si>
  <si>
    <t>(c)  Combining the two components in the revised equation QSE D will be charged for 50 MW of RPRS.</t>
  </si>
  <si>
    <t>US = $500 X 50 MW = $25,000</t>
  </si>
  <si>
    <t>(a) QSE D has metered load of 100 and scheduled load of 50, so the AML-SL component will be 50 MW to potentially charge him for the 50 MW covered by the market.</t>
  </si>
  <si>
    <t>(a) QSE E has metered load of 150 and scheduled load of 100, so the AML-SL component will be 50 MW to potentially charge him for the 50 MW covered by the market.</t>
  </si>
  <si>
    <t>Max (0, AML - MinCL)) = Max (0, 150 - 100) = 50</t>
  </si>
  <si>
    <t>(b) QSE E mismatched quantities on an individual QSE pair basis are as follows:</t>
  </si>
  <si>
    <t>QSE E mismatch with QSE A results in QSE E "dragging" on the market for 50 MW</t>
  </si>
  <si>
    <t>QSE E has no schedules with QSE C</t>
  </si>
  <si>
    <t xml:space="preserve">QSE E scheduled sale to the market, I believe, shows up much like a mismatched quantity with a counterparty that scheduled 0.  </t>
  </si>
  <si>
    <r>
      <t>MMS</t>
    </r>
    <r>
      <rPr>
        <vertAlign val="subscript"/>
        <sz val="10"/>
        <rFont val="Arial"/>
        <family val="2"/>
      </rPr>
      <t>QEQA</t>
    </r>
    <r>
      <rPr>
        <sz val="10"/>
        <rFont val="Arial"/>
        <family val="0"/>
      </rPr>
      <t xml:space="preserve">  = Max(0,( 150 - 100)) + Min (0, (0 -0 )) = 50</t>
    </r>
  </si>
  <si>
    <r>
      <t>MMS</t>
    </r>
    <r>
      <rPr>
        <vertAlign val="subscript"/>
        <sz val="10"/>
        <rFont val="Arial"/>
        <family val="2"/>
      </rPr>
      <t>QDQC</t>
    </r>
    <r>
      <rPr>
        <sz val="10"/>
        <rFont val="Arial"/>
        <family val="0"/>
      </rPr>
      <t xml:space="preserve">  = 0</t>
    </r>
  </si>
  <si>
    <r>
      <t>MMS</t>
    </r>
    <r>
      <rPr>
        <vertAlign val="subscript"/>
        <sz val="10"/>
        <rFont val="Arial"/>
        <family val="2"/>
      </rPr>
      <t>QEQE</t>
    </r>
    <r>
      <rPr>
        <sz val="10"/>
        <rFont val="Arial"/>
        <family val="0"/>
      </rPr>
      <t xml:space="preserve">  = 0</t>
    </r>
  </si>
  <si>
    <r>
      <t>MMQ</t>
    </r>
    <r>
      <rPr>
        <vertAlign val="subscript"/>
        <sz val="10"/>
        <rFont val="Arial"/>
        <family val="2"/>
      </rPr>
      <t xml:space="preserve">QD </t>
    </r>
    <r>
      <rPr>
        <sz val="10"/>
        <rFont val="Arial"/>
        <family val="2"/>
      </rPr>
      <t>= 0 + 0 + 0 + 0 + 0 = 0</t>
    </r>
  </si>
  <si>
    <r>
      <t>MMQ</t>
    </r>
    <r>
      <rPr>
        <vertAlign val="subscript"/>
        <sz val="10"/>
        <rFont val="Arial"/>
        <family val="2"/>
      </rPr>
      <t xml:space="preserve">QE </t>
    </r>
    <r>
      <rPr>
        <sz val="10"/>
        <rFont val="Arial"/>
        <family val="2"/>
      </rPr>
      <t>= 50 + 0 + 0 + 0 + (-50) = 0</t>
    </r>
  </si>
  <si>
    <t>The 50 MW AML Vs Schedule component combined with the 0 MW MMQ component.</t>
  </si>
  <si>
    <t>(c)  Combining the two components in the revised equation QSE E will be charged for 50 MW of RPRS.</t>
  </si>
  <si>
    <t>Net charge to QSE D for RPRS Settlement is $25,000.</t>
  </si>
  <si>
    <t>Net charge to QSE E for RPRS Settlement is $25,000.</t>
  </si>
  <si>
    <t>$25,000 Payment to QSE F for the RPRS that was procured.</t>
  </si>
  <si>
    <t>$0 Charge to QSE A</t>
  </si>
  <si>
    <t>$0 Charge to QSE B</t>
  </si>
  <si>
    <t>$0 Charge to QSE C</t>
  </si>
  <si>
    <t>$25,000 Charge to QSE D</t>
  </si>
  <si>
    <t>$25,000 Charge to QSE E</t>
  </si>
  <si>
    <t>$25,000 net credit to be uplifted to the entire market.</t>
  </si>
  <si>
    <t>QSE F RPRS Settlement</t>
  </si>
  <si>
    <t>$25,000 payment for RPRS procured by ERCOT</t>
  </si>
  <si>
    <r>
      <t>MMQ</t>
    </r>
    <r>
      <rPr>
        <vertAlign val="subscript"/>
        <sz val="10"/>
        <rFont val="Arial"/>
        <family val="2"/>
      </rPr>
      <t xml:space="preserve">QC </t>
    </r>
    <r>
      <rPr>
        <sz val="10"/>
        <rFont val="Arial"/>
        <family val="2"/>
      </rPr>
      <t>= -50 + 0 + 0 + 0 + 100 = 50</t>
    </r>
  </si>
  <si>
    <t>Net charge to QSE C for RPRS Settlement is $25,000.</t>
  </si>
  <si>
    <t>(c)  Combining the two components in the revised equation QSE A will be charged nothing since both terms are zero.</t>
  </si>
  <si>
    <t>The AML Vs Schedule component is zero combined with the 50 MW MMQ component.</t>
  </si>
  <si>
    <t>No credit is given for the "extra" 50 MW the QSE committed on the Resource Plan above its own needs.</t>
  </si>
  <si>
    <t xml:space="preserve">Notice QSE C here ends up paying for RPRS service in spite of the fact that they showed an extra 50 MW on the Resource Plan </t>
  </si>
  <si>
    <r>
      <t>MMS</t>
    </r>
    <r>
      <rPr>
        <vertAlign val="subscript"/>
        <sz val="10"/>
        <rFont val="Arial"/>
        <family val="2"/>
      </rPr>
      <t>QCQERCOT</t>
    </r>
    <r>
      <rPr>
        <sz val="10"/>
        <rFont val="Arial"/>
        <family val="0"/>
      </rPr>
      <t xml:space="preserve">  = 100</t>
    </r>
  </si>
  <si>
    <t>Net RPRS Payment/Charges to ERCOT: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</si>
</sst>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7</xdr:row>
      <xdr:rowOff>152400</xdr:rowOff>
    </xdr:from>
    <xdr:to>
      <xdr:col>7</xdr:col>
      <xdr:colOff>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3381375" y="1285875"/>
          <a:ext cx="5524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15</xdr:row>
      <xdr:rowOff>0</xdr:rowOff>
    </xdr:from>
    <xdr:to>
      <xdr:col>7</xdr:col>
      <xdr:colOff>0</xdr:colOff>
      <xdr:row>19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3381375" y="2428875"/>
          <a:ext cx="5524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123825</xdr:rowOff>
    </xdr:from>
    <xdr:to>
      <xdr:col>10</xdr:col>
      <xdr:colOff>180975</xdr:colOff>
      <xdr:row>13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5172075" y="1257300"/>
          <a:ext cx="7715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600075</xdr:colOff>
      <xdr:row>19</xdr:row>
      <xdr:rowOff>38100</xdr:rowOff>
    </xdr:to>
    <xdr:sp>
      <xdr:nvSpPr>
        <xdr:cNvPr id="4" name="Line 4"/>
        <xdr:cNvSpPr>
          <a:spLocks/>
        </xdr:cNvSpPr>
      </xdr:nvSpPr>
      <xdr:spPr>
        <a:xfrm>
          <a:off x="5153025" y="2428875"/>
          <a:ext cx="600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7</xdr:row>
      <xdr:rowOff>57150</xdr:rowOff>
    </xdr:from>
    <xdr:to>
      <xdr:col>12</xdr:col>
      <xdr:colOff>323850</xdr:colOff>
      <xdr:row>7</xdr:row>
      <xdr:rowOff>57150</xdr:rowOff>
    </xdr:to>
    <xdr:sp>
      <xdr:nvSpPr>
        <xdr:cNvPr id="5" name="Line 9"/>
        <xdr:cNvSpPr>
          <a:spLocks/>
        </xdr:cNvSpPr>
      </xdr:nvSpPr>
      <xdr:spPr>
        <a:xfrm>
          <a:off x="7029450" y="11906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57150</xdr:rowOff>
    </xdr:from>
    <xdr:to>
      <xdr:col>12</xdr:col>
      <xdr:colOff>323850</xdr:colOff>
      <xdr:row>19</xdr:row>
      <xdr:rowOff>57150</xdr:rowOff>
    </xdr:to>
    <xdr:sp>
      <xdr:nvSpPr>
        <xdr:cNvPr id="6" name="Line 11"/>
        <xdr:cNvSpPr>
          <a:spLocks/>
        </xdr:cNvSpPr>
      </xdr:nvSpPr>
      <xdr:spPr>
        <a:xfrm>
          <a:off x="6981825" y="3133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20</xdr:row>
      <xdr:rowOff>123825</xdr:rowOff>
    </xdr:from>
    <xdr:to>
      <xdr:col>4</xdr:col>
      <xdr:colOff>304800</xdr:colOff>
      <xdr:row>21</xdr:row>
      <xdr:rowOff>95250</xdr:rowOff>
    </xdr:to>
    <xdr:sp>
      <xdr:nvSpPr>
        <xdr:cNvPr id="7" name="Line 15"/>
        <xdr:cNvSpPr>
          <a:spLocks/>
        </xdr:cNvSpPr>
      </xdr:nvSpPr>
      <xdr:spPr>
        <a:xfrm flipV="1">
          <a:off x="1381125" y="3362325"/>
          <a:ext cx="790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95250</xdr:rowOff>
    </xdr:from>
    <xdr:to>
      <xdr:col>4</xdr:col>
      <xdr:colOff>47625</xdr:colOff>
      <xdr:row>19</xdr:row>
      <xdr:rowOff>95250</xdr:rowOff>
    </xdr:to>
    <xdr:sp>
      <xdr:nvSpPr>
        <xdr:cNvPr id="8" name="Line 16"/>
        <xdr:cNvSpPr>
          <a:spLocks/>
        </xdr:cNvSpPr>
      </xdr:nvSpPr>
      <xdr:spPr>
        <a:xfrm>
          <a:off x="1466850" y="3171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7</xdr:row>
      <xdr:rowOff>66675</xdr:rowOff>
    </xdr:from>
    <xdr:to>
      <xdr:col>4</xdr:col>
      <xdr:colOff>19050</xdr:colOff>
      <xdr:row>7</xdr:row>
      <xdr:rowOff>66675</xdr:rowOff>
    </xdr:to>
    <xdr:sp>
      <xdr:nvSpPr>
        <xdr:cNvPr id="9" name="Line 17"/>
        <xdr:cNvSpPr>
          <a:spLocks/>
        </xdr:cNvSpPr>
      </xdr:nvSpPr>
      <xdr:spPr>
        <a:xfrm>
          <a:off x="1428750" y="12001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76200</xdr:rowOff>
    </xdr:from>
    <xdr:to>
      <xdr:col>12</xdr:col>
      <xdr:colOff>323850</xdr:colOff>
      <xdr:row>21</xdr:row>
      <xdr:rowOff>76200</xdr:rowOff>
    </xdr:to>
    <xdr:sp>
      <xdr:nvSpPr>
        <xdr:cNvPr id="10" name="Line 18"/>
        <xdr:cNvSpPr>
          <a:spLocks/>
        </xdr:cNvSpPr>
      </xdr:nvSpPr>
      <xdr:spPr>
        <a:xfrm>
          <a:off x="6981825" y="3314700"/>
          <a:ext cx="323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495300</xdr:colOff>
      <xdr:row>1</xdr:row>
      <xdr:rowOff>85725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38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9</xdr:row>
      <xdr:rowOff>57150</xdr:rowOff>
    </xdr:from>
    <xdr:to>
      <xdr:col>5</xdr:col>
      <xdr:colOff>571500</xdr:colOff>
      <xdr:row>9</xdr:row>
      <xdr:rowOff>57150</xdr:rowOff>
    </xdr:to>
    <xdr:sp>
      <xdr:nvSpPr>
        <xdr:cNvPr id="1" name="Line 1"/>
        <xdr:cNvSpPr>
          <a:spLocks/>
        </xdr:cNvSpPr>
      </xdr:nvSpPr>
      <xdr:spPr>
        <a:xfrm>
          <a:off x="2581275" y="15144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142875</xdr:rowOff>
    </xdr:from>
    <xdr:to>
      <xdr:col>9</xdr:col>
      <xdr:colOff>523875</xdr:colOff>
      <xdr:row>19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0" y="1438275"/>
          <a:ext cx="6010275" cy="1657350"/>
        </a:xfrm>
        <a:custGeom>
          <a:pathLst>
            <a:path h="174" w="631">
              <a:moveTo>
                <a:pt x="525" y="10"/>
              </a:moveTo>
              <a:cubicBezTo>
                <a:pt x="578" y="47"/>
                <a:pt x="631" y="84"/>
                <a:pt x="599" y="109"/>
              </a:cubicBezTo>
              <a:cubicBezTo>
                <a:pt x="567" y="134"/>
                <a:pt x="426" y="174"/>
                <a:pt x="332" y="160"/>
              </a:cubicBezTo>
              <a:cubicBezTo>
                <a:pt x="238" y="146"/>
                <a:pt x="68" y="50"/>
                <a:pt x="34" y="25"/>
              </a:cubicBezTo>
              <a:cubicBezTo>
                <a:pt x="0" y="0"/>
                <a:pt x="108" y="14"/>
                <a:pt x="125" y="12"/>
              </a:cubicBezTo>
              <a:cubicBezTo>
                <a:pt x="142" y="10"/>
                <a:pt x="131" y="8"/>
                <a:pt x="133" y="1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5</xdr:row>
      <xdr:rowOff>114300</xdr:rowOff>
    </xdr:from>
    <xdr:to>
      <xdr:col>5</xdr:col>
      <xdr:colOff>476250</xdr:colOff>
      <xdr:row>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76525" y="923925"/>
          <a:ext cx="8477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QSE to QSE sale A to B</a:t>
          </a:r>
        </a:p>
      </xdr:txBody>
    </xdr:sp>
    <xdr:clientData/>
  </xdr:twoCellAnchor>
  <xdr:twoCellAnchor>
    <xdr:from>
      <xdr:col>5</xdr:col>
      <xdr:colOff>76200</xdr:colOff>
      <xdr:row>19</xdr:row>
      <xdr:rowOff>28575</xdr:rowOff>
    </xdr:from>
    <xdr:to>
      <xdr:col>6</xdr:col>
      <xdr:colOff>314325</xdr:colOff>
      <xdr:row>22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124200" y="3105150"/>
          <a:ext cx="8477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QSE to QSE sale B to A</a:t>
          </a:r>
        </a:p>
      </xdr:txBody>
    </xdr:sp>
    <xdr:clientData/>
  </xdr:twoCellAnchor>
  <xdr:twoCellAnchor>
    <xdr:from>
      <xdr:col>4</xdr:col>
      <xdr:colOff>142875</xdr:colOff>
      <xdr:row>34</xdr:row>
      <xdr:rowOff>57150</xdr:rowOff>
    </xdr:from>
    <xdr:to>
      <xdr:col>5</xdr:col>
      <xdr:colOff>571500</xdr:colOff>
      <xdr:row>34</xdr:row>
      <xdr:rowOff>57150</xdr:rowOff>
    </xdr:to>
    <xdr:sp>
      <xdr:nvSpPr>
        <xdr:cNvPr id="5" name="Line 5"/>
        <xdr:cNvSpPr>
          <a:spLocks/>
        </xdr:cNvSpPr>
      </xdr:nvSpPr>
      <xdr:spPr>
        <a:xfrm>
          <a:off x="2581275" y="55626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142875</xdr:rowOff>
    </xdr:from>
    <xdr:to>
      <xdr:col>9</xdr:col>
      <xdr:colOff>523875</xdr:colOff>
      <xdr:row>44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0" y="5486400"/>
          <a:ext cx="6010275" cy="1657350"/>
        </a:xfrm>
        <a:custGeom>
          <a:pathLst>
            <a:path h="174" w="631">
              <a:moveTo>
                <a:pt x="525" y="10"/>
              </a:moveTo>
              <a:cubicBezTo>
                <a:pt x="578" y="47"/>
                <a:pt x="631" y="84"/>
                <a:pt x="599" y="109"/>
              </a:cubicBezTo>
              <a:cubicBezTo>
                <a:pt x="567" y="134"/>
                <a:pt x="426" y="174"/>
                <a:pt x="332" y="160"/>
              </a:cubicBezTo>
              <a:cubicBezTo>
                <a:pt x="238" y="146"/>
                <a:pt x="68" y="50"/>
                <a:pt x="34" y="25"/>
              </a:cubicBezTo>
              <a:cubicBezTo>
                <a:pt x="0" y="0"/>
                <a:pt x="108" y="14"/>
                <a:pt x="125" y="12"/>
              </a:cubicBezTo>
              <a:cubicBezTo>
                <a:pt x="142" y="10"/>
                <a:pt x="131" y="8"/>
                <a:pt x="133" y="1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30</xdr:row>
      <xdr:rowOff>114300</xdr:rowOff>
    </xdr:from>
    <xdr:to>
      <xdr:col>5</xdr:col>
      <xdr:colOff>476250</xdr:colOff>
      <xdr:row>33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676525" y="4972050"/>
          <a:ext cx="8477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QSE to QSE sale A to B</a:t>
          </a:r>
        </a:p>
      </xdr:txBody>
    </xdr:sp>
    <xdr:clientData/>
  </xdr:twoCellAnchor>
  <xdr:twoCellAnchor>
    <xdr:from>
      <xdr:col>5</xdr:col>
      <xdr:colOff>76200</xdr:colOff>
      <xdr:row>44</xdr:row>
      <xdr:rowOff>28575</xdr:rowOff>
    </xdr:from>
    <xdr:to>
      <xdr:col>6</xdr:col>
      <xdr:colOff>314325</xdr:colOff>
      <xdr:row>47</xdr:row>
      <xdr:rowOff>19050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124200" y="7153275"/>
          <a:ext cx="8477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QSE to QSE sale B to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84"/>
  <sheetViews>
    <sheetView tabSelected="1" workbookViewId="0" topLeftCell="A19">
      <selection activeCell="J37" sqref="J37"/>
    </sheetView>
  </sheetViews>
  <sheetFormatPr defaultColWidth="9.140625" defaultRowHeight="12.75"/>
  <cols>
    <col min="1" max="1" width="3.28125" style="0" customWidth="1"/>
    <col min="3" max="3" width="9.421875" style="0" customWidth="1"/>
    <col min="4" max="4" width="6.140625" style="0" customWidth="1"/>
    <col min="6" max="6" width="12.7109375" style="0" customWidth="1"/>
    <col min="13" max="13" width="4.8515625" style="0" customWidth="1"/>
  </cols>
  <sheetData>
    <row r="4" ht="12.75">
      <c r="E4" s="4"/>
    </row>
    <row r="5" spans="5:12" ht="12.75">
      <c r="E5" s="7" t="s">
        <v>19</v>
      </c>
      <c r="F5" s="7"/>
      <c r="K5" s="7" t="s">
        <v>4</v>
      </c>
      <c r="L5" s="7"/>
    </row>
    <row r="6" spans="5:12" ht="12.75">
      <c r="E6" s="7" t="s">
        <v>20</v>
      </c>
      <c r="F6" s="7"/>
      <c r="K6" s="7" t="s">
        <v>20</v>
      </c>
      <c r="L6" s="7"/>
    </row>
    <row r="7" spans="2:15" ht="12.75">
      <c r="B7" t="s">
        <v>17</v>
      </c>
      <c r="E7" s="2" t="s">
        <v>0</v>
      </c>
      <c r="F7" s="1" t="s">
        <v>1</v>
      </c>
      <c r="K7" s="2" t="s">
        <v>0</v>
      </c>
      <c r="L7" s="1" t="s">
        <v>1</v>
      </c>
      <c r="O7" t="s">
        <v>27</v>
      </c>
    </row>
    <row r="8" spans="2:15" ht="12.75">
      <c r="B8" t="s">
        <v>18</v>
      </c>
      <c r="C8">
        <v>100</v>
      </c>
      <c r="E8" s="3">
        <v>50</v>
      </c>
      <c r="F8">
        <v>50</v>
      </c>
      <c r="K8" s="3">
        <v>50</v>
      </c>
      <c r="L8">
        <v>50</v>
      </c>
      <c r="N8" t="s">
        <v>6</v>
      </c>
      <c r="O8">
        <v>100</v>
      </c>
    </row>
    <row r="9" spans="5:11" ht="12.75">
      <c r="E9" s="3"/>
      <c r="K9" s="3"/>
    </row>
    <row r="10" spans="5:11" ht="12.75">
      <c r="E10" s="3"/>
      <c r="K10" s="3"/>
    </row>
    <row r="11" spans="5:11" ht="12.75">
      <c r="E11" s="3"/>
      <c r="H11" s="7" t="s">
        <v>2</v>
      </c>
      <c r="I11" s="7"/>
      <c r="K11" s="3"/>
    </row>
    <row r="12" spans="5:11" ht="12.75">
      <c r="E12" s="3"/>
      <c r="H12" s="7" t="s">
        <v>20</v>
      </c>
      <c r="I12" s="7"/>
      <c r="K12" s="3"/>
    </row>
    <row r="13" spans="5:11" ht="12.75">
      <c r="E13" s="3"/>
      <c r="H13" s="2" t="s">
        <v>0</v>
      </c>
      <c r="I13" s="1" t="s">
        <v>1</v>
      </c>
      <c r="K13" s="3"/>
    </row>
    <row r="14" spans="5:11" ht="12.75">
      <c r="E14" s="3"/>
      <c r="H14" s="3">
        <v>100</v>
      </c>
      <c r="I14">
        <v>100</v>
      </c>
      <c r="K14" s="3"/>
    </row>
    <row r="15" spans="8:9" ht="12.75">
      <c r="H15" s="3">
        <v>100</v>
      </c>
      <c r="I15">
        <v>100</v>
      </c>
    </row>
    <row r="16" ht="12.75">
      <c r="H16" s="3"/>
    </row>
    <row r="17" spans="5:12" ht="12.75">
      <c r="E17" s="7" t="s">
        <v>3</v>
      </c>
      <c r="F17" s="7"/>
      <c r="H17" s="3"/>
      <c r="K17" s="7" t="s">
        <v>5</v>
      </c>
      <c r="L17" s="7"/>
    </row>
    <row r="18" spans="5:12" ht="12.75">
      <c r="E18" s="7" t="s">
        <v>20</v>
      </c>
      <c r="F18" s="7"/>
      <c r="H18" s="3"/>
      <c r="I18" s="5"/>
      <c r="K18" s="7" t="s">
        <v>20</v>
      </c>
      <c r="L18" s="7"/>
    </row>
    <row r="19" spans="2:15" ht="12.75">
      <c r="B19" t="s">
        <v>17</v>
      </c>
      <c r="E19" s="2" t="s">
        <v>0</v>
      </c>
      <c r="F19" s="1" t="s">
        <v>1</v>
      </c>
      <c r="H19" s="5"/>
      <c r="I19" s="5"/>
      <c r="K19" s="2" t="s">
        <v>0</v>
      </c>
      <c r="L19" s="1" t="s">
        <v>1</v>
      </c>
      <c r="O19" t="s">
        <v>27</v>
      </c>
    </row>
    <row r="20" spans="2:15" ht="12.75">
      <c r="B20" t="s">
        <v>18</v>
      </c>
      <c r="C20">
        <v>100</v>
      </c>
      <c r="E20" s="3">
        <v>50</v>
      </c>
      <c r="F20">
        <v>150</v>
      </c>
      <c r="K20" s="3">
        <v>150</v>
      </c>
      <c r="L20">
        <v>100</v>
      </c>
      <c r="N20" t="s">
        <v>6</v>
      </c>
      <c r="O20">
        <v>150</v>
      </c>
    </row>
    <row r="21" spans="5:12" ht="12.75">
      <c r="E21" s="3">
        <v>100</v>
      </c>
      <c r="K21" s="3"/>
      <c r="L21">
        <v>50</v>
      </c>
    </row>
    <row r="22" spans="2:14" ht="12.75">
      <c r="B22" t="s">
        <v>12</v>
      </c>
      <c r="E22" s="3"/>
      <c r="K22" s="3"/>
      <c r="N22" t="s">
        <v>28</v>
      </c>
    </row>
    <row r="23" spans="5:11" ht="12.75">
      <c r="E23" s="3"/>
      <c r="K23" s="3"/>
    </row>
    <row r="24" spans="5:11" ht="12.75">
      <c r="E24" s="3"/>
      <c r="K24" s="3"/>
    </row>
    <row r="25" spans="5:11" ht="12.75">
      <c r="E25" s="3"/>
      <c r="K25" s="3"/>
    </row>
    <row r="26" spans="5:11" ht="12.75">
      <c r="E26" s="3"/>
      <c r="K26" s="3"/>
    </row>
    <row r="29" ht="12.75">
      <c r="B29" t="s">
        <v>14</v>
      </c>
    </row>
    <row r="30" ht="12.75">
      <c r="B30" t="s">
        <v>15</v>
      </c>
    </row>
    <row r="31" ht="12.75">
      <c r="B31" t="s">
        <v>16</v>
      </c>
    </row>
    <row r="35" ht="12.75">
      <c r="A35" s="6" t="s">
        <v>13</v>
      </c>
    </row>
    <row r="36" ht="12.75">
      <c r="A36" t="s">
        <v>21</v>
      </c>
    </row>
    <row r="38" ht="12.75">
      <c r="A38" t="s">
        <v>22</v>
      </c>
    </row>
    <row r="41" ht="15.75" customHeight="1">
      <c r="B41" t="s">
        <v>23</v>
      </c>
    </row>
    <row r="42" spans="2:7" ht="15.75" customHeight="1">
      <c r="B42" t="s">
        <v>7</v>
      </c>
      <c r="G42">
        <f>+MAX(0,H14-F8)</f>
        <v>50</v>
      </c>
    </row>
    <row r="43" ht="15.75" customHeight="1">
      <c r="B43" t="s">
        <v>24</v>
      </c>
    </row>
    <row r="44" spans="2:7" ht="15.75" customHeight="1">
      <c r="B44" t="s">
        <v>8</v>
      </c>
      <c r="G44">
        <f>+MAX(0,H15-F20)</f>
        <v>0</v>
      </c>
    </row>
    <row r="45" ht="15.75" customHeight="1">
      <c r="B45" t="s">
        <v>25</v>
      </c>
    </row>
    <row r="46" spans="2:7" ht="15.75" customHeight="1">
      <c r="B46" t="s">
        <v>9</v>
      </c>
      <c r="G46">
        <f>+MIN(0,K8-I14)</f>
        <v>-50</v>
      </c>
    </row>
    <row r="47" ht="15.75" customHeight="1">
      <c r="B47" t="s">
        <v>26</v>
      </c>
    </row>
    <row r="48" spans="2:7" ht="15.75">
      <c r="B48" t="s">
        <v>10</v>
      </c>
      <c r="G48">
        <f>+MIN(0,K20-I15)</f>
        <v>0</v>
      </c>
    </row>
    <row r="54" spans="2:7" ht="15.75">
      <c r="B54" t="s">
        <v>11</v>
      </c>
      <c r="G54">
        <f>G48+G46+G44+G42</f>
        <v>0</v>
      </c>
    </row>
    <row r="56" ht="12.75">
      <c r="A56" t="s">
        <v>100</v>
      </c>
    </row>
    <row r="60" ht="12.75">
      <c r="B60" t="s">
        <v>38</v>
      </c>
    </row>
    <row r="65" ht="12.75">
      <c r="A65" s="6" t="s">
        <v>29</v>
      </c>
    </row>
    <row r="66" ht="12.75">
      <c r="A66" t="s">
        <v>55</v>
      </c>
    </row>
    <row r="68" ht="12.75">
      <c r="A68" t="s">
        <v>22</v>
      </c>
    </row>
    <row r="70" ht="15.75" customHeight="1">
      <c r="B70" t="s">
        <v>30</v>
      </c>
    </row>
    <row r="71" ht="15.75" customHeight="1">
      <c r="B71" t="s">
        <v>44</v>
      </c>
    </row>
    <row r="72" ht="15.75" customHeight="1">
      <c r="B72" t="s">
        <v>31</v>
      </c>
    </row>
    <row r="73" ht="15.75" customHeight="1">
      <c r="B73" t="s">
        <v>34</v>
      </c>
    </row>
    <row r="74" ht="15.75" customHeight="1">
      <c r="B74" t="s">
        <v>32</v>
      </c>
    </row>
    <row r="75" ht="15.75" customHeight="1">
      <c r="B75" t="s">
        <v>35</v>
      </c>
    </row>
    <row r="76" ht="15.75" customHeight="1">
      <c r="B76" t="s">
        <v>33</v>
      </c>
    </row>
    <row r="77" ht="15.75">
      <c r="B77" t="s">
        <v>36</v>
      </c>
    </row>
    <row r="79" ht="15.75">
      <c r="B79" t="s">
        <v>37</v>
      </c>
    </row>
    <row r="81" ht="12.75">
      <c r="A81" t="s">
        <v>100</v>
      </c>
    </row>
    <row r="82" ht="12.75">
      <c r="B82" t="s">
        <v>102</v>
      </c>
    </row>
    <row r="84" ht="12.75">
      <c r="B84" t="s">
        <v>39</v>
      </c>
    </row>
    <row r="88" ht="12.75">
      <c r="A88" s="6" t="s">
        <v>40</v>
      </c>
    </row>
    <row r="89" ht="12.75">
      <c r="A89" t="s">
        <v>54</v>
      </c>
    </row>
    <row r="91" ht="12.75">
      <c r="A91" t="s">
        <v>22</v>
      </c>
    </row>
    <row r="93" ht="15.75" customHeight="1">
      <c r="B93" t="s">
        <v>46</v>
      </c>
    </row>
    <row r="94" ht="15.75" customHeight="1">
      <c r="B94" t="s">
        <v>45</v>
      </c>
    </row>
    <row r="95" ht="15.75" customHeight="1">
      <c r="B95" t="s">
        <v>47</v>
      </c>
    </row>
    <row r="96" ht="15.75" customHeight="1">
      <c r="B96" t="s">
        <v>49</v>
      </c>
    </row>
    <row r="97" ht="15.75" customHeight="1">
      <c r="B97" t="s">
        <v>48</v>
      </c>
    </row>
    <row r="98" ht="15.75" customHeight="1">
      <c r="B98" t="s">
        <v>50</v>
      </c>
    </row>
    <row r="99" ht="15.75" customHeight="1">
      <c r="B99" t="s">
        <v>52</v>
      </c>
    </row>
    <row r="100" ht="15.75">
      <c r="B100" t="s">
        <v>51</v>
      </c>
    </row>
    <row r="101" ht="12.75">
      <c r="B101" t="s">
        <v>68</v>
      </c>
    </row>
    <row r="102" ht="15.75">
      <c r="B102" t="s">
        <v>104</v>
      </c>
    </row>
    <row r="104" ht="15.75">
      <c r="B104" t="s">
        <v>98</v>
      </c>
    </row>
    <row r="106" ht="12.75">
      <c r="A106" t="s">
        <v>71</v>
      </c>
    </row>
    <row r="107" ht="12.75">
      <c r="B107" t="s">
        <v>101</v>
      </c>
    </row>
    <row r="108" ht="12.75">
      <c r="B108" t="s">
        <v>103</v>
      </c>
    </row>
    <row r="109" ht="12.75">
      <c r="B109" t="s">
        <v>72</v>
      </c>
    </row>
    <row r="111" ht="12.75">
      <c r="B111" t="s">
        <v>99</v>
      </c>
    </row>
    <row r="116" ht="12.75">
      <c r="A116" s="6" t="s">
        <v>53</v>
      </c>
    </row>
    <row r="117" ht="12.75">
      <c r="A117" t="s">
        <v>73</v>
      </c>
    </row>
    <row r="118" ht="12.75">
      <c r="B118" t="s">
        <v>70</v>
      </c>
    </row>
    <row r="120" ht="12.75">
      <c r="A120" t="s">
        <v>22</v>
      </c>
    </row>
    <row r="122" ht="15.75" customHeight="1">
      <c r="B122" t="s">
        <v>59</v>
      </c>
    </row>
    <row r="123" ht="15.75" customHeight="1">
      <c r="B123" t="s">
        <v>60</v>
      </c>
    </row>
    <row r="124" ht="15.75" customHeight="1">
      <c r="B124" t="s">
        <v>61</v>
      </c>
    </row>
    <row r="125" ht="15.75" customHeight="1">
      <c r="B125" t="s">
        <v>62</v>
      </c>
    </row>
    <row r="126" ht="15.75" customHeight="1">
      <c r="B126" t="s">
        <v>63</v>
      </c>
    </row>
    <row r="127" ht="15.75" customHeight="1">
      <c r="B127" t="s">
        <v>81</v>
      </c>
    </row>
    <row r="128" ht="15.75" customHeight="1">
      <c r="B128" t="s">
        <v>65</v>
      </c>
    </row>
    <row r="129" ht="15.75">
      <c r="B129" t="s">
        <v>66</v>
      </c>
    </row>
    <row r="131" ht="15.75">
      <c r="B131" t="s">
        <v>83</v>
      </c>
    </row>
    <row r="133" ht="12.75">
      <c r="A133" t="s">
        <v>86</v>
      </c>
    </row>
    <row r="134" ht="12.75">
      <c r="B134" t="s">
        <v>85</v>
      </c>
    </row>
    <row r="135" ht="12.75">
      <c r="B135" t="s">
        <v>72</v>
      </c>
    </row>
    <row r="138" ht="12.75">
      <c r="B138" t="s">
        <v>87</v>
      </c>
    </row>
    <row r="143" ht="12.75">
      <c r="A143" s="6" t="s">
        <v>69</v>
      </c>
    </row>
    <row r="144" ht="12.75">
      <c r="A144" t="s">
        <v>74</v>
      </c>
    </row>
    <row r="145" ht="12.75">
      <c r="B145" t="s">
        <v>75</v>
      </c>
    </row>
    <row r="147" ht="12.75">
      <c r="A147" t="s">
        <v>76</v>
      </c>
    </row>
    <row r="149" ht="15.75" customHeight="1">
      <c r="B149" t="s">
        <v>77</v>
      </c>
    </row>
    <row r="150" ht="15.75" customHeight="1">
      <c r="B150" t="s">
        <v>80</v>
      </c>
    </row>
    <row r="151" ht="15.75" customHeight="1">
      <c r="B151" t="s">
        <v>56</v>
      </c>
    </row>
    <row r="152" ht="15.75" customHeight="1">
      <c r="B152" t="s">
        <v>57</v>
      </c>
    </row>
    <row r="153" ht="15.75" customHeight="1">
      <c r="B153" t="s">
        <v>78</v>
      </c>
    </row>
    <row r="154" ht="15.75" customHeight="1">
      <c r="B154" t="s">
        <v>64</v>
      </c>
    </row>
    <row r="155" ht="15.75" customHeight="1">
      <c r="B155" t="s">
        <v>58</v>
      </c>
    </row>
    <row r="156" ht="15.75">
      <c r="B156" t="s">
        <v>82</v>
      </c>
    </row>
    <row r="157" ht="12.75">
      <c r="B157" t="s">
        <v>79</v>
      </c>
    </row>
    <row r="158" ht="15.75">
      <c r="B158" t="s">
        <v>67</v>
      </c>
    </row>
    <row r="160" ht="15.75">
      <c r="B160" t="s">
        <v>84</v>
      </c>
    </row>
    <row r="162" ht="12.75">
      <c r="A162" t="s">
        <v>71</v>
      </c>
    </row>
    <row r="163" ht="12.75">
      <c r="B163" t="s">
        <v>85</v>
      </c>
    </row>
    <row r="164" ht="12.75">
      <c r="B164" t="s">
        <v>72</v>
      </c>
    </row>
    <row r="167" ht="12.75">
      <c r="B167" t="s">
        <v>88</v>
      </c>
    </row>
    <row r="170" ht="12.75">
      <c r="A170" s="6" t="s">
        <v>96</v>
      </c>
    </row>
    <row r="171" ht="12.75">
      <c r="A171" t="s">
        <v>97</v>
      </c>
    </row>
    <row r="175" ht="12.75">
      <c r="A175" s="6" t="s">
        <v>105</v>
      </c>
    </row>
    <row r="176" ht="12.75">
      <c r="A176" s="6"/>
    </row>
    <row r="177" ht="12.75">
      <c r="B177" t="s">
        <v>90</v>
      </c>
    </row>
    <row r="178" ht="12.75">
      <c r="B178" t="s">
        <v>91</v>
      </c>
    </row>
    <row r="179" ht="12.75">
      <c r="B179" t="s">
        <v>92</v>
      </c>
    </row>
    <row r="180" ht="12.75">
      <c r="B180" t="s">
        <v>93</v>
      </c>
    </row>
    <row r="181" ht="12.75">
      <c r="B181" t="s">
        <v>94</v>
      </c>
    </row>
    <row r="182" ht="12.75">
      <c r="B182" t="s">
        <v>89</v>
      </c>
    </row>
    <row r="184" ht="12.75">
      <c r="B184" t="s">
        <v>95</v>
      </c>
    </row>
  </sheetData>
  <mergeCells count="10">
    <mergeCell ref="E5:F5"/>
    <mergeCell ref="E18:F18"/>
    <mergeCell ref="K6:L6"/>
    <mergeCell ref="K18:L18"/>
    <mergeCell ref="H12:I12"/>
    <mergeCell ref="H11:I11"/>
    <mergeCell ref="E6:F6"/>
    <mergeCell ref="E17:F17"/>
    <mergeCell ref="K5:L5"/>
    <mergeCell ref="K17:L17"/>
  </mergeCells>
  <printOptions/>
  <pageMargins left="0.5" right="0.5" top="1" bottom="1" header="0.5" footer="0.5"/>
  <pageSetup horizontalDpi="600" verticalDpi="600" orientation="landscape" scale="86" r:id="rId9"/>
  <headerFooter alignWithMargins="0">
    <oddFooter>&amp;LRROSS RPRS Example
061306&amp;CPage &amp;P of &amp;N</oddFooter>
  </headerFooter>
  <rowBreaks count="6" manualBreakCount="6">
    <brk id="33" max="255" man="1"/>
    <brk id="63" max="255" man="1"/>
    <brk id="86" max="255" man="1"/>
    <brk id="113" max="255" man="1"/>
    <brk id="140" max="255" man="1"/>
    <brk id="168" max="255" man="1"/>
  </rowBreaks>
  <drawing r:id="rId8"/>
  <legacyDrawing r:id="rId7"/>
  <oleObjects>
    <oleObject progId="Equation.3" shapeId="434805" r:id="rId1"/>
    <oleObject progId="Equation.3" shapeId="111316" r:id="rId2"/>
    <oleObject progId="Equation.3" shapeId="144012" r:id="rId3"/>
    <oleObject progId="Equation.3" shapeId="3619627" r:id="rId4"/>
    <oleObject progId="Equation.3" shapeId="3651160" r:id="rId5"/>
    <oleObject progId="Equation.3" shapeId="4581253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7" sqref="C3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I35"/>
  <sheetViews>
    <sheetView workbookViewId="0" topLeftCell="A1">
      <selection activeCell="M38" sqref="M38"/>
    </sheetView>
  </sheetViews>
  <sheetFormatPr defaultColWidth="9.140625" defaultRowHeight="12.75"/>
  <sheetData>
    <row r="4" spans="2:9" ht="12.75">
      <c r="B4" s="8" t="s">
        <v>41</v>
      </c>
      <c r="C4" s="8"/>
      <c r="D4" s="8"/>
      <c r="E4" s="8"/>
      <c r="F4" s="8"/>
      <c r="G4" s="8"/>
      <c r="H4" s="8"/>
      <c r="I4" s="8"/>
    </row>
    <row r="7" spans="3:8" ht="12.75">
      <c r="C7" s="7" t="s">
        <v>2</v>
      </c>
      <c r="D7" s="7"/>
      <c r="G7" s="7" t="s">
        <v>42</v>
      </c>
      <c r="H7" s="7"/>
    </row>
    <row r="8" spans="3:8" ht="12.75">
      <c r="C8" s="7" t="s">
        <v>20</v>
      </c>
      <c r="D8" s="7"/>
      <c r="G8" s="7" t="s">
        <v>20</v>
      </c>
      <c r="H8" s="7"/>
    </row>
    <row r="9" spans="3:8" ht="12.75">
      <c r="C9" s="2" t="s">
        <v>0</v>
      </c>
      <c r="D9" s="1" t="s">
        <v>1</v>
      </c>
      <c r="G9" s="2" t="s">
        <v>0</v>
      </c>
      <c r="H9" s="1" t="s">
        <v>1</v>
      </c>
    </row>
    <row r="10" spans="3:8" ht="12.75">
      <c r="C10" s="3">
        <v>100</v>
      </c>
      <c r="D10">
        <v>100</v>
      </c>
      <c r="G10" s="3">
        <v>100</v>
      </c>
      <c r="H10">
        <v>100</v>
      </c>
    </row>
    <row r="29" spans="2:9" ht="12.75">
      <c r="B29" s="8" t="s">
        <v>43</v>
      </c>
      <c r="C29" s="8"/>
      <c r="D29" s="8"/>
      <c r="E29" s="8"/>
      <c r="F29" s="8"/>
      <c r="G29" s="8"/>
      <c r="H29" s="8"/>
      <c r="I29" s="8"/>
    </row>
    <row r="32" spans="3:8" ht="12.75">
      <c r="C32" s="7" t="s">
        <v>2</v>
      </c>
      <c r="D32" s="7"/>
      <c r="G32" s="7" t="s">
        <v>42</v>
      </c>
      <c r="H32" s="7"/>
    </row>
    <row r="33" spans="3:8" ht="12.75">
      <c r="C33" s="7" t="s">
        <v>20</v>
      </c>
      <c r="D33" s="7"/>
      <c r="G33" s="7" t="s">
        <v>20</v>
      </c>
      <c r="H33" s="7"/>
    </row>
    <row r="34" spans="3:8" ht="12.75">
      <c r="C34" s="2" t="s">
        <v>0</v>
      </c>
      <c r="D34" s="1" t="s">
        <v>1</v>
      </c>
      <c r="G34" s="2" t="s">
        <v>0</v>
      </c>
      <c r="H34" s="1" t="s">
        <v>1</v>
      </c>
    </row>
    <row r="35" spans="3:8" ht="12.75">
      <c r="C35" s="3">
        <v>100</v>
      </c>
      <c r="D35">
        <v>100</v>
      </c>
      <c r="G35" s="3">
        <v>0</v>
      </c>
      <c r="H35" s="4">
        <v>0</v>
      </c>
    </row>
  </sheetData>
  <mergeCells count="10">
    <mergeCell ref="G7:H7"/>
    <mergeCell ref="G8:H8"/>
    <mergeCell ref="B4:I4"/>
    <mergeCell ref="C8:D8"/>
    <mergeCell ref="C7:D7"/>
    <mergeCell ref="B29:I29"/>
    <mergeCell ref="C32:D32"/>
    <mergeCell ref="G32:H32"/>
    <mergeCell ref="C33:D33"/>
    <mergeCell ref="G33:H3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Nieves Lopez</cp:lastModifiedBy>
  <cp:lastPrinted>2006-06-13T17:13:56Z</cp:lastPrinted>
  <dcterms:created xsi:type="dcterms:W3CDTF">2006-06-12T16:09:01Z</dcterms:created>
  <dcterms:modified xsi:type="dcterms:W3CDTF">2006-06-13T20:34:10Z</dcterms:modified>
  <cp:category/>
  <cp:version/>
  <cp:contentType/>
  <cp:contentStatus/>
</cp:coreProperties>
</file>