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20" yWindow="90" windowWidth="4785" windowHeight="11685" activeTab="0"/>
  </bookViews>
  <sheets>
    <sheet name="Estimated Changes" sheetId="1" r:id="rId1"/>
    <sheet name="Heating_Cooling Degree" sheetId="2" r:id="rId2"/>
  </sheets>
  <definedNames/>
  <calcPr fullCalcOnLoad="1"/>
</workbook>
</file>

<file path=xl/sharedStrings.xml><?xml version="1.0" encoding="utf-8"?>
<sst xmlns="http://schemas.openxmlformats.org/spreadsheetml/2006/main" count="186" uniqueCount="46">
  <si>
    <t>AEP North</t>
  </si>
  <si>
    <t>AEP Central</t>
  </si>
  <si>
    <t>TNMP</t>
  </si>
  <si>
    <t>CNP</t>
  </si>
  <si>
    <t>Residential</t>
  </si>
  <si>
    <t>Non-default</t>
  </si>
  <si>
    <t>Nochange</t>
  </si>
  <si>
    <t>Change %</t>
  </si>
  <si>
    <t>Default</t>
  </si>
  <si>
    <t>Change</t>
  </si>
  <si>
    <t>Sum</t>
  </si>
  <si>
    <t>Business</t>
  </si>
  <si>
    <t>Sum/%</t>
  </si>
  <si>
    <t>BUSNODEM</t>
  </si>
  <si>
    <t>&gt; 10 kW</t>
  </si>
  <si>
    <t>&lt;= 10 kW</t>
  </si>
  <si>
    <t>AEP C</t>
  </si>
  <si>
    <t>AEP N</t>
  </si>
  <si>
    <t>TXU</t>
  </si>
  <si>
    <t>HIWR to LOWR</t>
  </si>
  <si>
    <t>LOWR to HIWR</t>
  </si>
  <si>
    <t>HILF to MEDLF</t>
  </si>
  <si>
    <t>HILF to LOLF</t>
  </si>
  <si>
    <t>MEDLF to HILF</t>
  </si>
  <si>
    <t>MEDLF to LOLF</t>
  </si>
  <si>
    <t>LOLF to HILF</t>
  </si>
  <si>
    <t>LOLF to MEDLF</t>
  </si>
  <si>
    <t>TXU Electric Delivery</t>
  </si>
  <si>
    <t>Breakdown of Non Default Changes</t>
  </si>
  <si>
    <t>Percent of Changes by Weather Zone</t>
  </si>
  <si>
    <t>COAST</t>
  </si>
  <si>
    <t>EAST</t>
  </si>
  <si>
    <t>FWEST</t>
  </si>
  <si>
    <t>NCENT</t>
  </si>
  <si>
    <t>NORTH</t>
  </si>
  <si>
    <t>SCENT</t>
  </si>
  <si>
    <t>SOUTH</t>
  </si>
  <si>
    <t>WEST</t>
  </si>
  <si>
    <t>% Change</t>
  </si>
  <si>
    <t>AV2003</t>
  </si>
  <si>
    <t>AV2004</t>
  </si>
  <si>
    <t>% Difference</t>
  </si>
  <si>
    <t>HEATING DEGREE HOURS BY WEATHER ZONE</t>
  </si>
  <si>
    <t>COOLING DEGREE HOURS BY WEATHER ZONE</t>
  </si>
  <si>
    <t>Winter Months of Annual Validation Year 2003 versus 2004</t>
  </si>
  <si>
    <t>Shoulder Months of Annual Validation Year 2003 versus 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</si>
</sst>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0"/>
      <color indexed="60"/>
      <name val="Arial"/>
      <family val="2"/>
    </font>
    <font>
      <b/>
      <sz val="10"/>
      <color indexed="16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0" fillId="0" borderId="2" xfId="0" applyNumberForma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horizontal="center" vertical="center"/>
    </xf>
    <xf numFmtId="10" fontId="2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3" fontId="0" fillId="0" borderId="7" xfId="0" applyNumberFormat="1" applyBorder="1" applyAlignment="1">
      <alignment horizontal="center" vertical="center"/>
    </xf>
    <xf numFmtId="10" fontId="2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3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164" fontId="0" fillId="2" borderId="0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164" fontId="0" fillId="3" borderId="0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164" fontId="0" fillId="0" borderId="7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workbookViewId="0" topLeftCell="A1">
      <selection activeCell="L23" sqref="L23"/>
    </sheetView>
  </sheetViews>
  <sheetFormatPr defaultColWidth="9.140625" defaultRowHeight="12.75"/>
  <cols>
    <col min="1" max="1" width="10.140625" style="0" customWidth="1"/>
    <col min="2" max="2" width="11.7109375" style="0" bestFit="1" customWidth="1"/>
    <col min="3" max="3" width="14.7109375" style="0" bestFit="1" customWidth="1"/>
    <col min="5" max="5" width="10.00390625" style="0" bestFit="1" customWidth="1"/>
    <col min="6" max="6" width="11.7109375" style="0" bestFit="1" customWidth="1"/>
    <col min="7" max="9" width="10.00390625" style="0" customWidth="1"/>
    <col min="10" max="10" width="11.7109375" style="0" bestFit="1" customWidth="1"/>
    <col min="13" max="13" width="10.00390625" style="0" bestFit="1" customWidth="1"/>
    <col min="14" max="14" width="11.7109375" style="0" bestFit="1" customWidth="1"/>
    <col min="17" max="17" width="10.00390625" style="0" bestFit="1" customWidth="1"/>
    <col min="18" max="18" width="11.7109375" style="0" bestFit="1" customWidth="1"/>
    <col min="21" max="21" width="10.00390625" style="0" bestFit="1" customWidth="1"/>
    <col min="26" max="26" width="11.7109375" style="0" bestFit="1" customWidth="1"/>
    <col min="29" max="29" width="10.00390625" style="0" bestFit="1" customWidth="1"/>
  </cols>
  <sheetData>
    <row r="1" spans="2:21" s="23" customFormat="1" ht="13.5" thickBot="1">
      <c r="B1" s="39" t="s">
        <v>1</v>
      </c>
      <c r="C1" s="40"/>
      <c r="D1" s="40"/>
      <c r="E1" s="41"/>
      <c r="F1" s="39" t="s">
        <v>0</v>
      </c>
      <c r="G1" s="40"/>
      <c r="H1" s="40"/>
      <c r="I1" s="41"/>
      <c r="J1" s="39" t="s">
        <v>3</v>
      </c>
      <c r="K1" s="40"/>
      <c r="L1" s="40"/>
      <c r="M1" s="41"/>
      <c r="N1" s="39" t="s">
        <v>2</v>
      </c>
      <c r="O1" s="40"/>
      <c r="P1" s="40"/>
      <c r="Q1" s="41"/>
      <c r="R1" s="39" t="s">
        <v>27</v>
      </c>
      <c r="S1" s="40"/>
      <c r="T1" s="40"/>
      <c r="U1" s="41"/>
    </row>
    <row r="2" spans="1:21" s="6" customFormat="1" ht="13.5" customHeight="1">
      <c r="A2" s="42" t="s">
        <v>4</v>
      </c>
      <c r="B2" s="2" t="s">
        <v>5</v>
      </c>
      <c r="C2" s="3" t="s">
        <v>6</v>
      </c>
      <c r="D2" s="4">
        <v>14558</v>
      </c>
      <c r="E2" s="5" t="s">
        <v>7</v>
      </c>
      <c r="F2" s="2" t="s">
        <v>5</v>
      </c>
      <c r="G2" s="3" t="s">
        <v>6</v>
      </c>
      <c r="H2" s="4">
        <v>14739</v>
      </c>
      <c r="I2" s="5" t="s">
        <v>7</v>
      </c>
      <c r="J2" s="2" t="s">
        <v>5</v>
      </c>
      <c r="K2" s="3" t="s">
        <v>6</v>
      </c>
      <c r="L2" s="4">
        <v>15607</v>
      </c>
      <c r="M2" s="5" t="s">
        <v>7</v>
      </c>
      <c r="N2" s="2" t="s">
        <v>5</v>
      </c>
      <c r="O2" s="3" t="s">
        <v>6</v>
      </c>
      <c r="P2" s="4">
        <v>15274</v>
      </c>
      <c r="Q2" s="5" t="s">
        <v>7</v>
      </c>
      <c r="R2" s="2" t="s">
        <v>5</v>
      </c>
      <c r="S2" s="3" t="s">
        <v>6</v>
      </c>
      <c r="T2" s="4">
        <v>15532</v>
      </c>
      <c r="U2" s="5" t="s">
        <v>7</v>
      </c>
    </row>
    <row r="3" spans="1:21" s="1" customFormat="1" ht="12.75">
      <c r="A3" s="43"/>
      <c r="B3" s="7" t="s">
        <v>8</v>
      </c>
      <c r="C3" s="8" t="s">
        <v>6</v>
      </c>
      <c r="D3" s="9">
        <v>947</v>
      </c>
      <c r="E3" s="10"/>
      <c r="F3" s="7" t="s">
        <v>8</v>
      </c>
      <c r="G3" s="8" t="s">
        <v>6</v>
      </c>
      <c r="H3" s="9">
        <v>740</v>
      </c>
      <c r="I3" s="10"/>
      <c r="J3" s="7" t="s">
        <v>8</v>
      </c>
      <c r="K3" s="8" t="s">
        <v>6</v>
      </c>
      <c r="L3" s="9">
        <v>690</v>
      </c>
      <c r="M3" s="10"/>
      <c r="N3" s="7" t="s">
        <v>8</v>
      </c>
      <c r="O3" s="8" t="s">
        <v>6</v>
      </c>
      <c r="P3" s="9">
        <v>760</v>
      </c>
      <c r="Q3" s="10"/>
      <c r="R3" s="7" t="s">
        <v>8</v>
      </c>
      <c r="S3" s="8" t="s">
        <v>6</v>
      </c>
      <c r="T3" s="9">
        <v>619</v>
      </c>
      <c r="U3" s="10"/>
    </row>
    <row r="4" spans="1:21" s="1" customFormat="1" ht="12.75">
      <c r="A4" s="43"/>
      <c r="B4" s="7" t="s">
        <v>5</v>
      </c>
      <c r="C4" s="8" t="s">
        <v>9</v>
      </c>
      <c r="D4" s="9">
        <v>4372</v>
      </c>
      <c r="E4" s="10"/>
      <c r="F4" s="7" t="s">
        <v>5</v>
      </c>
      <c r="G4" s="8" t="s">
        <v>9</v>
      </c>
      <c r="H4" s="9">
        <v>4342</v>
      </c>
      <c r="I4" s="10"/>
      <c r="J4" s="7" t="s">
        <v>5</v>
      </c>
      <c r="K4" s="8" t="s">
        <v>9</v>
      </c>
      <c r="L4" s="9">
        <v>3589</v>
      </c>
      <c r="M4" s="10"/>
      <c r="N4" s="7" t="s">
        <v>5</v>
      </c>
      <c r="O4" s="8" t="s">
        <v>9</v>
      </c>
      <c r="P4" s="9">
        <v>3779</v>
      </c>
      <c r="Q4" s="10"/>
      <c r="R4" s="7" t="s">
        <v>5</v>
      </c>
      <c r="S4" s="8" t="s">
        <v>9</v>
      </c>
      <c r="T4" s="9">
        <v>3621</v>
      </c>
      <c r="U4" s="10"/>
    </row>
    <row r="5" spans="1:21" s="1" customFormat="1" ht="12.75">
      <c r="A5" s="43"/>
      <c r="B5" s="7" t="s">
        <v>8</v>
      </c>
      <c r="C5" s="8" t="s">
        <v>9</v>
      </c>
      <c r="D5" s="9">
        <v>123</v>
      </c>
      <c r="E5" s="10">
        <v>0.2186</v>
      </c>
      <c r="F5" s="7" t="s">
        <v>8</v>
      </c>
      <c r="G5" s="8" t="s">
        <v>9</v>
      </c>
      <c r="H5" s="9">
        <v>179</v>
      </c>
      <c r="I5" s="10">
        <v>0.2171</v>
      </c>
      <c r="J5" s="7" t="s">
        <v>8</v>
      </c>
      <c r="K5" s="8" t="s">
        <v>9</v>
      </c>
      <c r="L5" s="9">
        <v>114</v>
      </c>
      <c r="M5" s="10">
        <v>0.17945</v>
      </c>
      <c r="N5" s="7" t="s">
        <v>8</v>
      </c>
      <c r="O5" s="8" t="s">
        <v>9</v>
      </c>
      <c r="P5" s="9">
        <v>187</v>
      </c>
      <c r="Q5" s="10">
        <v>0.18895</v>
      </c>
      <c r="R5" s="7" t="s">
        <v>8</v>
      </c>
      <c r="S5" s="8" t="s">
        <v>9</v>
      </c>
      <c r="T5" s="9">
        <v>228</v>
      </c>
      <c r="U5" s="10">
        <v>0.18105</v>
      </c>
    </row>
    <row r="6" spans="1:21" s="1" customFormat="1" ht="13.5" thickBot="1">
      <c r="A6" s="44"/>
      <c r="B6" s="11"/>
      <c r="C6" s="12"/>
      <c r="D6" s="13">
        <v>20000</v>
      </c>
      <c r="E6" s="14">
        <v>0.22475</v>
      </c>
      <c r="F6" s="11" t="s">
        <v>10</v>
      </c>
      <c r="G6" s="12"/>
      <c r="H6" s="13">
        <v>20000</v>
      </c>
      <c r="I6" s="14">
        <v>0.22605</v>
      </c>
      <c r="J6" s="15"/>
      <c r="K6" s="16"/>
      <c r="L6" s="13">
        <v>20000</v>
      </c>
      <c r="M6" s="14">
        <v>0.18515</v>
      </c>
      <c r="N6" s="11"/>
      <c r="O6" s="12"/>
      <c r="P6" s="13">
        <v>20000</v>
      </c>
      <c r="Q6" s="14">
        <v>0.1983</v>
      </c>
      <c r="R6" s="11"/>
      <c r="S6" s="12"/>
      <c r="T6" s="13">
        <v>20000</v>
      </c>
      <c r="U6" s="14">
        <v>0.19245</v>
      </c>
    </row>
    <row r="7" spans="1:21" s="1" customFormat="1" ht="13.5" customHeight="1">
      <c r="A7" s="42" t="s">
        <v>11</v>
      </c>
      <c r="B7" s="2" t="s">
        <v>5</v>
      </c>
      <c r="C7" s="3" t="s">
        <v>6</v>
      </c>
      <c r="D7" s="17">
        <v>11000</v>
      </c>
      <c r="E7" s="18"/>
      <c r="F7" s="2" t="s">
        <v>5</v>
      </c>
      <c r="G7" s="3" t="s">
        <v>6</v>
      </c>
      <c r="H7" s="17">
        <v>7917</v>
      </c>
      <c r="I7" s="18"/>
      <c r="J7" s="2" t="s">
        <v>5</v>
      </c>
      <c r="K7" s="3" t="s">
        <v>6</v>
      </c>
      <c r="L7" s="17">
        <v>14157</v>
      </c>
      <c r="M7" s="18"/>
      <c r="N7" s="2" t="s">
        <v>5</v>
      </c>
      <c r="O7" s="3" t="s">
        <v>6</v>
      </c>
      <c r="P7" s="17">
        <v>13950</v>
      </c>
      <c r="Q7" s="18"/>
      <c r="R7" s="2" t="s">
        <v>5</v>
      </c>
      <c r="S7" s="3" t="s">
        <v>6</v>
      </c>
      <c r="T7" s="17">
        <v>15405</v>
      </c>
      <c r="U7" s="18"/>
    </row>
    <row r="8" spans="1:21" s="1" customFormat="1" ht="12.75">
      <c r="A8" s="43"/>
      <c r="B8" s="7" t="s">
        <v>8</v>
      </c>
      <c r="C8" s="8" t="s">
        <v>6</v>
      </c>
      <c r="D8" s="9">
        <v>941</v>
      </c>
      <c r="E8" s="10"/>
      <c r="F8" s="7" t="s">
        <v>8</v>
      </c>
      <c r="G8" s="8" t="s">
        <v>6</v>
      </c>
      <c r="H8" s="9">
        <v>761</v>
      </c>
      <c r="I8" s="10"/>
      <c r="J8" s="7" t="s">
        <v>8</v>
      </c>
      <c r="K8" s="8" t="s">
        <v>6</v>
      </c>
      <c r="L8" s="9">
        <v>1154</v>
      </c>
      <c r="M8" s="10"/>
      <c r="N8" s="7" t="s">
        <v>8</v>
      </c>
      <c r="O8" s="8" t="s">
        <v>6</v>
      </c>
      <c r="P8" s="9">
        <v>855</v>
      </c>
      <c r="Q8" s="10"/>
      <c r="R8" s="7" t="s">
        <v>8</v>
      </c>
      <c r="S8" s="8" t="s">
        <v>6</v>
      </c>
      <c r="T8" s="9">
        <v>1220</v>
      </c>
      <c r="U8" s="10"/>
    </row>
    <row r="9" spans="1:21" s="1" customFormat="1" ht="12.75">
      <c r="A9" s="43"/>
      <c r="B9" s="7" t="s">
        <v>5</v>
      </c>
      <c r="C9" s="8" t="s">
        <v>9</v>
      </c>
      <c r="D9" s="9">
        <v>7424</v>
      </c>
      <c r="E9" s="10"/>
      <c r="F9" s="7" t="s">
        <v>5</v>
      </c>
      <c r="G9" s="8" t="s">
        <v>9</v>
      </c>
      <c r="H9" s="9">
        <v>4676</v>
      </c>
      <c r="I9" s="10"/>
      <c r="J9" s="7" t="s">
        <v>5</v>
      </c>
      <c r="K9" s="8" t="s">
        <v>9</v>
      </c>
      <c r="L9" s="9">
        <v>4109</v>
      </c>
      <c r="M9" s="10"/>
      <c r="N9" s="7" t="s">
        <v>5</v>
      </c>
      <c r="O9" s="8" t="s">
        <v>9</v>
      </c>
      <c r="P9" s="9">
        <v>2530</v>
      </c>
      <c r="Q9" s="10"/>
      <c r="R9" s="7" t="s">
        <v>5</v>
      </c>
      <c r="S9" s="8" t="s">
        <v>9</v>
      </c>
      <c r="T9" s="9">
        <v>2794</v>
      </c>
      <c r="U9" s="10"/>
    </row>
    <row r="10" spans="1:21" s="1" customFormat="1" ht="12.75">
      <c r="A10" s="43"/>
      <c r="B10" s="7" t="s">
        <v>8</v>
      </c>
      <c r="C10" s="8" t="s">
        <v>9</v>
      </c>
      <c r="D10" s="9">
        <v>635</v>
      </c>
      <c r="E10" s="10">
        <v>0.3712</v>
      </c>
      <c r="F10" s="7" t="s">
        <v>8</v>
      </c>
      <c r="G10" s="8" t="s">
        <v>9</v>
      </c>
      <c r="H10" s="9">
        <v>1260</v>
      </c>
      <c r="I10" s="10">
        <v>0.31996715478308474</v>
      </c>
      <c r="J10" s="7" t="s">
        <v>8</v>
      </c>
      <c r="K10" s="8" t="s">
        <v>9</v>
      </c>
      <c r="L10" s="9">
        <v>580</v>
      </c>
      <c r="M10" s="10">
        <v>0.20545</v>
      </c>
      <c r="N10" s="7" t="s">
        <v>8</v>
      </c>
      <c r="O10" s="8" t="s">
        <v>9</v>
      </c>
      <c r="P10" s="9">
        <v>879</v>
      </c>
      <c r="Q10" s="10">
        <v>0.13890413967277918</v>
      </c>
      <c r="R10" s="7" t="s">
        <v>8</v>
      </c>
      <c r="S10" s="8" t="s">
        <v>9</v>
      </c>
      <c r="T10" s="9">
        <v>581</v>
      </c>
      <c r="U10" s="10">
        <v>0.1397</v>
      </c>
    </row>
    <row r="11" spans="1:21" s="1" customFormat="1" ht="13.5" thickBot="1">
      <c r="A11" s="43"/>
      <c r="B11" s="11"/>
      <c r="C11" s="12"/>
      <c r="D11" s="13">
        <v>20000</v>
      </c>
      <c r="E11" s="14">
        <v>0.40295</v>
      </c>
      <c r="F11" s="11" t="s">
        <v>12</v>
      </c>
      <c r="G11" s="12"/>
      <c r="H11" s="13">
        <v>14614</v>
      </c>
      <c r="I11" s="14">
        <v>0.4061858491857123</v>
      </c>
      <c r="J11" s="15"/>
      <c r="K11" s="16"/>
      <c r="L11" s="13">
        <v>20000</v>
      </c>
      <c r="M11" s="14">
        <v>0.23445</v>
      </c>
      <c r="N11" s="11"/>
      <c r="O11" s="12"/>
      <c r="P11" s="13">
        <v>18214</v>
      </c>
      <c r="Q11" s="14">
        <v>0.18716372021521907</v>
      </c>
      <c r="R11" s="11"/>
      <c r="S11" s="12"/>
      <c r="T11" s="13">
        <v>20000</v>
      </c>
      <c r="U11" s="14">
        <v>0.16875</v>
      </c>
    </row>
    <row r="12" spans="1:21" s="1" customFormat="1" ht="12.75">
      <c r="A12" s="43"/>
      <c r="B12" s="7" t="s">
        <v>13</v>
      </c>
      <c r="C12" s="19" t="s">
        <v>14</v>
      </c>
      <c r="D12" s="9">
        <v>268</v>
      </c>
      <c r="E12" s="10"/>
      <c r="F12" s="7" t="s">
        <v>13</v>
      </c>
      <c r="G12" s="19" t="s">
        <v>14</v>
      </c>
      <c r="H12" s="9">
        <v>181</v>
      </c>
      <c r="I12" s="10"/>
      <c r="J12" s="7" t="s">
        <v>13</v>
      </c>
      <c r="K12" s="19" t="s">
        <v>14</v>
      </c>
      <c r="L12" s="19">
        <v>268</v>
      </c>
      <c r="M12" s="10"/>
      <c r="N12" s="7" t="s">
        <v>13</v>
      </c>
      <c r="O12" s="19" t="s">
        <v>14</v>
      </c>
      <c r="P12" s="9">
        <v>314</v>
      </c>
      <c r="Q12" s="10"/>
      <c r="R12" s="7" t="s">
        <v>13</v>
      </c>
      <c r="S12" s="19" t="s">
        <v>14</v>
      </c>
      <c r="T12" s="9">
        <v>33</v>
      </c>
      <c r="U12" s="10"/>
    </row>
    <row r="13" spans="1:21" s="1" customFormat="1" ht="13.5" thickBot="1">
      <c r="A13" s="44"/>
      <c r="B13" s="11" t="s">
        <v>13</v>
      </c>
      <c r="C13" s="16" t="s">
        <v>15</v>
      </c>
      <c r="D13" s="13">
        <v>4696</v>
      </c>
      <c r="E13" s="14">
        <v>0.16815</v>
      </c>
      <c r="F13" s="11" t="s">
        <v>13</v>
      </c>
      <c r="G13" s="16" t="s">
        <v>15</v>
      </c>
      <c r="H13" s="13">
        <v>3133</v>
      </c>
      <c r="I13" s="14">
        <v>0.19180238127822635</v>
      </c>
      <c r="J13" s="11" t="s">
        <v>13</v>
      </c>
      <c r="K13" s="16" t="s">
        <v>15</v>
      </c>
      <c r="L13" s="16">
        <v>120</v>
      </c>
      <c r="M13" s="14">
        <v>0.22845</v>
      </c>
      <c r="N13" s="11" t="s">
        <v>13</v>
      </c>
      <c r="O13" s="16" t="s">
        <v>15</v>
      </c>
      <c r="P13" s="13">
        <v>209</v>
      </c>
      <c r="Q13" s="14">
        <v>0.17568903041616338</v>
      </c>
      <c r="R13" s="11" t="s">
        <v>13</v>
      </c>
      <c r="S13" s="16" t="s">
        <v>15</v>
      </c>
      <c r="T13" s="13">
        <v>211</v>
      </c>
      <c r="U13" s="14">
        <v>0.1582</v>
      </c>
    </row>
    <row r="14" spans="1:21" s="1" customFormat="1" ht="12.75">
      <c r="A14" s="19"/>
      <c r="B14" s="8"/>
      <c r="C14" s="19"/>
      <c r="D14" s="9"/>
      <c r="E14" s="22"/>
      <c r="F14" s="8"/>
      <c r="G14" s="19"/>
      <c r="H14" s="9"/>
      <c r="I14" s="21"/>
      <c r="J14" s="8"/>
      <c r="K14" s="19"/>
      <c r="L14" s="19"/>
      <c r="M14" s="22"/>
      <c r="N14" s="8"/>
      <c r="O14" s="19"/>
      <c r="P14" s="9"/>
      <c r="Q14" s="22"/>
      <c r="R14" s="8"/>
      <c r="S14" s="19"/>
      <c r="T14" s="9"/>
      <c r="U14" s="22"/>
    </row>
    <row r="15" ht="13.5" thickBot="1"/>
    <row r="16" spans="2:8" ht="25.5" customHeight="1" thickBot="1">
      <c r="B16" s="36" t="s">
        <v>28</v>
      </c>
      <c r="C16" s="37"/>
      <c r="D16" s="37"/>
      <c r="E16" s="37"/>
      <c r="F16" s="37"/>
      <c r="G16" s="37"/>
      <c r="H16" s="38"/>
    </row>
    <row r="17" spans="2:10" ht="13.5" thickBot="1">
      <c r="B17" s="31"/>
      <c r="C17" s="32"/>
      <c r="D17" s="24" t="s">
        <v>16</v>
      </c>
      <c r="E17" s="25" t="s">
        <v>17</v>
      </c>
      <c r="F17" s="24" t="s">
        <v>3</v>
      </c>
      <c r="G17" s="24" t="s">
        <v>2</v>
      </c>
      <c r="H17" s="26" t="s">
        <v>18</v>
      </c>
      <c r="I17" s="1"/>
      <c r="J17" s="1"/>
    </row>
    <row r="18" spans="2:10" ht="12.75" customHeight="1">
      <c r="B18" s="33" t="s">
        <v>4</v>
      </c>
      <c r="C18" s="29" t="s">
        <v>19</v>
      </c>
      <c r="D18" s="17">
        <v>2443</v>
      </c>
      <c r="E18" s="17">
        <v>1825</v>
      </c>
      <c r="F18" s="17">
        <v>1863</v>
      </c>
      <c r="G18" s="17">
        <v>1965</v>
      </c>
      <c r="H18" s="30">
        <v>1705</v>
      </c>
      <c r="I18" s="20"/>
      <c r="J18" s="20"/>
    </row>
    <row r="19" spans="2:10" ht="13.5" thickBot="1">
      <c r="B19" s="34"/>
      <c r="C19" s="12" t="s">
        <v>20</v>
      </c>
      <c r="D19" s="13">
        <v>1929</v>
      </c>
      <c r="E19" s="13">
        <v>2517</v>
      </c>
      <c r="F19" s="13">
        <v>1726</v>
      </c>
      <c r="G19" s="13">
        <v>1814</v>
      </c>
      <c r="H19" s="28">
        <v>1916</v>
      </c>
      <c r="I19" s="20"/>
      <c r="J19" s="20"/>
    </row>
    <row r="20" spans="2:10" ht="12.75">
      <c r="B20" s="33" t="s">
        <v>11</v>
      </c>
      <c r="C20" s="29" t="s">
        <v>21</v>
      </c>
      <c r="D20" s="17">
        <v>108</v>
      </c>
      <c r="E20" s="17">
        <v>115</v>
      </c>
      <c r="F20" s="17">
        <v>293</v>
      </c>
      <c r="G20" s="17">
        <v>263</v>
      </c>
      <c r="H20" s="30">
        <v>218</v>
      </c>
      <c r="I20" s="20"/>
      <c r="J20" s="20"/>
    </row>
    <row r="21" spans="2:10" ht="12.75">
      <c r="B21" s="35"/>
      <c r="C21" s="8" t="s">
        <v>22</v>
      </c>
      <c r="D21" s="9">
        <v>13</v>
      </c>
      <c r="E21" s="9">
        <v>16</v>
      </c>
      <c r="F21" s="9">
        <v>58</v>
      </c>
      <c r="G21" s="9">
        <v>44</v>
      </c>
      <c r="H21" s="27">
        <v>39</v>
      </c>
      <c r="I21" s="20"/>
      <c r="J21" s="20"/>
    </row>
    <row r="22" spans="2:10" ht="12.75">
      <c r="B22" s="35"/>
      <c r="C22" s="8" t="s">
        <v>23</v>
      </c>
      <c r="D22" s="9">
        <v>265</v>
      </c>
      <c r="E22" s="9">
        <v>244</v>
      </c>
      <c r="F22" s="9">
        <v>712</v>
      </c>
      <c r="G22" s="9">
        <v>303</v>
      </c>
      <c r="H22" s="27">
        <v>422</v>
      </c>
      <c r="I22" s="20"/>
      <c r="J22" s="20"/>
    </row>
    <row r="23" spans="2:10" ht="12.75">
      <c r="B23" s="35"/>
      <c r="C23" s="8" t="s">
        <v>24</v>
      </c>
      <c r="D23" s="9">
        <v>2061</v>
      </c>
      <c r="E23" s="9">
        <v>1228</v>
      </c>
      <c r="F23" s="9">
        <v>2436</v>
      </c>
      <c r="G23" s="9">
        <v>1373</v>
      </c>
      <c r="H23" s="27">
        <v>1483</v>
      </c>
      <c r="I23" s="20"/>
      <c r="J23" s="20"/>
    </row>
    <row r="24" spans="2:10" ht="12.75">
      <c r="B24" s="35"/>
      <c r="C24" s="8" t="s">
        <v>25</v>
      </c>
      <c r="D24" s="9">
        <v>44</v>
      </c>
      <c r="E24" s="9">
        <v>89</v>
      </c>
      <c r="F24" s="9">
        <v>44</v>
      </c>
      <c r="G24" s="9">
        <v>35</v>
      </c>
      <c r="H24" s="27">
        <v>19</v>
      </c>
      <c r="I24" s="20"/>
      <c r="J24" s="20"/>
    </row>
    <row r="25" spans="2:10" ht="13.5" thickBot="1">
      <c r="B25" s="34"/>
      <c r="C25" s="12" t="s">
        <v>26</v>
      </c>
      <c r="D25" s="13">
        <v>421</v>
      </c>
      <c r="E25" s="13">
        <v>232</v>
      </c>
      <c r="F25" s="13">
        <v>549</v>
      </c>
      <c r="G25" s="13">
        <v>464</v>
      </c>
      <c r="H25" s="28">
        <v>514</v>
      </c>
      <c r="I25" s="20"/>
      <c r="J25" s="20"/>
    </row>
    <row r="27" ht="13.5" thickBot="1"/>
    <row r="28" spans="2:11" ht="26.25" customHeight="1" thickBot="1">
      <c r="B28" s="60" t="s">
        <v>29</v>
      </c>
      <c r="C28" s="61"/>
      <c r="D28" s="61"/>
      <c r="E28" s="61"/>
      <c r="F28" s="61"/>
      <c r="G28" s="61"/>
      <c r="H28" s="61"/>
      <c r="I28" s="61"/>
      <c r="J28" s="61"/>
      <c r="K28" s="62"/>
    </row>
    <row r="29" spans="2:11" ht="13.5" thickBot="1">
      <c r="B29" s="59"/>
      <c r="C29" s="19"/>
      <c r="D29" s="25" t="s">
        <v>30</v>
      </c>
      <c r="E29" s="25" t="s">
        <v>31</v>
      </c>
      <c r="F29" s="25" t="s">
        <v>32</v>
      </c>
      <c r="G29" s="25" t="s">
        <v>33</v>
      </c>
      <c r="H29" s="25" t="s">
        <v>34</v>
      </c>
      <c r="I29" s="25" t="s">
        <v>35</v>
      </c>
      <c r="J29" s="25" t="s">
        <v>36</v>
      </c>
      <c r="K29" s="66" t="s">
        <v>37</v>
      </c>
    </row>
    <row r="30" spans="2:11" ht="12.75">
      <c r="B30" s="63" t="s">
        <v>38</v>
      </c>
      <c r="C30" s="45" t="s">
        <v>19</v>
      </c>
      <c r="D30" s="46">
        <v>0.4375423204572523</v>
      </c>
      <c r="E30" s="46">
        <v>0.23244238414453725</v>
      </c>
      <c r="F30" s="46">
        <v>0.2430515585228866</v>
      </c>
      <c r="G30" s="46">
        <v>0.23121746081388114</v>
      </c>
      <c r="H30" s="46">
        <v>0.2348306314583086</v>
      </c>
      <c r="I30" s="46">
        <v>0.41827425554761327</v>
      </c>
      <c r="J30" s="46">
        <v>0.49628276815946215</v>
      </c>
      <c r="K30" s="47">
        <v>0.3094289630808429</v>
      </c>
    </row>
    <row r="31" spans="2:11" ht="12.75">
      <c r="B31" s="64"/>
      <c r="C31" s="48" t="s">
        <v>20</v>
      </c>
      <c r="D31" s="49">
        <v>0.11083179505429844</v>
      </c>
      <c r="E31" s="49">
        <v>0.26749290750151844</v>
      </c>
      <c r="F31" s="49">
        <v>0.1591008721531314</v>
      </c>
      <c r="G31" s="49">
        <v>0.1607048096643744</v>
      </c>
      <c r="H31" s="49">
        <v>0.1827698607869071</v>
      </c>
      <c r="I31" s="49">
        <v>0.14021725995766154</v>
      </c>
      <c r="J31" s="49">
        <v>0.12897462499979825</v>
      </c>
      <c r="K31" s="50">
        <v>0.19864298206856504</v>
      </c>
    </row>
    <row r="32" spans="2:11" ht="12.75">
      <c r="B32" s="64"/>
      <c r="C32" s="51" t="s">
        <v>21</v>
      </c>
      <c r="D32" s="52">
        <v>0.20431071209433832</v>
      </c>
      <c r="E32" s="52">
        <v>0.15070562322532707</v>
      </c>
      <c r="F32" s="52">
        <v>0.230738899266266</v>
      </c>
      <c r="G32" s="52">
        <v>0.20346270709759046</v>
      </c>
      <c r="H32" s="52">
        <v>0.22998226647492376</v>
      </c>
      <c r="I32" s="52">
        <v>0.12193174018843202</v>
      </c>
      <c r="J32" s="52">
        <v>0.022957461174881837</v>
      </c>
      <c r="K32" s="53">
        <v>0.16365622587467082</v>
      </c>
    </row>
    <row r="33" spans="2:11" ht="12.75">
      <c r="B33" s="64"/>
      <c r="C33" s="7" t="s">
        <v>22</v>
      </c>
      <c r="D33" s="54">
        <v>0.0394423269579822</v>
      </c>
      <c r="E33" s="54">
        <v>0.01861316774142186</v>
      </c>
      <c r="F33" s="54">
        <v>0.0333685023678551</v>
      </c>
      <c r="G33" s="54">
        <v>0.027806927814106455</v>
      </c>
      <c r="H33" s="54">
        <v>0.03502029079320819</v>
      </c>
      <c r="I33" s="54">
        <v>0.08242563887725178</v>
      </c>
      <c r="J33" s="54">
        <v>0.15384615384615385</v>
      </c>
      <c r="K33" s="55">
        <v>0.04083127607251071</v>
      </c>
    </row>
    <row r="34" spans="2:11" ht="12.75">
      <c r="B34" s="64"/>
      <c r="C34" s="51" t="s">
        <v>23</v>
      </c>
      <c r="D34" s="52">
        <v>0.0014141089712820067</v>
      </c>
      <c r="E34" s="52">
        <v>1.837117795993079E-05</v>
      </c>
      <c r="F34" s="52">
        <v>0.00936685112742883</v>
      </c>
      <c r="G34" s="52">
        <v>0.0008956126163430726</v>
      </c>
      <c r="H34" s="52">
        <v>0.002382247362123355</v>
      </c>
      <c r="I34" s="52">
        <v>0</v>
      </c>
      <c r="J34" s="52">
        <v>0</v>
      </c>
      <c r="K34" s="53">
        <v>0</v>
      </c>
    </row>
    <row r="35" spans="2:11" ht="12.75">
      <c r="B35" s="64"/>
      <c r="C35" s="7" t="s">
        <v>24</v>
      </c>
      <c r="D35" s="54">
        <v>0.007952612828595839</v>
      </c>
      <c r="E35" s="54">
        <v>0.00012859824571951554</v>
      </c>
      <c r="F35" s="54">
        <v>0.017747717925654626</v>
      </c>
      <c r="G35" s="54">
        <v>0.004560990175821204</v>
      </c>
      <c r="H35" s="54">
        <v>0.01429348417274013</v>
      </c>
      <c r="I35" s="54">
        <v>0</v>
      </c>
      <c r="J35" s="54">
        <v>0</v>
      </c>
      <c r="K35" s="55">
        <v>0</v>
      </c>
    </row>
    <row r="36" spans="2:11" ht="12.75">
      <c r="B36" s="64"/>
      <c r="C36" s="51" t="s">
        <v>25</v>
      </c>
      <c r="D36" s="52">
        <v>0.0002607793706462628</v>
      </c>
      <c r="E36" s="52">
        <v>1.7594491278701803E-05</v>
      </c>
      <c r="F36" s="52">
        <v>0.0005762853925944237</v>
      </c>
      <c r="G36" s="52">
        <v>0.0001574752722270718</v>
      </c>
      <c r="H36" s="52">
        <v>0</v>
      </c>
      <c r="I36" s="52">
        <v>0</v>
      </c>
      <c r="J36" s="52">
        <v>0</v>
      </c>
      <c r="K36" s="53">
        <v>0</v>
      </c>
    </row>
    <row r="37" spans="2:11" ht="13.5" thickBot="1">
      <c r="B37" s="65"/>
      <c r="C37" s="56" t="s">
        <v>26</v>
      </c>
      <c r="D37" s="57">
        <v>0.006397787226521646</v>
      </c>
      <c r="E37" s="57">
        <v>0.00021113389534442166</v>
      </c>
      <c r="F37" s="57">
        <v>0.01383084942226617</v>
      </c>
      <c r="G37" s="57">
        <v>0.0031616189270204415</v>
      </c>
      <c r="H37" s="57">
        <v>0.0054175722442297986</v>
      </c>
      <c r="I37" s="57">
        <v>0</v>
      </c>
      <c r="J37" s="57">
        <v>0</v>
      </c>
      <c r="K37" s="58">
        <v>0</v>
      </c>
    </row>
  </sheetData>
  <mergeCells count="12">
    <mergeCell ref="R1:U1"/>
    <mergeCell ref="N1:Q1"/>
    <mergeCell ref="B30:B37"/>
    <mergeCell ref="B28:K28"/>
    <mergeCell ref="A2:A6"/>
    <mergeCell ref="A7:A13"/>
    <mergeCell ref="F1:I1"/>
    <mergeCell ref="B1:E1"/>
    <mergeCell ref="B18:B19"/>
    <mergeCell ref="B20:B25"/>
    <mergeCell ref="B16:H16"/>
    <mergeCell ref="J1:M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3"/>
  <sheetViews>
    <sheetView workbookViewId="0" topLeftCell="A1">
      <selection activeCell="F28" sqref="F28"/>
    </sheetView>
  </sheetViews>
  <sheetFormatPr defaultColWidth="9.140625" defaultRowHeight="12.75"/>
  <cols>
    <col min="1" max="1" width="9.140625" style="1" customWidth="1"/>
    <col min="2" max="2" width="14.28125" style="1" bestFit="1" customWidth="1"/>
    <col min="3" max="16384" width="9.140625" style="1" customWidth="1"/>
  </cols>
  <sheetData>
    <row r="1" ht="13.5" thickBot="1"/>
    <row r="2" spans="2:10" ht="18" customHeight="1">
      <c r="B2" s="67" t="s">
        <v>42</v>
      </c>
      <c r="C2" s="68"/>
      <c r="D2" s="68"/>
      <c r="E2" s="68"/>
      <c r="F2" s="68"/>
      <c r="G2" s="68"/>
      <c r="H2" s="68"/>
      <c r="I2" s="68"/>
      <c r="J2" s="69"/>
    </row>
    <row r="3" spans="2:10" ht="17.25" customHeight="1" thickBot="1">
      <c r="B3" s="70" t="s">
        <v>44</v>
      </c>
      <c r="C3" s="71"/>
      <c r="D3" s="71"/>
      <c r="E3" s="71"/>
      <c r="F3" s="71"/>
      <c r="G3" s="71"/>
      <c r="H3" s="71"/>
      <c r="I3" s="71"/>
      <c r="J3" s="72"/>
    </row>
    <row r="4" spans="2:10" ht="15">
      <c r="B4" s="82"/>
      <c r="C4" s="83" t="s">
        <v>30</v>
      </c>
      <c r="D4" s="83" t="s">
        <v>31</v>
      </c>
      <c r="E4" s="83" t="s">
        <v>32</v>
      </c>
      <c r="F4" s="83" t="s">
        <v>33</v>
      </c>
      <c r="G4" s="83" t="s">
        <v>34</v>
      </c>
      <c r="H4" s="83" t="s">
        <v>35</v>
      </c>
      <c r="I4" s="83" t="s">
        <v>36</v>
      </c>
      <c r="J4" s="84" t="s">
        <v>37</v>
      </c>
    </row>
    <row r="5" spans="2:10" ht="15">
      <c r="B5" s="73" t="s">
        <v>39</v>
      </c>
      <c r="C5" s="76">
        <v>26085</v>
      </c>
      <c r="D5" s="76">
        <v>37180</v>
      </c>
      <c r="E5" s="76">
        <v>41630.5</v>
      </c>
      <c r="F5" s="76">
        <v>41876.5</v>
      </c>
      <c r="G5" s="76">
        <v>47968.5</v>
      </c>
      <c r="H5" s="76">
        <v>32052.5</v>
      </c>
      <c r="I5" s="76">
        <v>17820.6</v>
      </c>
      <c r="J5" s="77">
        <v>41824.4</v>
      </c>
    </row>
    <row r="6" spans="2:10" ht="15.75" thickBot="1">
      <c r="B6" s="73" t="s">
        <v>40</v>
      </c>
      <c r="C6" s="76">
        <v>23523.9</v>
      </c>
      <c r="D6" s="76">
        <v>36396.5</v>
      </c>
      <c r="E6" s="76">
        <v>39541.5</v>
      </c>
      <c r="F6" s="76">
        <v>37557.5</v>
      </c>
      <c r="G6" s="76">
        <v>44675.5</v>
      </c>
      <c r="H6" s="76">
        <v>28681.5</v>
      </c>
      <c r="I6" s="76">
        <v>14375</v>
      </c>
      <c r="J6" s="77">
        <v>37778.8</v>
      </c>
    </row>
    <row r="7" spans="2:10" ht="16.5" thickBot="1" thickTop="1">
      <c r="B7" s="86" t="s">
        <v>41</v>
      </c>
      <c r="C7" s="87">
        <f aca="true" t="shared" si="0" ref="C7:J7">(C5-C6)/C5</f>
        <v>0.09818286371477855</v>
      </c>
      <c r="D7" s="87">
        <f t="shared" si="0"/>
        <v>0.02107315761161915</v>
      </c>
      <c r="E7" s="87">
        <f t="shared" si="0"/>
        <v>0.05017955585448169</v>
      </c>
      <c r="F7" s="87">
        <f t="shared" si="0"/>
        <v>0.10313660406194405</v>
      </c>
      <c r="G7" s="87">
        <f t="shared" si="0"/>
        <v>0.06864921771579266</v>
      </c>
      <c r="H7" s="87">
        <f t="shared" si="0"/>
        <v>0.10517120349426722</v>
      </c>
      <c r="I7" s="87">
        <f t="shared" si="0"/>
        <v>0.19334926994601748</v>
      </c>
      <c r="J7" s="88">
        <f t="shared" si="0"/>
        <v>0.0967282256290586</v>
      </c>
    </row>
    <row r="8" spans="2:10" ht="15">
      <c r="B8" s="79"/>
      <c r="C8" s="80"/>
      <c r="D8" s="80"/>
      <c r="E8" s="80"/>
      <c r="F8" s="80"/>
      <c r="G8" s="80"/>
      <c r="H8" s="80"/>
      <c r="I8" s="80"/>
      <c r="J8" s="80"/>
    </row>
    <row r="9" spans="2:10" ht="15.75" thickBot="1">
      <c r="B9" s="79"/>
      <c r="C9" s="80"/>
      <c r="D9" s="80"/>
      <c r="E9" s="80"/>
      <c r="F9" s="80"/>
      <c r="G9" s="80"/>
      <c r="H9" s="80"/>
      <c r="I9" s="80"/>
      <c r="J9" s="80"/>
    </row>
    <row r="10" spans="2:10" ht="18" customHeight="1">
      <c r="B10" s="67" t="s">
        <v>42</v>
      </c>
      <c r="C10" s="68"/>
      <c r="D10" s="68"/>
      <c r="E10" s="68"/>
      <c r="F10" s="68"/>
      <c r="G10" s="68"/>
      <c r="H10" s="68"/>
      <c r="I10" s="68"/>
      <c r="J10" s="69"/>
    </row>
    <row r="11" spans="2:10" ht="17.25" customHeight="1" thickBot="1">
      <c r="B11" s="70" t="s">
        <v>45</v>
      </c>
      <c r="C11" s="71"/>
      <c r="D11" s="71"/>
      <c r="E11" s="71"/>
      <c r="F11" s="71"/>
      <c r="G11" s="71"/>
      <c r="H11" s="71"/>
      <c r="I11" s="71"/>
      <c r="J11" s="72"/>
    </row>
    <row r="12" spans="2:10" ht="15">
      <c r="B12" s="73"/>
      <c r="C12" s="74" t="s">
        <v>30</v>
      </c>
      <c r="D12" s="74" t="s">
        <v>31</v>
      </c>
      <c r="E12" s="74" t="s">
        <v>32</v>
      </c>
      <c r="F12" s="74" t="s">
        <v>33</v>
      </c>
      <c r="G12" s="74" t="s">
        <v>34</v>
      </c>
      <c r="H12" s="74" t="s">
        <v>35</v>
      </c>
      <c r="I12" s="74" t="s">
        <v>36</v>
      </c>
      <c r="J12" s="75" t="s">
        <v>37</v>
      </c>
    </row>
    <row r="13" spans="2:10" ht="15">
      <c r="B13" s="73"/>
      <c r="C13" s="79">
        <v>10264.4</v>
      </c>
      <c r="D13" s="79">
        <v>19866</v>
      </c>
      <c r="E13" s="79">
        <v>23617.5</v>
      </c>
      <c r="F13" s="79">
        <v>22262.75</v>
      </c>
      <c r="G13" s="79">
        <v>28520.5</v>
      </c>
      <c r="H13" s="79">
        <v>15704.5</v>
      </c>
      <c r="I13" s="79">
        <v>6276.4</v>
      </c>
      <c r="J13" s="81">
        <v>24730.8</v>
      </c>
    </row>
    <row r="14" spans="2:10" ht="15.75" thickBot="1">
      <c r="B14" s="73" t="s">
        <v>40</v>
      </c>
      <c r="C14" s="79">
        <v>5893.6</v>
      </c>
      <c r="D14" s="79">
        <v>13400.5</v>
      </c>
      <c r="E14" s="79">
        <v>19494.5</v>
      </c>
      <c r="F14" s="79">
        <v>14947.5</v>
      </c>
      <c r="G14" s="79">
        <v>19330</v>
      </c>
      <c r="H14" s="79">
        <v>10949.5</v>
      </c>
      <c r="I14" s="79">
        <v>3635.6</v>
      </c>
      <c r="J14" s="81">
        <v>18221.8</v>
      </c>
    </row>
    <row r="15" spans="2:10" ht="16.5" thickBot="1" thickTop="1">
      <c r="B15" s="86" t="s">
        <v>41</v>
      </c>
      <c r="C15" s="87">
        <f aca="true" t="shared" si="1" ref="C15:J15">(C13-C14)/C13</f>
        <v>0.42582128521881446</v>
      </c>
      <c r="D15" s="87">
        <f t="shared" si="1"/>
        <v>0.32545555219973826</v>
      </c>
      <c r="E15" s="87">
        <f t="shared" si="1"/>
        <v>0.17457393881655553</v>
      </c>
      <c r="F15" s="87">
        <f t="shared" si="1"/>
        <v>0.32858698947793963</v>
      </c>
      <c r="G15" s="87">
        <f t="shared" si="1"/>
        <v>0.32224189617994076</v>
      </c>
      <c r="H15" s="87">
        <f t="shared" si="1"/>
        <v>0.3027794581171002</v>
      </c>
      <c r="I15" s="87">
        <f t="shared" si="1"/>
        <v>0.4207507488369129</v>
      </c>
      <c r="J15" s="88">
        <f t="shared" si="1"/>
        <v>0.2631940737865334</v>
      </c>
    </row>
    <row r="16" spans="2:10" ht="15">
      <c r="B16" s="79"/>
      <c r="C16" s="80"/>
      <c r="D16" s="80"/>
      <c r="E16" s="80"/>
      <c r="F16" s="80"/>
      <c r="G16" s="80"/>
      <c r="H16" s="80"/>
      <c r="I16" s="80"/>
      <c r="J16" s="80"/>
    </row>
    <row r="17" spans="2:10" ht="15.75" thickBot="1">
      <c r="B17" s="85"/>
      <c r="C17" s="80"/>
      <c r="D17" s="80"/>
      <c r="E17" s="80"/>
      <c r="F17" s="80"/>
      <c r="G17" s="80"/>
      <c r="H17" s="80"/>
      <c r="I17" s="80"/>
      <c r="J17" s="78"/>
    </row>
    <row r="18" spans="2:10" ht="18" customHeight="1">
      <c r="B18" s="67" t="s">
        <v>43</v>
      </c>
      <c r="C18" s="68"/>
      <c r="D18" s="68"/>
      <c r="E18" s="68"/>
      <c r="F18" s="68"/>
      <c r="G18" s="68"/>
      <c r="H18" s="68"/>
      <c r="I18" s="68"/>
      <c r="J18" s="69"/>
    </row>
    <row r="19" spans="2:10" ht="17.25" customHeight="1" thickBot="1">
      <c r="B19" s="70" t="s">
        <v>45</v>
      </c>
      <c r="C19" s="71"/>
      <c r="D19" s="71"/>
      <c r="E19" s="71"/>
      <c r="F19" s="71"/>
      <c r="G19" s="71"/>
      <c r="H19" s="71"/>
      <c r="I19" s="71"/>
      <c r="J19" s="72"/>
    </row>
    <row r="20" spans="2:10" ht="15">
      <c r="B20" s="73"/>
      <c r="C20" s="74" t="s">
        <v>30</v>
      </c>
      <c r="D20" s="74" t="s">
        <v>31</v>
      </c>
      <c r="E20" s="74" t="s">
        <v>32</v>
      </c>
      <c r="F20" s="74" t="s">
        <v>33</v>
      </c>
      <c r="G20" s="74" t="s">
        <v>34</v>
      </c>
      <c r="H20" s="74" t="s">
        <v>35</v>
      </c>
      <c r="I20" s="74" t="s">
        <v>36</v>
      </c>
      <c r="J20" s="75" t="s">
        <v>37</v>
      </c>
    </row>
    <row r="21" spans="2:10" ht="15">
      <c r="B21" s="73" t="s">
        <v>39</v>
      </c>
      <c r="C21" s="79">
        <v>1872.4</v>
      </c>
      <c r="D21" s="79">
        <v>1351.5</v>
      </c>
      <c r="E21" s="79">
        <v>3456.5</v>
      </c>
      <c r="F21" s="79">
        <v>1665.5</v>
      </c>
      <c r="G21" s="79">
        <v>1228.5</v>
      </c>
      <c r="H21" s="79">
        <v>2355</v>
      </c>
      <c r="I21" s="79">
        <v>3995.6</v>
      </c>
      <c r="J21" s="81">
        <v>2195.6</v>
      </c>
    </row>
    <row r="22" spans="2:10" ht="15.75" thickBot="1">
      <c r="B22" s="73" t="s">
        <v>40</v>
      </c>
      <c r="C22" s="79">
        <v>2407.9</v>
      </c>
      <c r="D22" s="79">
        <v>1538.5</v>
      </c>
      <c r="E22" s="79">
        <v>2980.5</v>
      </c>
      <c r="F22" s="79">
        <v>1592.25</v>
      </c>
      <c r="G22" s="79">
        <v>1596</v>
      </c>
      <c r="H22" s="79">
        <v>2104</v>
      </c>
      <c r="I22" s="79">
        <v>4580.8</v>
      </c>
      <c r="J22" s="81">
        <v>1388.2</v>
      </c>
    </row>
    <row r="23" spans="2:10" ht="16.5" thickBot="1" thickTop="1">
      <c r="B23" s="86" t="s">
        <v>41</v>
      </c>
      <c r="C23" s="87">
        <f aca="true" t="shared" si="2" ref="C23:J23">(C21-C22)/C21</f>
        <v>-0.28599658192693866</v>
      </c>
      <c r="D23" s="87">
        <f t="shared" si="2"/>
        <v>-0.13836477987421383</v>
      </c>
      <c r="E23" s="87">
        <f t="shared" si="2"/>
        <v>0.13771155793432663</v>
      </c>
      <c r="F23" s="87">
        <f t="shared" si="2"/>
        <v>0.04398078655058541</v>
      </c>
      <c r="G23" s="87">
        <f t="shared" si="2"/>
        <v>-0.29914529914529914</v>
      </c>
      <c r="H23" s="87">
        <f t="shared" si="2"/>
        <v>0.10658174097664544</v>
      </c>
      <c r="I23" s="87">
        <f t="shared" si="2"/>
        <v>-0.1464611072179398</v>
      </c>
      <c r="J23" s="88">
        <f t="shared" si="2"/>
        <v>0.36773547094188375</v>
      </c>
    </row>
  </sheetData>
  <mergeCells count="6">
    <mergeCell ref="B18:J18"/>
    <mergeCell ref="B19:J19"/>
    <mergeCell ref="B2:J2"/>
    <mergeCell ref="B3:J3"/>
    <mergeCell ref="B10:J10"/>
    <mergeCell ref="B11:J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2004-06-21T20:35:24Z</cp:lastPrinted>
  <dcterms:created xsi:type="dcterms:W3CDTF">2004-06-21T16:14:35Z</dcterms:created>
  <dcterms:modified xsi:type="dcterms:W3CDTF">2004-06-21T21:25:21Z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2015896775</vt:i4>
  </property>
  <property fmtid="{D5CDD505-2E9C-101B-9397-08002B2CF9AE}" pid="4" name="_EmailSubje">
    <vt:lpwstr>Annual Validation Preliminary Analysis &amp; Mandatory IDR Installation Threshold </vt:lpwstr>
  </property>
  <property fmtid="{D5CDD505-2E9C-101B-9397-08002B2CF9AE}" pid="5" name="_AuthorEma">
    <vt:lpwstr>lturns@ercot.com</vt:lpwstr>
  </property>
  <property fmtid="{D5CDD505-2E9C-101B-9397-08002B2CF9AE}" pid="6" name="_AuthorEmailDisplayNa">
    <vt:lpwstr>Turns, Lindsey</vt:lpwstr>
  </property>
</Properties>
</file>