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75" activeTab="1"/>
  </bookViews>
  <sheets>
    <sheet name="Transactions" sheetId="1" r:id="rId1"/>
    <sheet name="CriteriaSummary" sheetId="2" r:id="rId2"/>
    <sheet name="Sheet3" sheetId="3" r:id="rId3"/>
  </sheets>
  <definedNames/>
  <calcPr fullCalcOnLoad="1"/>
</workbook>
</file>

<file path=xl/sharedStrings.xml><?xml version="1.0" encoding="utf-8"?>
<sst xmlns="http://schemas.openxmlformats.org/spreadsheetml/2006/main" count="69" uniqueCount="44">
  <si>
    <t>TDSP</t>
  </si>
  <si>
    <t>TNMP</t>
  </si>
  <si>
    <t>ONCOR</t>
  </si>
  <si>
    <t>Reliant</t>
  </si>
  <si>
    <t>Complete</t>
  </si>
  <si>
    <t>AEP/third party</t>
  </si>
  <si>
    <t>Process</t>
  </si>
  <si>
    <t>Validation</t>
  </si>
  <si>
    <t>Subprocess</t>
  </si>
  <si>
    <t>To Change</t>
  </si>
  <si>
    <t>Active</t>
  </si>
  <si>
    <t>814_20</t>
  </si>
  <si>
    <t>814_21 (WQ)</t>
  </si>
  <si>
    <t>Incomplete</t>
  </si>
  <si>
    <t>814_21 (U)</t>
  </si>
  <si>
    <t>Inactive *</t>
  </si>
  <si>
    <t>% Complete</t>
  </si>
  <si>
    <t>ERCOT Analysis Report</t>
  </si>
  <si>
    <t>in process</t>
  </si>
  <si>
    <t>7240 814_20s sent to ERCOT, 1700 were rejected, 2700 need good effective dates that need resubmitting.</t>
  </si>
  <si>
    <t>Status Details</t>
  </si>
  <si>
    <t xml:space="preserve">* The 814_20 is unable to be created automatically for an inactive account in some of the TDSP systems (Reliant, AEP). </t>
  </si>
  <si>
    <t xml:space="preserve">At 7/9, 85000 (including the 19451) transactions being checked, 19451 are not in Reliant CIS system currently which need a manual 814_20 to ERCOT.   </t>
  </si>
  <si>
    <t>** An ESI ID having no readings and therefore there is no prior read date to match hence the 814_20 will reject. (estimated less than 17,000)</t>
  </si>
  <si>
    <t>Updated the WG number, 6000 814_20s will be sent 7/18</t>
  </si>
  <si>
    <t>as of 7/10</t>
  </si>
  <si>
    <t>as of 7/18</t>
  </si>
  <si>
    <t>2715 814_20s of 2911 of AEP is waiting on ERCOT transaction analysis sent by AEP on 7/10.</t>
  </si>
  <si>
    <t>as of 7/20</t>
  </si>
  <si>
    <t>updated numbers as of 7/20</t>
  </si>
  <si>
    <t>60520 have been placed in the To_ERCOT/Transitional folder. Other LPID changes are on the server and available for processing by the
storm team 1) Another group of approximately 25,000  ESIID lpid changes and 2) Changes for Weather Zone assignment affecting almost 6,000 ESI IDs.</t>
  </si>
  <si>
    <t>Summary of criteria to begin Resettlements:</t>
  </si>
  <si>
    <t>3. 99% Zip Codes in the Decision Tree</t>
  </si>
  <si>
    <t>4. 99% Zip to Weather Zone mapping</t>
  </si>
  <si>
    <t>1. Sample 99% Accuracy for Initial Validation for Res. &amp; Bus. Profiles by TDSP.</t>
  </si>
  <si>
    <t>2. 99% of the 814_20s transactions from Initial validations correctly loaded into the ERCOT billing system.</t>
  </si>
  <si>
    <t>AEP</t>
  </si>
  <si>
    <t>Legend: Y = meets criteria, N = does not meet criteria</t>
  </si>
  <si>
    <t>Y</t>
  </si>
  <si>
    <t>N</t>
  </si>
  <si>
    <t>as of 7/24</t>
  </si>
  <si>
    <t>no update on transactions</t>
  </si>
  <si>
    <t>94,000 814_20s over the weekend, 18,000 were rejected</t>
  </si>
  <si>
    <t>need to resubmit 814_20 to improve accuracy percents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</si>
</sst>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horizontal="right" wrapText="1"/>
    </xf>
    <xf numFmtId="0" fontId="0" fillId="0" borderId="0" xfId="0" applyFont="1" applyAlignment="1">
      <alignment horizontal="right" wrapText="1"/>
    </xf>
    <xf numFmtId="3"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Fill="1" applyBorder="1" applyAlignment="1">
      <alignment horizontal="right" wrapText="1"/>
    </xf>
    <xf numFmtId="0" fontId="4" fillId="0" borderId="0" xfId="0" applyFont="1" applyAlignment="1">
      <alignment horizontal="right" wrapText="1"/>
    </xf>
    <xf numFmtId="0" fontId="4" fillId="2" borderId="0" xfId="0" applyFont="1" applyFill="1" applyAlignment="1">
      <alignment horizontal="right" wrapText="1"/>
    </xf>
    <xf numFmtId="0" fontId="5" fillId="0" borderId="0" xfId="0" applyFont="1" applyAlignment="1">
      <alignment horizontal="right" wrapText="1"/>
    </xf>
    <xf numFmtId="0" fontId="4" fillId="0" borderId="1" xfId="0" applyFont="1" applyBorder="1" applyAlignment="1">
      <alignment horizontal="right" wrapText="1"/>
    </xf>
    <xf numFmtId="0" fontId="4" fillId="0" borderId="2" xfId="0" applyFont="1" applyBorder="1" applyAlignment="1">
      <alignment horizontal="right" wrapText="1"/>
    </xf>
    <xf numFmtId="3" fontId="5" fillId="0" borderId="2" xfId="0" applyNumberFormat="1" applyFont="1" applyBorder="1" applyAlignment="1">
      <alignment horizontal="right" wrapText="1"/>
    </xf>
    <xf numFmtId="3" fontId="5" fillId="0" borderId="3" xfId="0" applyNumberFormat="1" applyFont="1" applyBorder="1" applyAlignment="1">
      <alignment horizontal="right" wrapText="1"/>
    </xf>
    <xf numFmtId="3" fontId="5" fillId="0" borderId="0" xfId="0" applyNumberFormat="1" applyFont="1" applyAlignment="1">
      <alignment horizontal="right" wrapText="1"/>
    </xf>
    <xf numFmtId="0" fontId="4" fillId="0" borderId="4" xfId="0" applyFont="1" applyBorder="1" applyAlignment="1">
      <alignment horizontal="right" wrapText="1"/>
    </xf>
    <xf numFmtId="0" fontId="4" fillId="0" borderId="0" xfId="0" applyFont="1" applyBorder="1" applyAlignment="1">
      <alignment horizontal="right" wrapText="1"/>
    </xf>
    <xf numFmtId="3" fontId="5" fillId="0" borderId="0" xfId="0" applyNumberFormat="1" applyFont="1" applyBorder="1" applyAlignment="1">
      <alignment horizontal="right" wrapText="1"/>
    </xf>
    <xf numFmtId="3" fontId="5" fillId="0" borderId="5" xfId="0" applyNumberFormat="1"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164" fontId="5" fillId="0" borderId="7" xfId="0" applyNumberFormat="1" applyFont="1" applyBorder="1" applyAlignment="1">
      <alignment horizontal="right" wrapText="1"/>
    </xf>
    <xf numFmtId="164" fontId="5" fillId="0" borderId="8" xfId="0" applyNumberFormat="1" applyFont="1" applyBorder="1" applyAlignment="1">
      <alignment horizontal="right" wrapText="1"/>
    </xf>
    <xf numFmtId="0" fontId="4" fillId="3" borderId="9" xfId="0" applyFont="1" applyFill="1" applyBorder="1" applyAlignment="1">
      <alignment horizontal="right" wrapText="1"/>
    </xf>
    <xf numFmtId="0" fontId="4" fillId="3" borderId="10" xfId="0" applyFont="1" applyFill="1" applyBorder="1" applyAlignment="1">
      <alignment horizontal="right" wrapText="1"/>
    </xf>
    <xf numFmtId="0" fontId="5" fillId="3" borderId="10" xfId="0" applyFont="1" applyFill="1" applyBorder="1" applyAlignment="1">
      <alignment horizontal="right" wrapText="1"/>
    </xf>
    <xf numFmtId="0" fontId="0" fillId="0" borderId="0" xfId="0" applyFont="1" applyAlignment="1">
      <alignment horizontal="left"/>
    </xf>
    <xf numFmtId="0" fontId="4" fillId="0" borderId="0" xfId="0" applyFont="1" applyAlignment="1">
      <alignment/>
    </xf>
    <xf numFmtId="0" fontId="0" fillId="0" borderId="0" xfId="0" applyAlignment="1">
      <alignment horizontal="center"/>
    </xf>
    <xf numFmtId="0" fontId="4" fillId="2" borderId="11" xfId="0" applyFont="1" applyFill="1" applyBorder="1" applyAlignment="1">
      <alignment horizontal="center" wrapText="1"/>
    </xf>
    <xf numFmtId="0" fontId="4" fillId="3" borderId="0" xfId="0" applyFont="1" applyFill="1" applyBorder="1" applyAlignment="1">
      <alignment horizontal="right" wrapText="1"/>
    </xf>
    <xf numFmtId="0" fontId="5" fillId="3" borderId="0" xfId="0" applyFont="1" applyFill="1" applyBorder="1" applyAlignment="1">
      <alignment horizontal="right" wrapText="1"/>
    </xf>
    <xf numFmtId="0" fontId="1" fillId="4" borderId="11" xfId="0" applyFont="1" applyFill="1" applyBorder="1" applyAlignment="1">
      <alignment horizontal="center"/>
    </xf>
    <xf numFmtId="0" fontId="1" fillId="3" borderId="11" xfId="0" applyFont="1" applyFill="1" applyBorder="1" applyAlignment="1">
      <alignment horizontal="center"/>
    </xf>
    <xf numFmtId="3" fontId="5" fillId="0" borderId="12" xfId="0" applyNumberFormat="1" applyFont="1" applyFill="1" applyBorder="1" applyAlignment="1">
      <alignment horizontal="right" wrapText="1"/>
    </xf>
    <xf numFmtId="0" fontId="1" fillId="0" borderId="7" xfId="0" applyFont="1" applyBorder="1" applyAlignment="1">
      <alignment horizontal="center"/>
    </xf>
    <xf numFmtId="0" fontId="4" fillId="0" borderId="0" xfId="0" applyFont="1" applyBorder="1" applyAlignment="1">
      <alignment horizontal="center"/>
    </xf>
    <xf numFmtId="0" fontId="0" fillId="0" borderId="11"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1"/>
  <sheetViews>
    <sheetView workbookViewId="0" topLeftCell="A1">
      <selection activeCell="F9" sqref="F9"/>
    </sheetView>
  </sheetViews>
  <sheetFormatPr defaultColWidth="9.140625" defaultRowHeight="12.75"/>
  <cols>
    <col min="1" max="1" width="14.7109375" style="1" customWidth="1"/>
    <col min="2" max="2" width="26.57421875" style="1" customWidth="1"/>
    <col min="3" max="6" width="21.7109375" style="2" customWidth="1"/>
    <col min="7" max="7" width="11.7109375" style="2" customWidth="1"/>
    <col min="8" max="8" width="9.57421875" style="2" bestFit="1" customWidth="1"/>
    <col min="9" max="16384" width="9.140625" style="2" customWidth="1"/>
  </cols>
  <sheetData>
    <row r="1" spans="3:6" ht="13.5" thickBot="1">
      <c r="C1" s="34" t="s">
        <v>0</v>
      </c>
      <c r="D1" s="34"/>
      <c r="E1" s="34"/>
      <c r="F1" s="34"/>
    </row>
    <row r="2" spans="1:6" s="6" customFormat="1" ht="15.75">
      <c r="A2" s="6" t="s">
        <v>6</v>
      </c>
      <c r="B2" s="6" t="s">
        <v>8</v>
      </c>
      <c r="C2" s="7" t="s">
        <v>1</v>
      </c>
      <c r="D2" s="7" t="s">
        <v>5</v>
      </c>
      <c r="E2" s="7" t="s">
        <v>2</v>
      </c>
      <c r="F2" s="7" t="s">
        <v>3</v>
      </c>
    </row>
    <row r="3" spans="1:10" s="8" customFormat="1" ht="16.5" thickBot="1">
      <c r="A3" s="6"/>
      <c r="G3"/>
      <c r="H3"/>
      <c r="I3"/>
      <c r="J3"/>
    </row>
    <row r="4" spans="1:10" s="8" customFormat="1" ht="15.75">
      <c r="A4" s="9" t="s">
        <v>9</v>
      </c>
      <c r="B4" s="10" t="s">
        <v>11</v>
      </c>
      <c r="C4" s="11">
        <v>34000</v>
      </c>
      <c r="D4" s="11">
        <v>19000</v>
      </c>
      <c r="E4" s="11">
        <v>210493</v>
      </c>
      <c r="F4" s="12">
        <v>425764</v>
      </c>
      <c r="G4" s="12"/>
      <c r="H4"/>
      <c r="I4"/>
      <c r="J4"/>
    </row>
    <row r="5" spans="1:10" s="8" customFormat="1" ht="15.75">
      <c r="A5" s="14" t="s">
        <v>15</v>
      </c>
      <c r="B5" s="15"/>
      <c r="C5" s="16">
        <v>0</v>
      </c>
      <c r="D5" s="16">
        <v>0</v>
      </c>
      <c r="E5" s="16">
        <v>0</v>
      </c>
      <c r="F5" s="17">
        <v>0</v>
      </c>
      <c r="G5" s="17"/>
      <c r="H5"/>
      <c r="I5"/>
      <c r="J5"/>
    </row>
    <row r="6" spans="1:10" s="8" customFormat="1" ht="15.75">
      <c r="A6" s="14" t="s">
        <v>10</v>
      </c>
      <c r="B6" s="15"/>
      <c r="C6" s="16">
        <f>C4-C5</f>
        <v>34000</v>
      </c>
      <c r="D6" s="16">
        <f>D4-D5</f>
        <v>19000</v>
      </c>
      <c r="E6" s="16">
        <v>210530</v>
      </c>
      <c r="F6" s="17">
        <f>F4-F5</f>
        <v>425764</v>
      </c>
      <c r="G6" s="17"/>
      <c r="H6"/>
      <c r="I6"/>
      <c r="J6"/>
    </row>
    <row r="7" spans="1:10" s="8" customFormat="1" ht="15.75">
      <c r="A7" s="14" t="s">
        <v>4</v>
      </c>
      <c r="B7" s="15" t="s">
        <v>12</v>
      </c>
      <c r="C7" s="16">
        <v>33656</v>
      </c>
      <c r="D7" s="13">
        <v>18856</v>
      </c>
      <c r="E7" s="16">
        <v>210498</v>
      </c>
      <c r="F7" s="33">
        <v>424821</v>
      </c>
      <c r="G7" s="17"/>
      <c r="H7"/>
      <c r="I7"/>
      <c r="J7"/>
    </row>
    <row r="8" spans="1:10" s="8" customFormat="1" ht="15.75">
      <c r="A8" s="14" t="s">
        <v>13</v>
      </c>
      <c r="B8" s="15" t="s">
        <v>14</v>
      </c>
      <c r="C8" s="16">
        <f>C6-C7</f>
        <v>344</v>
      </c>
      <c r="D8" s="16">
        <f>D6-D7</f>
        <v>144</v>
      </c>
      <c r="E8" s="16">
        <f>E6-E7</f>
        <v>32</v>
      </c>
      <c r="F8" s="17">
        <f>F6-F7</f>
        <v>943</v>
      </c>
      <c r="G8" s="17"/>
      <c r="H8"/>
      <c r="I8"/>
      <c r="J8"/>
    </row>
    <row r="9" spans="1:10" s="8" customFormat="1" ht="16.5" thickBot="1">
      <c r="A9" s="18" t="s">
        <v>16</v>
      </c>
      <c r="B9" s="19"/>
      <c r="C9" s="20">
        <f>C7/C6</f>
        <v>0.9898823529411764</v>
      </c>
      <c r="D9" s="20">
        <f>D7/D6</f>
        <v>0.992421052631579</v>
      </c>
      <c r="E9" s="20">
        <f>E7/E6</f>
        <v>0.9998480026599534</v>
      </c>
      <c r="F9" s="21">
        <f>F7/F6</f>
        <v>0.9977851579748406</v>
      </c>
      <c r="G9" s="21"/>
      <c r="H9"/>
      <c r="I9"/>
      <c r="J9"/>
    </row>
    <row r="10" spans="7:10" s="8" customFormat="1" ht="15.75" thickBot="1">
      <c r="G10"/>
      <c r="H10"/>
      <c r="I10"/>
      <c r="J10"/>
    </row>
    <row r="11" spans="1:6" s="8" customFormat="1" ht="32.25" thickBot="1">
      <c r="A11" s="22" t="s">
        <v>7</v>
      </c>
      <c r="B11" s="23" t="s">
        <v>17</v>
      </c>
      <c r="C11" s="24" t="s">
        <v>18</v>
      </c>
      <c r="D11" s="24" t="s">
        <v>18</v>
      </c>
      <c r="E11" s="24" t="s">
        <v>18</v>
      </c>
      <c r="F11" s="24" t="s">
        <v>18</v>
      </c>
    </row>
    <row r="12" spans="1:6" s="8" customFormat="1" ht="15.75">
      <c r="A12" s="29"/>
      <c r="B12" s="29"/>
      <c r="C12" s="30"/>
      <c r="D12" s="30"/>
      <c r="E12" s="30"/>
      <c r="F12" s="30"/>
    </row>
    <row r="13" spans="1:6" ht="38.25">
      <c r="A13" s="1" t="s">
        <v>20</v>
      </c>
      <c r="B13" s="1" t="s">
        <v>40</v>
      </c>
      <c r="C13" s="2" t="s">
        <v>43</v>
      </c>
      <c r="D13" s="4" t="s">
        <v>41</v>
      </c>
      <c r="E13" s="2" t="s">
        <v>4</v>
      </c>
      <c r="F13" s="2" t="s">
        <v>42</v>
      </c>
    </row>
    <row r="14" spans="1:6" ht="191.25">
      <c r="A14" s="1" t="s">
        <v>20</v>
      </c>
      <c r="B14" s="1" t="s">
        <v>28</v>
      </c>
      <c r="D14" s="3" t="s">
        <v>29</v>
      </c>
      <c r="F14" s="2" t="s">
        <v>30</v>
      </c>
    </row>
    <row r="15" spans="1:5" ht="38.25">
      <c r="A15" s="1" t="s">
        <v>20</v>
      </c>
      <c r="B15" s="1" t="s">
        <v>26</v>
      </c>
      <c r="E15" s="2" t="s">
        <v>24</v>
      </c>
    </row>
    <row r="16" spans="1:6" ht="89.25">
      <c r="A16" s="1" t="s">
        <v>20</v>
      </c>
      <c r="B16" s="1" t="s">
        <v>25</v>
      </c>
      <c r="D16" s="2" t="s">
        <v>27</v>
      </c>
      <c r="E16" s="2" t="s">
        <v>19</v>
      </c>
      <c r="F16" s="2" t="s">
        <v>22</v>
      </c>
    </row>
    <row r="18" spans="1:2" s="8" customFormat="1" ht="15.75">
      <c r="A18" s="25" t="s">
        <v>21</v>
      </c>
      <c r="B18" s="6"/>
    </row>
    <row r="19" spans="1:4" ht="12.75">
      <c r="A19" s="25" t="s">
        <v>23</v>
      </c>
      <c r="D19" s="4"/>
    </row>
    <row r="20" ht="12.75">
      <c r="D20" s="5"/>
    </row>
    <row r="21" ht="12.75">
      <c r="D21" s="4"/>
    </row>
  </sheetData>
  <mergeCells count="1">
    <mergeCell ref="C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8"/>
  <sheetViews>
    <sheetView tabSelected="1" workbookViewId="0" topLeftCell="A1">
      <selection activeCell="D9" sqref="D9"/>
    </sheetView>
  </sheetViews>
  <sheetFormatPr defaultColWidth="9.140625" defaultRowHeight="12.75"/>
  <cols>
    <col min="1" max="1" width="50.421875" style="0" customWidth="1"/>
    <col min="2" max="5" width="12.7109375" style="27" customWidth="1"/>
  </cols>
  <sheetData>
    <row r="1" spans="1:5" ht="16.5" customHeight="1">
      <c r="A1" s="26" t="s">
        <v>31</v>
      </c>
      <c r="B1" s="35" t="s">
        <v>0</v>
      </c>
      <c r="C1" s="35"/>
      <c r="D1" s="35"/>
      <c r="E1" s="35"/>
    </row>
    <row r="2" spans="2:5" ht="15.75">
      <c r="B2" s="28" t="s">
        <v>1</v>
      </c>
      <c r="C2" s="28" t="s">
        <v>36</v>
      </c>
      <c r="D2" s="28" t="s">
        <v>2</v>
      </c>
      <c r="E2" s="28" t="s">
        <v>3</v>
      </c>
    </row>
    <row r="3" spans="1:5" ht="25.5" customHeight="1">
      <c r="A3" s="36" t="s">
        <v>34</v>
      </c>
      <c r="B3" s="31" t="s">
        <v>39</v>
      </c>
      <c r="C3" s="32" t="s">
        <v>38</v>
      </c>
      <c r="D3" s="32" t="s">
        <v>38</v>
      </c>
      <c r="E3" s="31" t="s">
        <v>39</v>
      </c>
    </row>
    <row r="4" spans="1:5" ht="25.5" customHeight="1">
      <c r="A4" s="36" t="s">
        <v>35</v>
      </c>
      <c r="B4" s="32" t="s">
        <v>38</v>
      </c>
      <c r="C4" s="32" t="s">
        <v>38</v>
      </c>
      <c r="D4" s="32" t="s">
        <v>38</v>
      </c>
      <c r="E4" s="32" t="s">
        <v>38</v>
      </c>
    </row>
    <row r="5" spans="1:5" ht="25.5" customHeight="1">
      <c r="A5" s="36" t="s">
        <v>32</v>
      </c>
      <c r="B5" s="32" t="s">
        <v>38</v>
      </c>
      <c r="C5" s="32" t="s">
        <v>38</v>
      </c>
      <c r="D5" s="32" t="s">
        <v>38</v>
      </c>
      <c r="E5" s="32" t="s">
        <v>38</v>
      </c>
    </row>
    <row r="6" spans="1:5" ht="25.5" customHeight="1">
      <c r="A6" s="36" t="s">
        <v>33</v>
      </c>
      <c r="B6" s="32" t="s">
        <v>38</v>
      </c>
      <c r="C6" s="32" t="s">
        <v>38</v>
      </c>
      <c r="D6" s="32" t="s">
        <v>38</v>
      </c>
      <c r="E6" s="32" t="s">
        <v>38</v>
      </c>
    </row>
    <row r="8" ht="12.75">
      <c r="A8" t="s">
        <v>37</v>
      </c>
    </row>
  </sheetData>
  <mergeCells count="1">
    <mergeCell ref="B1:E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Erine Podraza</cp:lastModifiedBy>
  <dcterms:created xsi:type="dcterms:W3CDTF">2002-06-13T16:09:44Z</dcterms:created>
  <dcterms:modified xsi:type="dcterms:W3CDTF">2002-07-31T21:28:01Z</dcterms:modified>
  <cp:category/>
  <cp:version/>
  <cp:contentType/>
  <cp:contentStatus/>
</cp:coreProperties>
</file>